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namedSheetViews/namedSheetView1.xml" ContentType="application/vnd.ms-excel.namedsheetview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namedSheetViews/namedSheetView2.xml" ContentType="application/vnd.ms-excel.namedsheetview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1"/>
  <workbookPr codeName="ThisWorkbook"/>
  <mc:AlternateContent xmlns:mc="http://schemas.openxmlformats.org/markup-compatibility/2006">
    <mc:Choice Requires="x15">
      <x15ac:absPath xmlns:x15ac="http://schemas.microsoft.com/office/spreadsheetml/2010/11/ac" url="https://nvidia.sharepoint.com/sites/Oberon-GB_Foxconn/Shared Documents/IGS MTF Status/"/>
    </mc:Choice>
  </mc:AlternateContent>
  <xr:revisionPtr revIDLastSave="0" documentId="8_{7E7C0075-468D-4E08-868C-C3A911D6E846}" xr6:coauthVersionLast="47" xr6:coauthVersionMax="47" xr10:uidLastSave="{00000000-0000-0000-0000-000000000000}"/>
  <bookViews>
    <workbookView xWindow="1360" yWindow="3180" windowWidth="38400" windowHeight="21000" tabRatio="878" firstSheet="11" activeTab="11" xr2:uid="{637917BC-1E5F-46B9-871E-D201D39AAC5A}"/>
  </bookViews>
  <sheets>
    <sheet name="Readme_first" sheetId="17" r:id="rId1"/>
    <sheet name="DGX MP (DOE P1.12) (2)" sheetId="22" state="hidden" r:id="rId2"/>
    <sheet name="DGX MP L11 BP" sheetId="16" state="hidden" r:id="rId3"/>
    <sheet name="DGX MP" sheetId="13" state="hidden" r:id="rId4"/>
    <sheet name="1RU RC2" sheetId="15" state="hidden" r:id="rId5"/>
    <sheet name="MGX 2RU CR2 (277)" sheetId="7" state="hidden" r:id="rId6"/>
    <sheet name="MGX 1RU TS4" sheetId="4" state="hidden" r:id="rId7"/>
    <sheet name="DGX PS1" sheetId="5" state="hidden" r:id="rId8"/>
    <sheet name="MGX_1RU_TS4_BP_02242025" sheetId="6" state="hidden" r:id="rId9"/>
    <sheet name="Sheet2" sheetId="36" state="hidden" r:id="rId10"/>
    <sheet name="VR-L11 BP" sheetId="64" r:id="rId11"/>
    <sheet name="VR-TS1" sheetId="47" r:id="rId12"/>
    <sheet name="TS2-SKU002" sheetId="74" r:id="rId13"/>
    <sheet name="ETF Use Tracking" sheetId="67" r:id="rId14"/>
    <sheet name="Daily Retest-Rework-Convert" sheetId="75" r:id="rId15"/>
    <sheet name="Conversion SKU00-02" sheetId="73" r:id="rId16"/>
    <sheet name="IGS SKU Rework Conversion chart" sheetId="76" r:id="rId17"/>
    <sheet name="Contact" sheetId="65" r:id="rId18"/>
    <sheet name="L10 BP PIVOT" sheetId="68" r:id="rId19"/>
    <sheet name="Detail1" sheetId="69" r:id="rId20"/>
    <sheet name="Convert list" sheetId="66" r:id="rId21"/>
  </sheets>
  <definedNames>
    <definedName name="_xlnm._FilterDatabase" localSheetId="4" hidden="1">'1RU RC2'!$A$1:$U$10</definedName>
    <definedName name="_xlnm._FilterDatabase" localSheetId="15" hidden="1">'Conversion SKU00-02'!$A$1:$C$1</definedName>
    <definedName name="_xlnm._FilterDatabase" localSheetId="3" hidden="1">'DGX MP'!$A$1:$AA$1</definedName>
    <definedName name="_xlnm._FilterDatabase" localSheetId="1" hidden="1">'DGX MP (DOE P1.12) (2)'!$A$1:$V$57</definedName>
    <definedName name="_xlnm._FilterDatabase" localSheetId="2" hidden="1">'DGX MP L11 BP'!$A$1:$V$1</definedName>
    <definedName name="_xlnm._FilterDatabase" localSheetId="7" hidden="1">'DGX PS1'!$A$1:$T$31</definedName>
    <definedName name="_xlnm._FilterDatabase" localSheetId="6" hidden="1">'MGX 1RU TS4'!$A$1:$U$92</definedName>
    <definedName name="_xlnm._FilterDatabase" localSheetId="5" hidden="1">'MGX 2RU CR2 (277)'!$G$1:$S$24</definedName>
    <definedName name="_xlnm._FilterDatabase" localSheetId="8" hidden="1">MGX_1RU_TS4_BP_02242025!$A$1:$S$1</definedName>
    <definedName name="_xlnm._FilterDatabase" localSheetId="12" hidden="1">'TS2-SKU002'!$A$2:$U$2</definedName>
    <definedName name="_xlnm._FilterDatabase" localSheetId="11" hidden="1">'VR-TS1'!$2:$2</definedName>
  </definedNames>
  <calcPr calcId="191028" calcCompleted="0"/>
  <pivotCaches>
    <pivotCache cacheId="499"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62" i="47" l="1"/>
  <c r="J763" i="47"/>
  <c r="J761" i="47"/>
  <c r="J764" i="47"/>
  <c r="J759" i="47"/>
  <c r="J760" i="47"/>
  <c r="L633" i="47" a="1"/>
  <c r="L633" i="47" s="1"/>
  <c r="L734" i="47" a="1"/>
  <c r="L734" i="47" s="1"/>
  <c r="L724" i="47" a="1"/>
  <c r="L724" i="47" s="1"/>
  <c r="L722" i="47" a="1"/>
  <c r="L722" i="47" s="1"/>
  <c r="L690" i="47" a="1"/>
  <c r="L690" i="47" s="1"/>
  <c r="L42" i="47" a="1"/>
  <c r="L42" i="47" s="1"/>
  <c r="J852" i="47" a="1"/>
  <c r="J852" i="47" s="1"/>
  <c r="Z5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tc={20DDEE18-1A8A-4625-A631-B06AFFA87448}</author>
  </authors>
  <commentList>
    <comment ref="V10" authorId="0" shapeId="0" xr:uid="{20DDEE18-1A8A-4625-A631-B06AFFA8744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@Than Vu pls confirm if this tray has passed L10 with SCC enabled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tc={5A190D18-5D6C-43B7-9804-4C6195547B92}</author>
  </authors>
  <commentList>
    <comment ref="J759" authorId="0" shapeId="0" xr:uid="{5A190D18-5D6C-43B7-9804-4C6195547B92}">
      <text>
        <t xml:space="preserve">[Threaded comment]
Your version of Excel allows you to read this threaded comment; however, any edits to it will get removed if the file is opened in a newer version of Excel. Learn more: https://go.microsoft.com/fwlink/?linkid=870924
Comment:
    @Haiping Lu - I removed the wild card so it now just shows for only "FAIL", not variations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<sst xmlns="http://schemas.openxmlformats.org/spreadsheetml/2006/main" count="15206" uniqueCount="3027">
  <si>
    <t>This spreadsheet will be the single source of truth for all Failure Analysis and Bonepile Recovery for VR-NVL72</t>
  </si>
  <si>
    <t>1)</t>
  </si>
  <si>
    <t>This bone pile spreadsheet is managed by Haiping/Than Vu PDE team, based on Splunk data</t>
  </si>
  <si>
    <t>2)</t>
  </si>
  <si>
    <t>Please do not delete any row, we like to keep all the history</t>
  </si>
  <si>
    <t>3)</t>
  </si>
  <si>
    <t xml:space="preserve">Starting TS2, this sheet is auto updated with scripts. It locks the sheet for 10 min during update. </t>
  </si>
  <si>
    <t>4)</t>
  </si>
  <si>
    <t>Starting TS2, don't add rows or add/modify any columns before "NV Disposition"</t>
  </si>
  <si>
    <t>5)</t>
  </si>
  <si>
    <t>IGS will perform the testing in 3 shifts and update the spreadsheet after each shift:</t>
  </si>
  <si>
    <t xml:space="preserve">AM: 7.00 am – 3.30 pm (System HW Rework and Retest) </t>
  </si>
  <si>
    <t>Swing: 3.15 pm – 23.45 pm (System HW Rework and Retest)</t>
  </si>
  <si>
    <t>Night : 10.00pm – 8.00 am (Retest only)</t>
  </si>
  <si>
    <t>BP_type</t>
  </si>
  <si>
    <t>sn</t>
  </si>
  <si>
    <t>nvpn</t>
  </si>
  <si>
    <t>product_name</t>
  </si>
  <si>
    <t>bp_duration</t>
  </si>
  <si>
    <t>latest_facility</t>
  </si>
  <si>
    <t>facility</t>
  </si>
  <si>
    <t>workorder</t>
  </si>
  <si>
    <t>production_fail_time</t>
  </si>
  <si>
    <t>station</t>
  </si>
  <si>
    <t>result</t>
  </si>
  <si>
    <t>latest_station</t>
  </si>
  <si>
    <t>build_phase</t>
  </si>
  <si>
    <t>diag</t>
  </si>
  <si>
    <t>errorcode</t>
  </si>
  <si>
    <t>errorcode_description</t>
  </si>
  <si>
    <t>NV Disposition</t>
  </si>
  <si>
    <t>Priority</t>
  </si>
  <si>
    <t xml:space="preserve">    IGS Action  (filled by IGS)</t>
  </si>
  <si>
    <t>IGS Status</t>
  </si>
  <si>
    <t>PIC</t>
  </si>
  <si>
    <t xml:space="preserve">   NV BUg</t>
  </si>
  <si>
    <t>BP</t>
  </si>
  <si>
    <t>965-24975-0001-000</t>
  </si>
  <si>
    <t>IGSJ</t>
  </si>
  <si>
    <t>000007009935-1</t>
  </si>
  <si>
    <t>FLA</t>
  </si>
  <si>
    <t>FAIL</t>
  </si>
  <si>
    <t>N/A</t>
  </si>
  <si>
    <t>618-24975-2000-MFG-42633_Rev4</t>
  </si>
  <si>
    <t>020023006_001</t>
  </si>
  <si>
    <t>ERROR: POST failed to complete; timeout</t>
  </si>
  <si>
    <r>
      <rPr>
        <sz val="11"/>
        <color rgb="FF000000"/>
        <rFont val="Aptos Narrow"/>
        <family val="2"/>
        <scheme val="minor"/>
      </rPr>
      <t>1. 4/7 Check reseat C2C and B2B cables. Retest                            2. 4/11  Need check the log files    Need pull the tray and check the Clink cables
3. 4/11 moved to ETF8 for debugging [Yanyan]
4. 4/14 fixed and move to retest [Yanyan] 5.</t>
    </r>
    <r>
      <rPr>
        <sz val="11"/>
        <color rgb="FFFF0000"/>
        <rFont val="Aptos Narrow"/>
        <family val="2"/>
        <scheme val="minor"/>
      </rPr>
      <t xml:space="preserve"> 4/16 Leon: Can't recover even after all firmware update, and CPLD reflashing, no solution right now.
</t>
    </r>
    <r>
      <rPr>
        <sz val="11"/>
        <color rgb="FF000000"/>
        <rFont val="Aptos Narrow"/>
        <family val="2"/>
        <scheme val="minor"/>
      </rPr>
      <t>5. 4/29 retest with latest FW bundle and diag release, we need the HMC FW fix for this issue [Yanyan]</t>
    </r>
  </si>
  <si>
    <t>1. High</t>
  </si>
  <si>
    <t>1. 4/10 Bus bar damage -&gt; retest 4/15 and fail FLA</t>
  </si>
  <si>
    <t>testing</t>
  </si>
  <si>
    <t>Yanyan</t>
  </si>
  <si>
    <t>PRET</t>
  </si>
  <si>
    <t>0000_IGS_00000</t>
  </si>
  <si>
    <t>139ef99974f28d7e</t>
  </si>
  <si>
    <t>Detect 1Gb NIC device. ( Detect failed. Check if 1Gb NIC is inserted properly. ) [TC] Ethernet - Write MAC via Ethto...</t>
  </si>
  <si>
    <t>1. 4/8  Check and reseat 1Gb NIC cable and retest  need move to ETF and debug</t>
  </si>
  <si>
    <t>1.4/11replace 1G NIC Board-&gt;fail FCT</t>
  </si>
  <si>
    <t>Passed DCC (as of 4/12 2:05PM)</t>
  </si>
  <si>
    <t>IGS</t>
  </si>
  <si>
    <t>FTS</t>
  </si>
  <si>
    <t>054018006_015-000-0-000000000143</t>
  </si>
  <si>
    <t xml:space="preserve">Expected count of GPUs is 4 and actual is 3 Missing GPU BDF: 0019:01:00.0 (GPU2_0019:01:00.0). </t>
  </si>
  <si>
    <t>1. 4/8  LeakDetection test failed because the Secondary Bianca AIN0 ADC reading from redfish Chassis_0/Sensors/Chassis_0_LeakDetector_1_ColdPlate is too high (reading is 0.68, passing reading should be between 0.5 and 0.55).  Check the liquid cooling cabing and cold plate attached to secondary Bianca CPU and GPU                                                                                     2. Check J18 connector and cable connection and pull the tray out for debug</t>
  </si>
  <si>
    <t xml:space="preserve">1.4/13 replace Cold Plate(r)  -&gt;fail FTS </t>
  </si>
  <si>
    <t>NVL</t>
  </si>
  <si>
    <t>098011006_009-015-1-000000000609</t>
  </si>
  <si>
    <t>Failed MODS 0 SetPState test. The 4 run   1.941 secs. Error:  ok , Failed MODS 0 SetPState test. The 3 run   0.475 secs. Error:  ok , Failed MODS 0 SetPState test. The 2 run   0.397 secs. Error:  ok , Failed MODS 0 SetPState test. The 1 run    0.15 secs. Error:  ok , Interrupt request mechanism does not work</t>
  </si>
  <si>
    <t>1. 4/8  TRy AC Cycles and retest   2. 4/11  Astiwa look at the log and give disposition. 
2. 4/14 moved to ETF for GPU VBIOS config check [Yanyan]
3, 4/29 retest with latest FW bundle and diag release [Yanyan]</t>
  </si>
  <si>
    <t>1. retest 4/9 and fail</t>
  </si>
  <si>
    <t>faiil with same error code</t>
  </si>
  <si>
    <t>Sonali Naphde</t>
  </si>
  <si>
    <t>FLB</t>
  </si>
  <si>
    <t>618-24975-2000-MFG-42633_Rev3</t>
  </si>
  <si>
    <t>058018006_559</t>
  </si>
  <si>
    <t>ERROR: could not ping device 172.16.3.44</t>
  </si>
  <si>
    <t>1. 4/8 Check 1G NIC cable and HMC  Astitwa to take a look
4/11 [Astitwa]: Already passed FLB.</t>
  </si>
  <si>
    <t>1.4/11 replace hmc</t>
  </si>
  <si>
    <t>Passed DCC (as of 4/12 9:44PM)</t>
  </si>
  <si>
    <t>020023006_508</t>
  </si>
  <si>
    <t>System failed to power on.</t>
  </si>
  <si>
    <t>Tim 4/8: Run new screeening script connect_03.sh and send me the output     1. 4/8: Run new screeening script connect_03.sh and send me the output   Need to check the PDB to see any short of 12V  Check power cables
Check for 12V short on left side
Change left Bianca
Change PDB</t>
  </si>
  <si>
    <t>1.4/10 replace HMC, retest and fail at PERT</t>
  </si>
  <si>
    <t>Passed DCC</t>
  </si>
  <si>
    <t>SPT</t>
  </si>
  <si>
    <t xml:space="preserve">Tim 4/8: Run new screeening script connect_03.sh and send me the output    </t>
  </si>
  <si>
    <t>Tim</t>
  </si>
  <si>
    <t>IOT</t>
  </si>
  <si>
    <t>033027006_017-000-0-000000000009</t>
  </si>
  <si>
    <t>Device 'mlx5_4' is not in valid HW state (Bad signal integrity)</t>
  </si>
  <si>
    <t xml:space="preserve">1. 4/9  reseat OSFP cable on secondary Bianca
if still not working, then replace OSFP cable
[Sean] 4/10. I see retest passed last night. Question to IGS, was the issue fixed by reseating or replacing OSFP cable ?
 </t>
  </si>
  <si>
    <t>2. Medium</t>
  </si>
  <si>
    <t>1. 4/9retest with different slot and still fail at same issue</t>
  </si>
  <si>
    <t>Sean</t>
  </si>
  <si>
    <t>ERROR: POST failed to complete; timeout, failed with _na</t>
  </si>
  <si>
    <t>1. 4/7 Check C2C and B2B cables. Retest 
4/11 [Astitwa] Passed FLA.</t>
  </si>
  <si>
    <t>BAT</t>
  </si>
  <si>
    <t>054018006_015-000-1-020000610139</t>
  </si>
  <si>
    <t>Acceptable temperature limits exceeded or the thermal sensor is broken or miscalibrated</t>
  </si>
  <si>
    <r>
      <rPr>
        <sz val="11"/>
        <color rgb="FF000000"/>
        <rFont val="Aptos Narrow"/>
        <family val="2"/>
        <scheme val="minor"/>
      </rPr>
      <t xml:space="preserve">1. 4/8: Run new screeening script connect_03.sh and send me the output   Need to following steps in below:                                   1. Check power cables
2. Check for 12V short on left side (Primary Bianca)
3. Change PDB 
</t>
    </r>
    <r>
      <rPr>
        <sz val="11"/>
        <color rgb="FFFF0000"/>
        <rFont val="Aptos Narrow"/>
        <family val="2"/>
        <scheme val="minor"/>
      </rPr>
      <t xml:space="preserve">Haiping 4/11: Check and redo TIM bake on secondary Bianca
</t>
    </r>
    <r>
      <rPr>
        <sz val="11"/>
        <color rgb="FF000000"/>
        <rFont val="Aptos Narrow"/>
        <family val="2"/>
        <scheme val="minor"/>
      </rPr>
      <t>[4/13 SC] restested now failing FLA for 020023006_508 (System failed to power on.)
4. 4/11 Ralph look the log files
5. Haiping 4/12, open up cold plate. Clean and reapply TIM, do BAT in ETF and then redo FTS 
6. latest failure is power on issue, to replace HMC card.</t>
    </r>
  </si>
  <si>
    <t xml:space="preserve">1. 4/10   Found short in OSFP board at left. Fixed it and passed in BAT,  Now waiting fro retest in MTF-&gt; retest and fail at FTS                                              
</t>
  </si>
  <si>
    <t>000007009936-1</t>
  </si>
  <si>
    <t xml:space="preserve">1.4/10 Replace HMCand retest
</t>
  </si>
  <si>
    <t>Tim 4/8: Run new screeening script connect_03.sh and send me the output.
Astitwa 4/9: Check the BMC to HMC cable. If okay, replace HMC.      4/11 change HMC card and retest 
4/14: HMC replaced. failed FCT cold plate, cable broken. already replaced. ready for retest. [Yanyan]</t>
  </si>
  <si>
    <t>1. 4/11 replace HMC
2.4/13 replace Cold Plate(R)</t>
  </si>
  <si>
    <t>020023006_300</t>
  </si>
  <si>
    <t>Loop counter AC_CYCLE_COUNT_FLASH_AND_ACTIVATE_FW exceeded the limit of 2</t>
  </si>
  <si>
    <t xml:space="preserve">1. 4/9 Retest with Diag v 4.0. If fails AC cycle and reset once. 
2. 4/10 Program the CPLD offline using dongle on the IPEX boards, replace/reporgram the M.2 OS to the correct ver,  update Bianca FRU PN at BAT with the script and retest.             3. Failed ADC in FCT Need to check the J18 and J125 connector and leak cables   </t>
  </si>
  <si>
    <t>1.4/9  AC cycle fail  -&gt; retest and fail at FCT, damage on coldplate(R) 
1 4/11 Replace Cold plate -&gt; 4/14 replace Cold Plate(r) -&gt; fail FTS
3.4/15 reattach cold plate(L)
4. 4/23 replace ADC sensor</t>
  </si>
  <si>
    <t>1. 4/9 Retest with Diag v 4.0. If fails AC cycle and reset once. 
2. 4/10 Program the CPLD offline using dongle on the IPEX boards, replace/reporgram the M.2 OS to the correct ver,  update Bianca FRU PN at BAT with the script and retest.
3. 4/10 Program the CPLD offline using dongle on both the E1.S boards.
4.  4/11 Replace HMC and wait for retest</t>
  </si>
  <si>
    <t>1.4/10 replace ipex
1.4/11 reprogram e1.s &amp;ipex</t>
  </si>
  <si>
    <t>##########</t>
  </si>
  <si>
    <t>NVF001</t>
  </si>
  <si>
    <t>Pre-Screen Fail</t>
  </si>
  <si>
    <t>Tim 4/8: Run new screeening script connect_03.sh and send me the output                                                                                                   2. 4/11  Martin to follow up in ETF  Need Change nedw HMC card
3. 4/14: Power on issue, to replace HMC card [Yanyan]   4. 4/14  Wait for replacement Part BMC</t>
  </si>
  <si>
    <t>1. 4/9 replace  BF3 IPXE CABLE(,Black&amp;white,L) -&gt; 4/10system fail to power on 
4/11 Change HMC card
4/12 replace HMC and J21/22 cbl 
1.4/13 SWAP bianca (R&amp;L)</t>
  </si>
  <si>
    <t>1.4/9  AC cycle fail 
2.4/10 reprogram  m.2 &amp; IPEX</t>
  </si>
  <si>
    <t>221046d439e9edc9</t>
  </si>
  <si>
    <t>Write 'PDB' FRU EEPROM. ( Write Failed. Check I2C cable connection. ) [TC] FRU - Write FRU To PCBa by ipmitool raw s...</t>
  </si>
  <si>
    <t>1. 4/9 program  m.2 and test</t>
  </si>
  <si>
    <t>2. medium</t>
  </si>
  <si>
    <t>1. 4/10 program  m.2 &amp; IPEX</t>
  </si>
  <si>
    <t>1. 4/9 Retest with Diag v 4.0. If fails AC cycle and reset once. 
2. 4/10 Program the CPLD offline using dongle on the IPEX boards, replace/reporgram the M.2 OS to the correct ver,  update Bianca FRU PN at BAT with the script and retest.</t>
  </si>
  <si>
    <t>1.4/9  Fail AC
2.4/10 program  m.2 &amp; IPEX</t>
  </si>
  <si>
    <t>User abort the script</t>
  </si>
  <si>
    <t>1. 4/9 Retest with Diag v 4.0. If fails AC cycle and reset once. 
2. 4/10 Program the CPLD offline using dongle on the IPEX boards, replace/reporgram the M.2 OS to the correct ver,  update Bianca FRU PN at BAT with the script and retest.              3.  AStitwa and Saurabh looked at the log  Request IGS to replace the cold plate</t>
  </si>
  <si>
    <t>1.4/9  Fail AC
2.4/10Program M.2 &amp;IPEX</t>
  </si>
  <si>
    <t xml:space="preserve">Saurabh / SPT / AStitwa </t>
  </si>
  <si>
    <t>Server setup failed for IB device mlx5_4 (0010:03:00.0)</t>
  </si>
  <si>
    <r>
      <rPr>
        <sz val="11"/>
        <color rgb="FF000000"/>
        <rFont val="Aptos Narrow"/>
        <family val="2"/>
      </rPr>
      <t xml:space="preserve">1. 4/9 Retest with Diag v 4.0. If fails AC cycle and reset once. 
2. 4/10 Program the CPLD offline using dongle on the IPEX boards, replace/reporgram the M.2 OS to the correct ver,  update Bianca FRU PN at BAT with the script and retest.             3. 4/11 Replace Secondary CX7
</t>
    </r>
    <r>
      <rPr>
        <b/>
        <sz val="11"/>
        <color rgb="FFFF0000"/>
        <rFont val="Aptos Narrow"/>
        <family val="2"/>
      </rPr>
      <t>4/13 ah: even though the retest failed at FTS which is an earlier test process prior to IOT, the action as recorded by Splunk's FA tracker is only showing "reseat CX-7 (R) and ultra", no replacement of secondary CX7 was ever recorded.</t>
    </r>
  </si>
  <si>
    <t>1.4/9  fail AC
2.4/10 fail at IOT, suspect CX-7(R)
3. 4/11 reseat CX-7 first -&gt;fail at FTS 4
4.4/13replace Cold Plate(R,Deformation)</t>
  </si>
  <si>
    <t>1.4/9  fail AC
2.4/10 reprogram m.2 &amp; ipex</t>
  </si>
  <si>
    <t>020023006_612</t>
  </si>
  <si>
    <t>Unable to determine FRU ID for P5859</t>
  </si>
  <si>
    <t>1. Reprogram the PDB FRU and retest                                                  2. Yanyan request send this unit to ETF
3. 4/14 issue fixed, moved to retest on METF [Yanyan]</t>
  </si>
  <si>
    <t>4/14  Leon - Require Diag script change and release new diag for this fix.</t>
  </si>
  <si>
    <t>0f1322a4174a0d1b</t>
  </si>
  <si>
    <t>Look for "Compute Tray BMC" IP. ( Failed to find IP. Check the cable &amp; LED. Might need to AC cycle. ) [TC] ENV - Gen...</t>
  </si>
  <si>
    <t>1. 4/9 Need IGS to debug this with IGS error code</t>
  </si>
  <si>
    <t>2.4/10 reprogram m.2 &amp; IPEX</t>
  </si>
  <si>
    <t xml:space="preserve">1. 4/8: Run new screeening script connect_03.sh and send me the output         2. 4/11  Replaced HMC card and retest and check BMC and HMC cable 2.  CPLD offline using dongle on the IPEX boards, replace/reporgram the M.2 OS to the correct ver,  update Bianca FRU PN at BAT with the script and retest.      </t>
  </si>
  <si>
    <t>1.4/10 replace HMC
2.reattach cold plate 4/12 -&gt; fail at same error code
3.4/14 Replace cold plate(L)</t>
  </si>
  <si>
    <t>eab260011118d77a</t>
  </si>
  <si>
    <t>Wrong OS version in M.2 [TC] Test - Check Compute Tray OS Version</t>
  </si>
  <si>
    <t xml:space="preserve">1. 4/9  Need IGS to replace with new M.2 and retest </t>
  </si>
  <si>
    <t>1. 4/9 already retest and pass PRET</t>
  </si>
  <si>
    <t>1. 4/9 program  m.2 and test
2.4/10 reprogram M.2&amp;IPEX</t>
  </si>
  <si>
    <r>
      <rPr>
        <sz val="11"/>
        <color rgb="FF000000"/>
        <rFont val="Aptos Narrow"/>
        <family val="2"/>
      </rPr>
      <t xml:space="preserve">1. 4/9  Need IGS to replace with new M.2 and retest   Haiping 4/12, open up cold plate, Cold plate bending and TIM not melt. Need to replace the damaged cold plate. Then Clean and reapply TIM, do BAT in ETF and then redo FTS
 2. 4/11    Saurabh take a look the log and give disposition  Replace the cold plate in second Bianca and retest TIM curing
</t>
    </r>
    <r>
      <rPr>
        <sz val="11"/>
        <color rgb="FFFF0000"/>
        <rFont val="Aptos Narrow"/>
        <family val="2"/>
      </rPr>
      <t xml:space="preserve">3. Haiping 4/12: Found cold plate bending, bad curing. </t>
    </r>
  </si>
  <si>
    <t>1. 4/9 program  m.2 and test -&gt;fail at FTS with thermal
2.4/15 replace IPEX Bridge Board Cable, White&amp;Blace</t>
  </si>
  <si>
    <t xml:space="preserve">1. 4/8: Run new screeening script connect_03.sh and send me the output    2 4/11 Replaced HMC and cables 4/10 Program the CPLD offline using dongle on the IPEX boards, replace/reporgram the M.2 OS to the correct ver,  update Bianca FRU PN at BAT with the script and retest.      </t>
  </si>
  <si>
    <t>1.4/10 replace HMC</t>
  </si>
  <si>
    <t>1.4/9  AC cycle count
2.4/10Program M.2 &amp;IPEX</t>
  </si>
  <si>
    <t>1. 4/9 Retest with Diag v 4.0. If fails AC cycle and reset once. 
2. 4/10 Program the CPLD offline using dongle on the IPEX boards, replace/reporgram the M.2 OS to the correct ver,  update Bianca FRU PN at BAT with the script and retest.             3. NVL failure was moved from slot 10 - 14  to be retested</t>
  </si>
  <si>
    <t xml:space="preserve">1.4/9  AC cycle count
2.4/10Program M.2 &amp;IPEX   </t>
  </si>
  <si>
    <t>1. 4/9 Retest with Diag v 4.0. If fails AC cycle and reset once. 
2. 4/10 Program the CPLD offline using dongle on the IPEX boards, replace/reporgram the M.2 OS to the correct ver,  update Bianca FRU PN at BAT with the script and retest.             3. 4/11 Yanyan said do not touch this unit send to ETF for debug
4. 4/18 AC cycle to retest, already in MTF [Yanyan]</t>
  </si>
  <si>
    <t>1. 4/9 already retest and pass PRET
2.4/10 Reseat secondary OSFP sideband and fail
3.4/10 reProgram M.2 &amp;IPEX-&gt;PDB FRU                            4. 4/14  Leon - Require Diag script change and release new diag for this fix.</t>
  </si>
  <si>
    <t>1. [4/9] replace with new M.2 
2. 4/9 Reseat secondary OSFP sideband, restest IOT onwards.(IOT fail)</t>
  </si>
  <si>
    <t>1. 4/9 already retest and pass PRET
2.4/10 Reseat secondary OSFP sideband and fail -&gt; suggest to replace OSFP(R) (in ETF)
3.4/10 4/10 reProgram M.2 &amp;IPEX&amp;replace OSFP</t>
  </si>
  <si>
    <t>054018006_015-000-1-020000043016</t>
  </si>
  <si>
    <t>user aborted the script</t>
  </si>
  <si>
    <t>1. Need IGS to check the IGS error code and debug</t>
  </si>
  <si>
    <t>1.4/10 reProgram M.2 &amp;IPEX</t>
  </si>
  <si>
    <t>/</t>
  </si>
  <si>
    <t>1. retest 4/9 and now in FCT</t>
  </si>
  <si>
    <t>1. 4/9 Retest with Diag v 4.0. If fails AC cycle and reset once. 
2. 4/10 Program the CPLD offline using dongle on the IPEX boards, replace/reporgram the M.2 OS to the correct ver,  update Bianca FRU PN at BAT with the script and retest.             3. RE prog the FRU and retest</t>
  </si>
  <si>
    <t>2.4/10 reprogram M.2&amp;IPEX</t>
  </si>
  <si>
    <t>2. 4/10 reprogram M.2&amp;IPEX</t>
  </si>
  <si>
    <t>1. 4/9 Retest with Diag v 4.0. If fails AC cycle and reset once. 
2. 4/10 Program the CPLD offline using dongle on the IPEX boards, replace/reporgram the M.2 OS to the correct ver,  update Bianca FRU PN at BAT with the script and retest.  3. Reseat sideband cable from BMC - PCB</t>
  </si>
  <si>
    <t>1. 4/10 reprogram M.2&amp;IPEX
2. 4/11 reryogram ipxe&amp; e1.s
3. 4/11 Replace Busbsr cable
4. Replace PDB side board cable
5. restart BMC to researt FRU service
6.OSFP (L) fail Reseat cable</t>
  </si>
  <si>
    <t>1. 4/9 Retest with Diag v 4.0. If fails AC cycle and reset once. 
2. 4/10 Program the CPLD offline using dongle on the IPEX boards, replace/reporgram the M.2 OS to the correct ver,  update Bianca FRU PN at BAT with the script and retest.                   3. Script abort  Retest</t>
  </si>
  <si>
    <t xml:space="preserve">2. 4/10 reprogram M.2&amp;IPEX </t>
  </si>
  <si>
    <t>2. 4/10 4/10 reprogram M.2&amp;IPEX</t>
  </si>
  <si>
    <t>LIQUID_HEATING</t>
  </si>
  <si>
    <t>DIMM_1_PartNumberConsistent': found 'false' expected 'true'</t>
  </si>
  <si>
    <r>
      <rPr>
        <sz val="11"/>
        <color rgb="FF000000"/>
        <rFont val="Aptos Narrow"/>
        <family val="2"/>
        <scheme val="minor"/>
      </rPr>
      <t xml:space="preserve">1 4/11  Reprogram the FRU in Bianca on both L &amp; R and retest
</t>
    </r>
    <r>
      <rPr>
        <b/>
        <sz val="11"/>
        <color rgb="FFFF0000"/>
        <rFont val="Aptos Narrow"/>
        <family val="2"/>
        <scheme val="minor"/>
      </rPr>
      <t>4/13 ah: found wrong Bianca so need IGS to match to correct Bianca PN.  IGS did replace the left side of Bianca from SN 1841625000112 per Splunk's FA tracker as of 1:39pm 4/13.  As of 3:30PM 4/13, it says it's at Fill PG-25 coolant process.  Please continue to expedite retest.</t>
    </r>
  </si>
  <si>
    <t>4/10 reprogram M.2&amp;IPEX&amp;replace HMC-&gt;FCT fail with DIMM PN inconsist -&gt; can't be fixed by Reprogram FRU
1.4/13swap,compputer tray,sn:1841625000112,bianca(L)1651425072562</t>
  </si>
  <si>
    <t>SYS_FILL_COOLANT</t>
  </si>
  <si>
    <t>1. 4/14 coldplate replaced, in MTF retesting [Yanyan]</t>
  </si>
  <si>
    <t>SPT/One Diag</t>
  </si>
  <si>
    <t>1.  4/14  Found Power issue on 1.2V 5.1V and 3.3V rail in Seconary Bianca. Please check the power cable first in secondary Bianca</t>
  </si>
  <si>
    <t>1. waiting for coldplate re-attachement. [Yanyan]</t>
  </si>
  <si>
    <t>058012036_70636965010</t>
  </si>
  <si>
    <t xml:space="preserve"> Please check the failed device:"GPU" -Found "  ", expeted " 16GT/s x1"  ; </t>
  </si>
  <si>
    <t>1. 4/14 GPU bdf19 PCIe downgraded, reseat sideband cables. [Yanyan]
2. 4/29, reseat sideband cable and retest with the latest diag.</t>
  </si>
  <si>
    <t>1. 5/1 replace bianca (R)</t>
  </si>
  <si>
    <t>FCT</t>
  </si>
  <si>
    <t>028001006_051-000-0-000000000050</t>
  </si>
  <si>
    <t>Out of range in BMC returned data on Getting Secondary Bianca AIN0 ADC reading. Retrieved value = 3.2982. Normalized value = 0.9994545454545455. Expected range = [0.5, 0.55], I2C I2C_Failure - Getting_Secondary_Bianca_AIN0_ADC_reading Check failed</t>
  </si>
  <si>
    <t>1. 4/14 coldplate replaced, waiting for retest [Yanyan]</t>
  </si>
  <si>
    <t>028001006_048-000-0-000000000105</t>
  </si>
  <si>
    <t xml:space="preserve">1. 4/14 reseat CX7 cable and card. [Yanyan], retest with latest Diag </t>
  </si>
  <si>
    <t>1.4/28 replace Bianca(R) and retest 5/1</t>
  </si>
  <si>
    <t>058072037_na</t>
  </si>
  <si>
    <t>na</t>
  </si>
  <si>
    <t>1. 4/14 TPM plugged to wrong side, fixed and In FCT testing. [Yanyan]</t>
  </si>
  <si>
    <t>Passed DDC</t>
  </si>
  <si>
    <t>028001006_048-000-0-000000000086</t>
  </si>
  <si>
    <t>NVMeNum': found '3' expected '5'</t>
  </si>
  <si>
    <t>1. 4/14 IPEX replaced, waiting for retest [Yanyan]</t>
  </si>
  <si>
    <t>054018006_015-000-0-000000000001</t>
  </si>
  <si>
    <t>Sensor value calculation exception: Exception('Could not find sensor with key: MLE_GPU_AVG_GPU0_0009:01:00.0_not_found')</t>
  </si>
  <si>
    <t>1. 4/14  could be sensor issue, to debug [Yanyan]</t>
  </si>
  <si>
    <t>1. 4/14  overtheat issue, need coldplate replacement. [Yanyan]</t>
  </si>
  <si>
    <t>1.4/18 replace cold plate (L)</t>
  </si>
  <si>
    <t>1, 4/14 BMC S/N label covers gold finger on the board edge connector. After adjust the S/N label position, system can power on correctly. Send system back to FXSJ to retest.</t>
  </si>
  <si>
    <t>4/15 Label/sticker covered the gold fingers on BMC card  Ken can power up but after HMC FW update it cannot power up Leon L is looking into this.</t>
  </si>
  <si>
    <t>NPI FA</t>
  </si>
  <si>
    <t>4/15 Label/sticker covered the gold fingers on BMC card</t>
  </si>
  <si>
    <t>L11 errorcode_description</t>
  </si>
  <si>
    <t>L10 FA History</t>
  </si>
  <si>
    <t>L11 BP</t>
  </si>
  <si>
    <t>L11</t>
  </si>
  <si>
    <t>Thermal "CaskLinpackHMMAgemm test" errors during RIN test</t>
  </si>
  <si>
    <t>4/4: Failed FLA "NA" error.</t>
  </si>
  <si>
    <t>618-24975-2000-MFG-42970</t>
  </si>
  <si>
    <t>will not boot after Rack AC cycle - potential HMC / thermal issues with the compute tray</t>
  </si>
  <si>
    <t>4/24: Leon to debug. NTF
4/25: IGS to retest offline at L10.</t>
  </si>
  <si>
    <t xml:space="preserve">4/4: Failed PRET.  Reseated G1 NIC.
4/28: Failed IOT (DPU network diag failed with exit code 5). Reseated IB Cables. </t>
  </si>
  <si>
    <t>4/28: Retested L10 and passed DCC.</t>
  </si>
  <si>
    <t>618-24975-0000-MFG-42633_Rev2</t>
  </si>
  <si>
    <t>Nvlink Failure</t>
  </si>
  <si>
    <t>4/3 Failed FLA (Loop counter AC_CYCLE_COUNT_FLASH_AND_ACTIVATE_FW exceeded the limit).  Reprogrammed IPEX CPLD.</t>
  </si>
  <si>
    <t>NVMeNum': found '4' expected '5' and potential over temp issues</t>
  </si>
  <si>
    <t>4/3: Failed at FTS (NVRM timeout). Replaced TIM.
4/15 Failed NVlink at FCT and RIN. AC Cycle.</t>
  </si>
  <si>
    <t>RIN#3 of RUN with a pulsy 60HZ error</t>
  </si>
  <si>
    <t>4/16: Failed FLA and PRET.  A/C Cycle</t>
  </si>
  <si>
    <t>4/2: Failed BAT and FLA.  Replaced BMC.</t>
  </si>
  <si>
    <t>state is "on" but is not pinagable across Rack AC, AUX ac ...etc</t>
  </si>
  <si>
    <t>4/8: Failed FLA FRU.</t>
  </si>
  <si>
    <t xml:space="preserve">618-24975-2000-MFG-42633_Rev4  </t>
  </si>
  <si>
    <t>Thermal "CaskLinpackHMMAgemm test" errors during RIN test (Rack SN007)</t>
  </si>
  <si>
    <t>4/8: Failed Prescreen. Replaced IPEX.
4/9: Failed FLA (System failed to power on).  Replaced HMC, Swapped Bianca, Replace BMC.</t>
  </si>
  <si>
    <t>4/10: Failed Prescreen. Reprogrammed IPEX CPLD.
4/10: Failed IOT (IB device mlx5_4 ). Reseat CX7 ultrapass and IB cable
4/14: Failed FTS (User Abort). Replaced coldplate
4/15: Failed FCT (FAN Speed): Reseated FAN cables.</t>
  </si>
  <si>
    <t>Thermal "CaskLinpackHMMAgemm test" errors during RIN test (Rack SN009)</t>
  </si>
  <si>
    <t>4/18: Failed Prescreen. Replaced BMC.
4/19: Failed PRET. Reseated 1G NIC cable
4/21: Failed FLA (ERROR: POST failed to complete; timeout). AC Cycle.
4/23: Failed FTS (Acceptable temperature limits exceeded or the thermal sensor is broken or miscalibrated). Retest.
4/24: Failed NVL (Acceptable temperature limits exceeded or the thermal sensor is broken or miscalibrated). Change MTF slot. Retest.
4/24: Failed FCT (Failed to set FAN speed). Reseated FAN cables.</t>
  </si>
  <si>
    <t>4/5: Failed FLA (NA). Retest.
4/15: Failed NVL (Fail to enter HS Mode on NvLink). Replaced L Bianca.
4/22: Failed FTS (Acceptable temperature limits exceeded or the thermal sensor is broken or miscalibrated). Swapped slot.  Retest.</t>
  </si>
  <si>
    <t>ETF</t>
  </si>
  <si>
    <t xml:space="preserve">    IGS Action </t>
  </si>
  <si>
    <t>Date</t>
  </si>
  <si>
    <t>Rework</t>
  </si>
  <si>
    <t xml:space="preserve">Spare trasy DGX OS </t>
  </si>
  <si>
    <t>000007009934-1</t>
  </si>
  <si>
    <t>Marginal Tray</t>
  </si>
  <si>
    <t>Closed</t>
  </si>
  <si>
    <t>000007009940-1</t>
  </si>
  <si>
    <t>6d9a0a2d62de8099</t>
  </si>
  <si>
    <t>Logout. ( Logout failed. ) [TC] System - Device Host Login Using SOL (GB NVL)</t>
  </si>
  <si>
    <t>Low</t>
  </si>
  <si>
    <t>IGS to check the correct IGS diag to use.</t>
  </si>
  <si>
    <t>618-24975-2000-MFG-42040_Rev2</t>
  </si>
  <si>
    <t>028001006_048-000-0-000000000106</t>
  </si>
  <si>
    <t>FRU_699-24764-0001-RC1_FRU_Device_Description': not found. expected 'HMC_FRU (ID 21)'</t>
  </si>
  <si>
    <t>098011006_009-016-1-000000000140</t>
  </si>
  <si>
    <t>Found 5e-07, exceeded threshold 1e-07, Rack Slot 100, 4x19 connector 2, Column 16, pins A/B, E/F (Location: INVALID BDF GPU1_0008:01:00.0, Nvlink 3, Lane 0, raw_lane_ber passed to GetLinkPhysLoc())</t>
  </si>
  <si>
    <t>New. [Sean]. NVL retest passed in MTF slot 1 on 4/3 .  Marginal Tray</t>
  </si>
  <si>
    <r>
      <rPr>
        <strike/>
        <sz val="11"/>
        <color rgb="FFFF0000"/>
        <rFont val="Aptos Narrow"/>
        <family val="2"/>
        <scheme val="minor"/>
      </rPr>
      <t>1. [4</t>
    </r>
    <r>
      <rPr>
        <strike/>
        <sz val="11"/>
        <color rgb="FF000000"/>
        <rFont val="Aptos Narrow"/>
        <family val="2"/>
        <scheme val="minor"/>
      </rPr>
      <t xml:space="preserve">/6 SC] Still Rev2 so need retested starting at FLA. Also need TIM curing since no record of it.
2. [4/6 SC] Now fail FTS on 4/6 after restarting test over from BAT (after replacing Bianca).  4/8 Need NV SPT to debug
</t>
    </r>
    <r>
      <rPr>
        <strike/>
        <sz val="11"/>
        <color rgb="FFFF0000"/>
        <rFont val="Aptos Narrow"/>
        <family val="2"/>
        <scheme val="minor"/>
      </rPr>
      <t>2. Haiping 4/12: Both Biancas have overheating.  Pls open up cold plate, check, clean and reapply TIM, do BAT in ETF and then redo FTS</t>
    </r>
  </si>
  <si>
    <t>HIGH</t>
  </si>
  <si>
    <t>1. this is not MP build</t>
  </si>
  <si>
    <t>FRU_692-2G548-0001-000_FRU_Device_Description': not found. expected '=/.+/'</t>
  </si>
  <si>
    <t>passed DCC on 4/5/25.  Marginal Tray</t>
  </si>
  <si>
    <t>DCC</t>
  </si>
  <si>
    <t>098011006_009-001-1-000000000140</t>
  </si>
  <si>
    <t>Found 2e-06, exceeded threshold 1e-07, Rack Slot 100, 4x19 connector 4, Column 7, pins C/D, G/H (Location: INVALID BDF GPU3_0018:01:00.0, Nvlink 12, Lane 1, raw_lane_ber passed to GetLinkPhysLoc())</t>
  </si>
  <si>
    <t>FLC</t>
  </si>
  <si>
    <t>073011036_4</t>
  </si>
  <si>
    <t>No device found matching the expected drive count of 4</t>
  </si>
  <si>
    <t>medium</t>
  </si>
  <si>
    <t>054018006_015-000-1-000000000167</t>
  </si>
  <si>
    <t>GFW boot reported a failure</t>
  </si>
  <si>
    <t>skip</t>
  </si>
  <si>
    <t>000007009449-1</t>
  </si>
  <si>
    <t>3e6b75ef9fa9c6b2</t>
  </si>
  <si>
    <t>Host is not boot properly. ( Check the device. ) [TC] System - Device Host Login Using SOL (GB NVL)</t>
  </si>
  <si>
    <t>Retest with new Rev3 diags
1. 4/5 Tim: Still awating retest with Rev3 diags
2.4/9 Tim: Passed FLA, but testing stopped. Discuss in 2pm meeting
4/13 SC: was retested 4/11 FLA pass; Please restart test today at FLB
4/18 [Nisara]: Re-flash CPLDs on IPEX boards.  Either the ROMs contents were empty or incorrect. System OS cannot boot up.  Bianca boards need to be replaced. Moved to IGS area.
4/21  Need IGS FA on this</t>
  </si>
  <si>
    <t>v</t>
  </si>
  <si>
    <t>1. 4/6 retest and pass FLA
2. 4/23 NV request replace bianca(L)</t>
  </si>
  <si>
    <t>13 DGX MP waiting for test</t>
  </si>
  <si>
    <t>not tested yet</t>
  </si>
  <si>
    <t>f0854987313da0d7</t>
  </si>
  <si>
    <t>Could be invalid.  SN 183 should not be MP.
[Saurabh]: SSD drives connected to the right side BF3 are missing, check the IPEX cables and MCIO cables connected to the left BF3</t>
  </si>
  <si>
    <t>mtf1-7</t>
  </si>
  <si>
    <t>054018006_000-000-1-000000000140</t>
  </si>
  <si>
    <t>- NVLink_CC 0009:01:00.0 - Fail to enter HS Mode on NvLink 5. 4x19 connector 1, Column 14</t>
  </si>
  <si>
    <t>Retest with new Rev3 diags
1. 4/5 Tim: Still awating retest with Rev3 diags
2.4/9 Tim: Passed FLA, but testing stopped. Discuss in 2pm meeting
4/13 SC: was retested 4/11 FLA pass; Please restart test today at FLB
4/17 [Nisara] 4 IPEX bridge boards with empty ROM.   Reflashed  CPLD FW.   System recovered but on HOLD by  OPS FA team as a good reference for debugging sn:0070 
4/21  Need IGS FA on this
4/24 Retest BAT, and in MTF
4/30 Failing pretest. IGS to debug PRET failures.</t>
  </si>
  <si>
    <t>High</t>
  </si>
  <si>
    <t>1.4/11replace BMC -&gt; fail FLB
2.5/1 replace 1G NIC board</t>
  </si>
  <si>
    <t>testing
5/2 Failing NVL</t>
  </si>
  <si>
    <t>033027006_000-000-2-000000000152</t>
  </si>
  <si>
    <t>DPU network diag failed with exit code 5</t>
  </si>
  <si>
    <t>Follow FFDG - reseat OSFP loopback cables</t>
  </si>
  <si>
    <t>Kelvin</t>
  </si>
  <si>
    <t>618-24975-0000-MFG-42633_Rev1</t>
  </si>
  <si>
    <t>Retest with new Rev3 diags
4/5 Tim: Still awating retest with Rev3 diags</t>
  </si>
  <si>
    <t>028141006_559</t>
  </si>
  <si>
    <t>ERROR: could not ping device 172.16.2.70</t>
  </si>
  <si>
    <t>1. 4/28  check B2B &amp; CLINK and reprogram m.2</t>
  </si>
  <si>
    <t>Saurabh</t>
  </si>
  <si>
    <t>Retest</t>
  </si>
  <si>
    <t xml:space="preserve">Follow FFDG. This unit passed on retest. </t>
  </si>
  <si>
    <t>028001006_029-054-0-000000000011</t>
  </si>
  <si>
    <t>0006:09:00.0 - Invalid Link Width: expected ['x4'] found x2</t>
  </si>
  <si>
    <t>Retest passed FLA, PRET, FLB, FTS</t>
  </si>
  <si>
    <t>4/14Reseat E1.S cable (R) -&gt;4/15 fail FCT -&gt; E1.S 0006:09 downgrade
4/17 Replace E1.S black/white cable</t>
  </si>
  <si>
    <t>054001014_na</t>
  </si>
  <si>
    <t>Retest passed FTS, IOT, NVL</t>
  </si>
  <si>
    <t>Astitwa</t>
  </si>
  <si>
    <t xml:space="preserve">4/21 [Nisara]: FA send system to IGS to replace Bianca Board [L] </t>
  </si>
  <si>
    <t>1. 4/23 BAT fail replace PDB</t>
  </si>
  <si>
    <t>being tested (NVL)</t>
  </si>
  <si>
    <t>098011014_na</t>
  </si>
  <si>
    <t>1. Tim 4/8: Run new screeening script connect_03.sh and send me the output
2. Than 4/17: Replace secondary Bianca with 699-2G548-1201-800
4/30 3. Retest in a different slot</t>
  </si>
  <si>
    <t>1.4/11 replace bianca(R) -&gt;4/15 DIMM PN issue at FCT -&gt; got Bianca at 4/23-&gt; test and fail at IOT
5/1 retest</t>
  </si>
  <si>
    <t>Bianca</t>
  </si>
  <si>
    <t>[sean]: Retest passed in MTF 16</t>
  </si>
  <si>
    <t>020023006_na</t>
  </si>
  <si>
    <t>4/16: [Saurabh]: check ipex cables going from IPEX board to E1.S backplane on the secondary bianca side (right side)
4/17 [Nisara]: Recovered from Leakage Sensor Fault.  Leo and Chin re-seated leakage sensor on the cold plate</t>
  </si>
  <si>
    <t>1.4/16 replace ipex (R)
2.4/22 replace bianca(L)</t>
  </si>
  <si>
    <t xml:space="preserve">4/8  Reseat all SSD and retest and check IPEX cable
4/16: [Saurabh]: check ipex cables going from IPEX board to E1.S backplane on the primary bianca side (left side)
5/5 : Complete previous step and retest </t>
  </si>
  <si>
    <t>1.already replace ipex and B/W cable still can't resolve, need replace BF3 -&gt; replace B/W cable and IPEX still can't get E1.S</t>
  </si>
  <si>
    <t>054018006_048-000-0-000000000112</t>
  </si>
  <si>
    <t>CPU_Nodes': found '26' expected '34'</t>
  </si>
  <si>
    <t>1.  4/21  Reseat BMC and retest
[4/23] [Saurabh]: please put on etf to debug, unit should not be failing for this in FTS. Need to check on ETF if BMC is getting IP and host is booting os
4/23: Found Secondary stby, 2pin cable unplugged and trapped under hoses. reconnected and Hung BMC pinged. Moved to MTF for retest.
Retest at FTS.
4/25 Retest in a different slot
5.5 : Move to ETF</t>
  </si>
  <si>
    <t>1 4/24.replace BMCbut fail at FTS with CPU node issue
2.retest and fail at different slot with same error msg4/24</t>
  </si>
  <si>
    <t>Astitva</t>
  </si>
  <si>
    <t>being tested (PRET)</t>
  </si>
  <si>
    <t>1. 4/8  Reseat all SSD and retest and check IPEX cable
2. 4/15 Replace E1.S backplane if still fails</t>
  </si>
  <si>
    <t>4/14 replace IPEX Bridge Board Cable, White&amp;Black</t>
  </si>
  <si>
    <t>Replace HMC module</t>
  </si>
  <si>
    <t xml:space="preserve">  1. 4/15   It has label issues which covered the goldfinger. AFter that Power up issue resolve, 
3. 4/16 Replace BMC and retest</t>
  </si>
  <si>
    <t>HGX_FW_ERoT_FPGA_version': found '01.04.0008.0001_n04' expected '01.04.0008.0000_n04'</t>
  </si>
  <si>
    <t xml:space="preserve">4/17 Failed User Abort script    Sakeena is debugging at ETF3
4/17 Retest system </t>
  </si>
  <si>
    <t xml:space="preserve">   HIGH</t>
  </si>
  <si>
    <t xml:space="preserve">1. 4/18 retest and fail
2. 4/21 retest
3. 4/22 reseat black cable (R) and retest
4. </t>
  </si>
  <si>
    <t>4/18  Check for fan and cold plate , need debug in ETF station</t>
  </si>
  <si>
    <t>1.4/18 replace cold plate(L&amp;R)</t>
  </si>
  <si>
    <t xml:space="preserve">Leon/Astitwa </t>
  </si>
  <si>
    <t xml:space="preserve">  1. 4/15   It has label issues which covered the goldfinger. AFter that Power up issue resolve, </t>
  </si>
  <si>
    <t>054018006_015-000-1-000000610999</t>
  </si>
  <si>
    <t>Segmentation Fault</t>
  </si>
  <si>
    <t>New</t>
  </si>
  <si>
    <t>FFDG OSFP loopback cable</t>
  </si>
  <si>
    <t>028001006_019-000-0-000000000012</t>
  </si>
  <si>
    <t xml:space="preserve"> Failed to set Fan 8 speed, Failed to set Fan 6 speed, Failed to set Fan 7 speed, Failed to set Fan 8 speed, Failed to set Fan 6 speed, Failed to set Fan 7 speed</t>
  </si>
  <si>
    <r>
      <rPr>
        <sz val="12"/>
        <color rgb="FF000000"/>
        <rFont val="Aptos Narrow"/>
        <family val="2"/>
        <scheme val="minor"/>
      </rPr>
      <t xml:space="preserve">1.  4/8  Review fan cable mapping in FFDG. Inspect and reseat/replace fan cable connectivity.
2. 4/15 Check the fan cable  Replace fan assembly (8 total fans) - NVPN </t>
    </r>
    <r>
      <rPr>
        <b/>
        <sz val="12"/>
        <color rgb="FF000000"/>
        <rFont val="Aptos Narrow"/>
        <family val="2"/>
        <scheme val="minor"/>
      </rPr>
      <t>755-24975-0040-001</t>
    </r>
  </si>
  <si>
    <t>1. 4/4 check fan cable and replace fan still fail
2. 4/18 replace BMC</t>
  </si>
  <si>
    <t>098011006_na</t>
  </si>
  <si>
    <t>[Astitwa] New diag fixes the issue. Retest with Diag Rev3</t>
  </si>
  <si>
    <t>I2C I2C_Failure - Read_SSD_SMART_status/temp_registers Check failed</t>
  </si>
  <si>
    <t>4/17  Zoe Fixed SSD issxue   System move to MTF retest</t>
  </si>
  <si>
    <t>1.4/17 Need retest</t>
  </si>
  <si>
    <t>cart sm rm</t>
  </si>
  <si>
    <t xml:space="preserve">1. Tim 4/8: Run new screeening script connect_03.sh and send me the output
2. POST fixed Move to MTF and retest </t>
  </si>
  <si>
    <t>1.4/11 SWAP BIANCA&amp;CX7(L&amp;R)</t>
  </si>
  <si>
    <t>000007009547-1</t>
  </si>
  <si>
    <t>1. 4/7 Check C2C and B2B cables.</t>
  </si>
  <si>
    <t>1. 4/7 Astitwa: Check C2C and B2B cables, reseat and retest                                                                                                            2. 4/16  Post passed move to MTF for testing</t>
  </si>
  <si>
    <t>4/16  Post passed move to MTF for testing</t>
  </si>
  <si>
    <r>
      <rPr>
        <sz val="11"/>
        <color rgb="FF000000"/>
        <rFont val="Aptos Narrow"/>
        <family val="2"/>
        <scheme val="minor"/>
      </rPr>
      <t xml:space="preserve">1. 4/9retest and fail
2. pending new Diag
</t>
    </r>
    <r>
      <rPr>
        <sz val="11"/>
        <color rgb="FFFF0000"/>
        <rFont val="Aptos Narrow"/>
        <family val="2"/>
        <scheme val="minor"/>
      </rPr>
      <t>3. 4/21 check hold by NV at ETF6</t>
    </r>
  </si>
  <si>
    <t>N</t>
  </si>
  <si>
    <t xml:space="preserve">4/18  Reseat BMC and HMC  then retest  (SUbhash) </t>
  </si>
  <si>
    <t>subhash</t>
  </si>
  <si>
    <t>1. Retetst in MTF with Diag rev 5
4/23 [Nisara]: Bad BMC module.  Send to IGS to replace and retest.  System recovered
4/30 : Put on a cart with label : for ETF</t>
  </si>
  <si>
    <t xml:space="preserve">1. 4/23 replace BMC
2.  4/30 retest </t>
  </si>
  <si>
    <t>fail at FLA</t>
  </si>
  <si>
    <t>FRU_692-24764-0001-000_FRU_Device_Description': not found. expected 'HMC_FRU (ID 21)'</t>
  </si>
  <si>
    <t>Retest with New diag Rev3</t>
  </si>
  <si>
    <t>4/14 Astitwa: Check FW in IPEX, E1.S CPLDS. Flash the correct FW.</t>
  </si>
  <si>
    <t xml:space="preserve">             1. High</t>
  </si>
  <si>
    <t>4/16 Leon: POST HANG still after firmware fixes need retry the cable connectivities.
4/17 [Nisara] : 4 IPEX bridge boards with empty ROM.   Reflashed  CPLD FW. 
Older BMC v. GB200Nvl-25.01-E
Mismatch Bianca TH500 skew preventing system OS boot up.
Return to system to Martin.      
4/17  Both Bianca L &amp; R have different PN. Need to match the PN of both Bianca and retest
4/18 Than: IGS to replace primary Bianca (Left) with PN 699-2G548-1201-800. Retest</t>
  </si>
  <si>
    <t>Medium</t>
  </si>
  <si>
    <t>4/17  Both Bianca L &amp; R have different PN. Need to match the PN of both Bianca and retest</t>
  </si>
  <si>
    <t>failed fct (IGS)</t>
  </si>
  <si>
    <t xml:space="preserve">4/7 Astitwa: Check C2C and B2B cables, reseat and retest; 4/16 Leon: firmware updated still failed, suspecting hardware problems, need to test at L6 level.
4/17 [Nisara] 4 IPEX bridge boards with empty ROM.   Reflashed  CPLD FW.
Power Cable J19 is not connect to right side of BF3 board preventing system OS from booting up. </t>
  </si>
  <si>
    <t>4/14 Retest</t>
  </si>
  <si>
    <t>Ken FA Team</t>
  </si>
  <si>
    <t>FRU_HMC_FRU_LIST_FRU_Device_Description': not found. expected 'HMC_FRU (ID 21)'</t>
  </si>
  <si>
    <t>passed DCC on 4/5/25</t>
  </si>
  <si>
    <t>Out of range in BMC returned data on Getting Secondary Bianca AIN0 ADC reading. Retrieved value = 0.5642. Normalized value = 0.170969696969697. Expected range = [0.5, 0.55], I2C I2C_Failure - Getting_Secondary_Bianca_AIN0_ADC_reading Check failed</t>
  </si>
  <si>
    <t xml:space="preserve">1. 4/7 Replace BMC module and update pull out label with the correct MAC address
2. 4/18 [Astitwa]: Replace primary Bianca. </t>
  </si>
  <si>
    <t>1. 4/3 now fail at NVL and fail twice 
2.4/22 Replace BIANCA (L) due to waiting for parts till 4/21
3. 4/24 replace cold plate (R)</t>
  </si>
  <si>
    <t>Tim 4/7: Likely a network issue on IGS side, retest</t>
  </si>
  <si>
    <t xml:space="preserve">4/7 Astitwa: Check C2C and B2B cables, reseat and retest </t>
  </si>
  <si>
    <t>1.4/15 reseat all cable</t>
  </si>
  <si>
    <t>LEON</t>
  </si>
  <si>
    <t>FRU_900-9D3B6-00CN-PN0_FRU_Device_Description': not found. expected '=/BlueField-3 DPU/'</t>
  </si>
  <si>
    <t>1. 4/7 We should use BF3 board with right PN 900-9D3B6-00CN-PN0</t>
  </si>
  <si>
    <t>1. 4/9 Retest with new Diag version</t>
  </si>
  <si>
    <t>Incorrect BMC MAC address   1. 4/7  Put the corrected BMC with corrected Mac address label in DGX MP L10 tray and retest
4/10 Tim Passed DCC</t>
  </si>
  <si>
    <t>1.  4/8  TRy AC cycle and retest</t>
  </si>
  <si>
    <t>1.High</t>
  </si>
  <si>
    <t>1.4/11 replace BMC</t>
  </si>
  <si>
    <t xml:space="preserve">1. 4/8  Update FRU in PDB   </t>
  </si>
  <si>
    <r>
      <rPr>
        <sz val="11"/>
        <color rgb="FF000000"/>
        <rFont val="Aptos Narrow"/>
        <family val="2"/>
        <scheme val="minor"/>
      </rPr>
      <t xml:space="preserve">1.  4/7  Replace BF3 board with correct PN 900-9D3B6-00CN-PN0
</t>
    </r>
    <r>
      <rPr>
        <b/>
        <sz val="11"/>
        <color rgb="FFFF0000"/>
        <rFont val="Aptos Narrow"/>
        <family val="2"/>
        <scheme val="minor"/>
      </rPr>
      <t>2. 4/13 SC: Idle since 4/5; Check and replace BF3 then retest 3. 4/16 Leon: recovered from HMC CPLD failure.</t>
    </r>
  </si>
  <si>
    <t>4/18  Retest with different MTF slot.  If it failed, replace the Primary  Bianca</t>
  </si>
  <si>
    <t>1. 4/21 replace Bianca(L)</t>
  </si>
  <si>
    <t>Failed to set Fan 1 speed, Failed to set Fan 2 speed, Failed to set Fan 3 speed, Failed to set Fan 1 speed, Failed to set Fan 2 speed, Failed to set Fan 3 speed</t>
  </si>
  <si>
    <t>4/18  Need move this unit in ETF and Sakeena will look at it</t>
  </si>
  <si>
    <t>1.04/18 replace OSFP (L&amp;R)</t>
  </si>
  <si>
    <t>a01a879dd220ffc1</t>
  </si>
  <si>
    <t>Look for "Compute Tray Host" IP. ( Failed to find IP. Check the cable &amp; LED. Might need to AC cycle. ) [TC] ENV - Ge...</t>
  </si>
  <si>
    <t>4/18   Need replace Bianca 4/22 : Retest in known good nvlink slot</t>
  </si>
  <si>
    <t>1.  4/21  Replace BMC and retest,test with golden BMC. IGS issue.</t>
  </si>
  <si>
    <t>4/22 Replace BMC</t>
  </si>
  <si>
    <t>Leon</t>
  </si>
  <si>
    <r>
      <rPr>
        <sz val="11"/>
        <color rgb="FF000000"/>
        <rFont val="Aptos Narrow"/>
        <family val="2"/>
        <scheme val="minor"/>
      </rPr>
      <t xml:space="preserve">1.  4/7  Replace BF3 board with correct PN 900-9D3B6-00CN-PN0
</t>
    </r>
    <r>
      <rPr>
        <b/>
        <sz val="11"/>
        <color rgb="FFFF0000"/>
        <rFont val="Aptos Narrow"/>
        <family val="2"/>
        <scheme val="minor"/>
      </rPr>
      <t>2. 4/13 SC: Idle since 4/6; Check and replace BF3 then retest</t>
    </r>
  </si>
  <si>
    <t>054018006_015-000-0-000000000083</t>
  </si>
  <si>
    <t>Tegra CPU telemetry Thermal Zone Skt1 TJMax [mC] is Over Threshold 99000</t>
  </si>
  <si>
    <t>1. 4/7 Please redo TIM Bake on the secondary Bianca</t>
  </si>
  <si>
    <t>1.4/15 rreplaceE1.S</t>
  </si>
  <si>
    <t>033027006_029-054-0-000000000011</t>
  </si>
  <si>
    <t>0010:01:00.0 - Invalid Link Width: expected ['x16'] found x8</t>
  </si>
  <si>
    <t xml:space="preserve"> 1.  4/18  Move to ETF for FA
4/22 [Astitwa]: Fails at FLA now. with POST Error.
4/23: CX7 reseat examine seconcary bianca cx7 card for caps or component damage </t>
  </si>
  <si>
    <t>1.4/15 follow NV instruction redo TIM on right side Bianca and rebaked, fail at FTS again 
2.replace cold plate (R)
3. 4/23 replace bianca(L)</t>
  </si>
  <si>
    <t>1.  4/7  Replace BF3 board with correct PN 900-9D3B6-00CN-PN0</t>
  </si>
  <si>
    <t>Device 'mlx5_0' is not in valid HW state (Negotiation failure), Device 'mlx5_1' is not in valid HW state (Bad/unsupported EEPROM), Device 'mlx5_5' is not in valid HW state (Bad/unsupported EEPROM), Device 'mlx5_4' is not in valid HW state (Bad/unsupported EEPROM)</t>
  </si>
  <si>
    <t>1. 4/7 Astitwa: Check C2C and B2B cables, reseat and retest                                          4/16 Check the sideband cable for Bent pin on primary Bianca
4/21:[Saurabh] reseat ultrpass cables on primary bianca and check sideband cable on both primary and seconday bianca on both osfp board and cx7 side for bent pins</t>
  </si>
  <si>
    <t>1. 4/23 reseat OSFP side band cable</t>
  </si>
  <si>
    <t>1.  4/7  Replace BF3 board with correct PN 900-9D3B6-00CN-PN0
2. 4/10 Passed DCC</t>
  </si>
  <si>
    <t>'FRU_900-9D3B6-00CN-PN0_FRU_Device_Description': not found. expected '=/BlueField-3 DPU/'</t>
  </si>
  <si>
    <t>Failed to set Fan 8 speed, Failed to set Fan 6 speed, Failed to set Fan 7 speed</t>
  </si>
  <si>
    <t>058034036_ 6378377232</t>
  </si>
  <si>
    <t xml:space="preserve">Please check: CX7-P1(L)  CX7-P2(L)  CX7-P2(L)  CX7-P2(R) </t>
  </si>
  <si>
    <t>1.4/16 replace BMC</t>
  </si>
  <si>
    <t>Found 4.74941e-25, exceeded threshold 1e-25, 4x19 connector 3, Column 12</t>
  </si>
  <si>
    <t>4/14 [Astitwa]: Replace primary Bianca. 
4/23 Replace primary Bianca and retest
4/30 Reprogram M.2 and retest</t>
  </si>
  <si>
    <t>1. Haiping 4/7: Flash HMC FRU</t>
  </si>
  <si>
    <r>
      <rPr>
        <sz val="11"/>
        <color rgb="FF000000"/>
        <rFont val="Aptos Narrow"/>
        <family val="2"/>
        <scheme val="minor"/>
      </rPr>
      <t xml:space="preserve">[Astitwa]: Caused by Nvlink Pulsy test
[Sean]: waive this error. New MFG Diag will not check C2C   1. 4/9 Retest with diag Rev3
</t>
    </r>
    <r>
      <rPr>
        <sz val="11"/>
        <color rgb="FFFF0000"/>
        <rFont val="Aptos Narrow"/>
        <family val="2"/>
        <scheme val="minor"/>
      </rPr>
      <t>Haiping 4/11: Check and redo TIM bake on secondary Bianca
4/21[Saurabh]: check for knocked off capacitors below cx7 module of secondary bianca
4/22 Replace secobary binaca and retesst</t>
    </r>
  </si>
  <si>
    <t xml:space="preserve">1. 4/7retest on and failed of can't power on
Haiping 4/12, open up cold plate, no TIM material seen on GPUs. Clean and reapply TIM, do BAT in ETF and then redo FTS
1.4/15 replace cold plate (R)
2. 4/21  check NV hold at ETF5
3. 4/23 replace bianca
4. 4/23 Replace B/W cable (L)(R) </t>
  </si>
  <si>
    <t>Out of range in BMC returned data on Getting Primary Bianca AIN0 ADC reading. Retrieved value = 0.1991. Normalized value = 0.060333333333333336. Expected range = [0.5, 0.55], I2C I2C_Failure - Getting_Primary_Bianca_AIN0_ADC_reading Check failed</t>
  </si>
  <si>
    <t>1. 4/16  Check the SIdeband cable in primary Bianca
2. 4/16 [Than]: L Sideband cable not fully installed.  Reseated.  To be retested at BAT/MTF
3. 4/21[Saurabh]: check sideband cable on primary bianca for bent pins on both cx7 and osfp card side
4. 4/30 TIM Cure. Retest starting with BAT.</t>
  </si>
  <si>
    <r>
      <rPr>
        <sz val="11"/>
        <color rgb="FFFF0000"/>
        <rFont val="Aptos Narrow"/>
        <family val="2"/>
        <scheme val="minor"/>
      </rPr>
      <t xml:space="preserve">1. 4/21 check hold by NV at ETF4
</t>
    </r>
    <r>
      <rPr>
        <sz val="11"/>
        <color rgb="FF0D0D0D"/>
        <rFont val="Aptos Narrow"/>
        <family val="2"/>
        <scheme val="minor"/>
      </rPr>
      <t xml:space="preserve">2. 4/23 replace ADC sensor
3.5/1  Cold plate replaced
</t>
    </r>
  </si>
  <si>
    <t>1. Tim 4/7: Likely a network issue on IGS side, retest</t>
  </si>
  <si>
    <t>000007009700-1</t>
  </si>
  <si>
    <t>Found 8.8166e-19, exceeded threshold 1e-25, 4x19 connector 4, Column 11</t>
  </si>
  <si>
    <t>Rogelio</t>
  </si>
  <si>
    <r>
      <rPr>
        <sz val="11"/>
        <color rgb="FF000000"/>
        <rFont val="Aptos Narrow"/>
        <family val="2"/>
      </rPr>
      <t xml:space="preserve">   1.  4/8  IGS to debug  have IGS error code
</t>
    </r>
    <r>
      <rPr>
        <sz val="11"/>
        <color rgb="FFFF0000"/>
        <rFont val="Aptos Narrow"/>
        <family val="2"/>
      </rPr>
      <t>Haiping 4/12: Both Biancas have overheating.  Pls open up cold plate, check, clean and reapply TIM, do BAT in ETF and then redo FTS</t>
    </r>
  </si>
  <si>
    <t>1. 4/8 pass original fail and fail at other station
2. 4/22 swap bianca and cx7 kitting</t>
  </si>
  <si>
    <t>Incorrect BMC MAC address</t>
  </si>
  <si>
    <t> 1. Tim 4/8: Run new screeening script connect_03.sh and send me the output</t>
  </si>
  <si>
    <t>1.4/10replace HMC</t>
  </si>
  <si>
    <t>028001006_051-000-0-000000000001</t>
  </si>
  <si>
    <t>unsupported operand type(s) for /: 'str' and 'float'</t>
  </si>
  <si>
    <t>4/24 : Check IPEX cables on the right side ipex board, reseat and retest</t>
  </si>
  <si>
    <t>1. 4/28 replace E1.s</t>
  </si>
  <si>
    <t>Incorrect BMC MAC address   1. 4/7  Put the corrected BMC with corrected Mac address label in DGX MP L10 tray and retest</t>
  </si>
  <si>
    <t xml:space="preserve">4/14.replace bmc mac
4/14 Reseat PDB side cable -&gt; fail IOT
</t>
  </si>
  <si>
    <t>Tim 4/10. Last test run shows BAT passed
4/13 SC: SFC shows last run on 4/7 with BAT fail.                                                                 4/14  Ken FA team is working on it.</t>
  </si>
  <si>
    <t>ETF07</t>
  </si>
  <si>
    <t>1.4/14replace pdb</t>
  </si>
  <si>
    <t xml:space="preserve">Incorrect BMC MAC address   1. 4/7  Put the corrected BMC with corrected Mac address label in DGX MP L10 tray and retest.
4/10. Retest with DIAG Rev4
4/13 SC: Was retested on 4/11 now fail 020023006_508                                                                                                                4/16  MOve to ETF station for debug                                                                                                                                                    4/17   recovered from the intermittent power on issue due to the HMC CPLD chip reset problem. Move to MTF for retest
</t>
  </si>
  <si>
    <t>4/16  MOve to ETF station for debug</t>
  </si>
  <si>
    <t>4/17 Need retest in MTF</t>
  </si>
  <si>
    <t xml:space="preserve">              IGS</t>
  </si>
  <si>
    <t>PASS</t>
  </si>
  <si>
    <t>4/24 : Check Secondary 2pin cable if its  unplugged. Reseat the cable. Retest. 
4/25: SalG, BMC IP ok in ETF. Reseat BMC and retest.</t>
  </si>
  <si>
    <t>1. 4/28 replace HMC</t>
  </si>
  <si>
    <r>
      <rPr>
        <sz val="11"/>
        <color rgb="FF000000"/>
        <rFont val="Aptos Narrow"/>
        <family val="2"/>
      </rPr>
      <t xml:space="preserve">1. 4/9 Update the correct PDB FRU ad restest  
4/13 SC: was retested 4/12 now fail Host power-on
2. </t>
    </r>
    <r>
      <rPr>
        <b/>
        <sz val="11"/>
        <color rgb="FF000000"/>
        <rFont val="Aptos Narrow"/>
        <family val="2"/>
      </rPr>
      <t>4/15</t>
    </r>
    <r>
      <rPr>
        <sz val="11"/>
        <color rgb="FF000000"/>
        <rFont val="Aptos Narrow"/>
        <family val="2"/>
      </rPr>
      <t xml:space="preserve"> Replace fan assembly (8 total fans) - NVPN </t>
    </r>
    <r>
      <rPr>
        <b/>
        <sz val="11"/>
        <color rgb="FF000000"/>
        <rFont val="Aptos Narrow"/>
        <family val="2"/>
      </rPr>
      <t>755-24975-0040-001</t>
    </r>
  </si>
  <si>
    <t>1. 4/13 fail to set fan speed at FCT
2. 4/17 Reprogram IPEX &amp; E1.S</t>
  </si>
  <si>
    <t>SalG</t>
  </si>
  <si>
    <t>in slot 28</t>
  </si>
  <si>
    <t>054018006_048-000-0-000000000086</t>
  </si>
  <si>
    <t xml:space="preserve">Incorrect BMC MAC address   1. 4/7  Put the corrected BMC with corrected Mac address label in DGX MP L10 tray and retest
4/13 SC: Fail FLB on 4/6
4/22 : Check and reseat Ipex cable from BF3 to Ipex board </t>
  </si>
  <si>
    <t xml:space="preserve">1. 4/21 retest and fail </t>
  </si>
  <si>
    <t>Out of range in BMC returned data on Getting Primary Bianca AIN0 ADC reading. Retrieved value = 0.0. Normalized value = 0.0. Expected range = [0.5, 0.55], I2C I2C_Failure - Getting_Primary_Bianca_AIN0_ADC_reading Check failed</t>
  </si>
  <si>
    <t>Incorrect BMC MAC address   1. 4/7  Put the corrected BMC with corrected Mac address label in DGX MP L10 tray and retest.
4/10. Retest with DIAG Rev4
4/13 SC: Was retested on 4/12 now failing 028001006_051-000-0-000000000050</t>
  </si>
  <si>
    <t>1.4/11  reseat CX-7 &amp; check ultra pass
2.4/18 replace cold plate (L)</t>
  </si>
  <si>
    <t>Zoe/ Astitwa</t>
  </si>
  <si>
    <t>1. 4/7 Replace BMC module and update pull out label with the correct MAC address</t>
  </si>
  <si>
    <t> </t>
  </si>
  <si>
    <t>1. 4/9 retest and failed the same, this seems like BMC issue
1.4/11 replace BMC</t>
  </si>
  <si>
    <t xml:space="preserve">Tim 4/10, PDB not found, but host powers up                                                                       4/14  Ken FA team is working on it.                                                                                            4/15  Power issue, please replace the power supply board P5859 (J15 latch broken). Also, Bianca board (S/N: 1650825124643) has J52 knocked away, need to repair the Bianca board unless PDE confirms J52 is not required in the system.v
4/24 Replace the Bianca &lt;-&gt; PCB sideband cable. Retest in BAT, and MTF
5/4 : Perform previous step and retesst </t>
  </si>
  <si>
    <t>4/15  Power issue, please replace the power supply board P5859 (J15 latch broken). Also, Bianca board (S/N: 1650825124643) has J52 knocked away, need to repair the Bianca board unless PDE confirms J52 is not required in the system.v</t>
  </si>
  <si>
    <t>1d0a62b7cb547487</t>
  </si>
  <si>
    <t>Wait for 'Compute Tray Host' host power on. ( Host does not power on. Check the device. ) [TC] System - Wait For Host Boot Into OS Using SOL (GB NVL)</t>
  </si>
  <si>
    <t> 4/18 Check the capacitor in secondary Bianca Top side.                                                   4/21  Martin have verified all AC caps have  no issue in Secondary Bianca.                          Request IGS to reseat CX7 and retest in BAT ETF station. 
4/23 IGS already reseat CX7 and is now waiting for ETF retest
4/30 Reseat IB cable. Retested. Failed IOT "DPU network diag failed with exit code 5"
4/30 : Move to a cart label "move too ETF"</t>
  </si>
  <si>
    <t>1. 4/8 NV give acrtion to retest but this one already ac retest once and fail, 4/12 replace Bianca(R) -&gt; fail IOT
2.4/23  Replace CX-7 (R )</t>
  </si>
  <si>
    <t>fail at IOT</t>
  </si>
  <si>
    <t>ac275b35d4e4dbf9</t>
  </si>
  <si>
    <t>Write 'IPEX Bridge (Right)' FRU EEPROM. ( Write Failed. Check I2C cable connection. ) [TC] FRU - Write FRU To PCBa b...</t>
  </si>
  <si>
    <t>1. [4/6 AH] Inspect, reseat and/or replace ultrapass cable if found to be bad (in that sequential order).
2. 4/16 [Than]:  L ultrapass cable bracket installed reversed.  Rework in progress.  Retest next step.</t>
  </si>
  <si>
    <t xml:space="preserve">                                         2. Medium</t>
  </si>
  <si>
    <t>1.4/18 reseat IPEX  (R&amp;L) all cable</t>
  </si>
  <si>
    <t>RIN</t>
  </si>
  <si>
    <t>055004006_015-000-1-000000000140</t>
  </si>
  <si>
    <t>Found 2e-07, exceeded threshold 1e-07, 4x19 connector 2, Column 13</t>
  </si>
  <si>
    <t xml:space="preserve">1.  4/8  check the cold plate attachedment and Redo Tim baking again </t>
  </si>
  <si>
    <t xml:space="preserve">           3. Low</t>
  </si>
  <si>
    <t>Pass DCC</t>
  </si>
  <si>
    <t>爸ㄅㄢˊ</t>
  </si>
  <si>
    <t>1. 4/7 Replace BMC module
2. Tim 4/10. Run latest BAT script 'connect_03.sh' to provide more debug information
2. 4/15 Replace E1.S backplane if still fails
3. 4/16: [Saurabh]: check ipex cables going from IPEX board to E1.S backplane on the primary bianca side (left side)</t>
  </si>
  <si>
    <t>4/14.replace bmc mac -&gt; 4/14fail FCT
1.4/15 replace IPEX Bridge Board Cable, White&amp;Black
2.4/15 replace HMC</t>
  </si>
  <si>
    <t>1.4/11replace BMC</t>
  </si>
  <si>
    <r>
      <rPr>
        <sz val="11"/>
        <color rgb="FF000000"/>
        <rFont val="Aptos Narrow"/>
        <family val="2"/>
        <scheme val="minor"/>
      </rPr>
      <t xml:space="preserve">1. Tim 4/7: Likely a network issue on IGS side, retest
</t>
    </r>
    <r>
      <rPr>
        <sz val="11"/>
        <color rgb="FFFF0000"/>
        <rFont val="Aptos Narrow"/>
        <family val="2"/>
        <scheme val="minor"/>
      </rPr>
      <t xml:space="preserve">2. Haiping 4/12: not EC139, GPU2/3 overheating, check and redo TIM bake 
3. </t>
    </r>
    <r>
      <rPr>
        <sz val="11"/>
        <color rgb="FF000000"/>
        <rFont val="Aptos Narrow"/>
        <family val="2"/>
        <scheme val="minor"/>
      </rPr>
      <t>4/16: [Saurabh]: check ipex cables going from IPEX board to E1.S backplane on the primary bianca side (left side)</t>
    </r>
  </si>
  <si>
    <r>
      <rPr>
        <sz val="11"/>
        <color rgb="FF000000"/>
        <rFont val="Aptos Narrow"/>
        <family val="2"/>
        <scheme val="minor"/>
      </rPr>
      <t xml:space="preserve">1.4/11replace BMC
2. </t>
    </r>
    <r>
      <rPr>
        <sz val="11"/>
        <color rgb="FFFF0000"/>
        <rFont val="Aptos Narrow"/>
        <family val="2"/>
        <scheme val="minor"/>
      </rPr>
      <t xml:space="preserve">Haiping 4/12, open up cold plate, found blue plastic was still on the TIM!.  Clean and reapply TIM, do BAT in ETF and then redo FTS  -&gt; 4/15fail FCT
</t>
    </r>
    <r>
      <rPr>
        <sz val="11"/>
        <color rgb="FF000000"/>
        <rFont val="Aptos Narrow"/>
        <family val="2"/>
        <scheme val="minor"/>
      </rPr>
      <t>3.4/17 Replace IPEX to E1.S black/white Cable 
4.4/17 replace fan</t>
    </r>
  </si>
  <si>
    <t>Look for "Compute Tray BMC" IP. ( Failed to find IP. Check the cable &amp; LED. Might need to AC cycle. ) [TC] ENV - Generate IP Address File From MAC Address File (GB NVL) (Compute Tray BMC)</t>
  </si>
  <si>
    <t>1. 4/16  Need Coldplate replacement and retest
2. 4/21 Retest with Diag ver 5
3. Replace sec Right side Bianca and retest</t>
  </si>
  <si>
    <t>1.Redo TIm bake and will retest after pass BAT - &gt; 4/26 fail at FTS
2. 4/28 replace bianca(L)</t>
  </si>
  <si>
    <t>fait at FTS Nvlink HSmode</t>
  </si>
  <si>
    <t>Device 'mlx5_0' is not in valid HW state (Negotiation failure), Device 'mlx5_1' is not in valid HW state (Bad/unsupported EEPROM)</t>
  </si>
  <si>
    <t>1. 4/16  Check the SIdeband cable in primary Bianca.
2. 4/16 [Than]: Under test PRET at MTF.  Still need to check sideband cable if fail again at IOT.
3. 4/21[Saurabh]: check sideband cable on primary bianca for bent pins on both cx7 and osfp card side</t>
  </si>
  <si>
    <t>1.4/15 replace  osfb(L) and reseat sideband cabke -&gt; retest and fail at IOT again
2.4/21 rreseat OSFP &amp; CX7 Ultra PASS cable (L)</t>
  </si>
  <si>
    <t>055004006_na</t>
  </si>
  <si>
    <t xml:space="preserve"> SSH Operation cmd sftp failed</t>
  </si>
  <si>
    <t>Incorrect BMC MAC address   1. 4/7  Put the corrected BMC with corrected Mac address label in DGX MP L10 tray and retest.
4/10. Retest with DIAG Rev4
4/13 SC: was retested on 4/12 now fail NVL
4/17: move to different slot and retest     
4/22 Replace Primary Bianca and retest</t>
  </si>
  <si>
    <t>1.connector 2 fail at slot 3,4,13,18,19 for connector 2</t>
  </si>
  <si>
    <t>1.  4/21  Need Move to ETF for FA
2. 4/22 Tim. BMC MAC address is incorrect. Replace BMC and pull tab with MAC label 3. 4/22 Replace the BMC and retest with BAT , MTF</t>
  </si>
  <si>
    <t>1.422 replace BMC and change pull tab MAC address</t>
  </si>
  <si>
    <t>058034037_na</t>
  </si>
  <si>
    <t xml:space="preserve">4/16    Request IGS to do the following:
1.Program the CPLD offline using dongle on both IPEX boards 688-24975-0013-001 with image 191-24975-0013-000
2.Program the CPLD offline using dongle on both the E1.S boards 688-24975-0002-001 with image191-24975-0002-000
3.Re-program the M.2 699-23958-0000-100 OS to the correct version
4/22 Need retest </t>
  </si>
  <si>
    <t>4/16    Request IGS to do the following:
1.Program the CPLD offline using dongle on both IPEX boards 688-24975-0013-001 with image 191-24975-0013-000
2.Program the CPLD offline using dongle on both the E1.S boards 688-24975-0002-001 with image191-24975-0002-000
3.Re-program the M.2 699-23958-0000-100 OS to the correct version
4. replace BMC</t>
  </si>
  <si>
    <t>DCC PASS</t>
  </si>
  <si>
    <t>1. 4/7 .  Replace secondary Bianca and retest 
2. 4/23 : Replace secondary bianca and retest 
4/23 : Assign to ken kok team for debug
4/24 : Replace Sec Bianca, retest
4/30: Put on a cart label : For ETF</t>
  </si>
  <si>
    <t>054018006_000-000-1-020000610139</t>
  </si>
  <si>
    <t>1. 4/21  Astitwa  to look into the log files
4/22 [Astitwa] Failing due to SBIOS settings. Retest at FLA to reflash SBIOS.
4/23 : ETF01 Make a new BMC available  
4/30 : Retest in new slot</t>
  </si>
  <si>
    <t xml:space="preserve">1. 4/23 replace BMC
2. </t>
  </si>
  <si>
    <t>Wait for 'Compute Tray Host' host power on. ( Host does not power on. Check the device. ) [TC] System - Wait For Hos...</t>
  </si>
  <si>
    <t>FAIL
4/18 [Nisara]: Re-flash CPLDs on IPEX boards.  Either the ROMs contents were empty or incorrect. System OS cannot boot up.  Moved to MTF to reflash.
4/23 : Send to ETF</t>
  </si>
  <si>
    <t>1.4/18 NV take to Debug
2. 4/24 replace J21 J22 cable</t>
  </si>
  <si>
    <t xml:space="preserve">1.  4/21  REtest this unit in different MTF slot
</t>
  </si>
  <si>
    <t xml:space="preserve">Medium </t>
  </si>
  <si>
    <t>2.4/28 reseat OSFP(R)
3. 5/1 Reinstall OS for BF3</t>
  </si>
  <si>
    <t>5. 4/22  Retest in BAT and MTF</t>
  </si>
  <si>
    <t>1. 4/15  FA team: NVLink issue, please replace J39 and J105 (NVLink connectors) on the Bianca board (S/N:1650825124971). After that, put everything together and retest.</t>
  </si>
  <si>
    <t>000007010215-1</t>
  </si>
  <si>
    <t>028001006_000-001-1-000000000016</t>
  </si>
  <si>
    <t xml:space="preserve">4/21  Retest in different known good  MTF slot </t>
  </si>
  <si>
    <t>058018036_246810</t>
  </si>
  <si>
    <t xml:space="preserve"> FOUND 2 E1S instead of 4</t>
  </si>
  <si>
    <r>
      <rPr>
        <strike/>
        <sz val="11"/>
        <color rgb="FF000000"/>
        <rFont val="Aptos Narrow"/>
        <family val="2"/>
        <scheme val="minor"/>
      </rPr>
      <t xml:space="preserve">1. Move to ETF station for FA
</t>
    </r>
    <r>
      <rPr>
        <sz val="11"/>
        <color rgb="FF000000"/>
        <rFont val="Aptos Narrow"/>
        <family val="2"/>
        <scheme val="minor"/>
      </rPr>
      <t>4/21/25: [Saurabh] checked logs, right side e1.s drives are not coming up on pcie tree, please inspect IPEX cables on right side BF3
4/21/25:[Saurabh]: missing e1.s drives visible after IPEX cable and MCIO reseat</t>
    </r>
  </si>
  <si>
    <t>1. 4/21 reseat B/W cable (R)</t>
  </si>
  <si>
    <t>0016:07:00.0 - Invalid Link Width: expected ['x4'] found x2</t>
  </si>
  <si>
    <t>4/21   Move this unit to ETF for FA</t>
  </si>
  <si>
    <t xml:space="preserve">4/21  Astitwa to take a look log files
4/21 Retest </t>
  </si>
  <si>
    <t>1.  4/21  Need Move to ETF for FA
2. 4/22 Tim. BAT logs show leak detector is not connected. Check Primary Bianca J18</t>
  </si>
  <si>
    <t>054018006_051-000-0-000000000050</t>
  </si>
  <si>
    <t>1. 4/21  BUg 5231030  Check MCIO cables  Send to ETF for FA    2. 4/22 still in ETF 
3. Fixed send to MTF for retest.
4. 4/30. reseat RJ45 cable and retest. Failed at FLB with EC 'Check the power status is on. ( Power status is not on. Check the device. ) [TC] System - Power On Host by ipmitool in Remote Server (GB NVL)'
5. 5/4 Reseat M.2 and MCIO cables and retest</t>
  </si>
  <si>
    <t>1. reseat MHC and to MTF retest
2. 5/1 retest fail</t>
  </si>
  <si>
    <t>Found 2e-06, exceeded threshold 1e-07, 4x19 connector 1, Column 16</t>
  </si>
  <si>
    <t xml:space="preserve">4/21  Move this unit to ETF for FA
4/22 [Nisara]: FA found Bianca Board (R) : R1400,  R1490, C1490, and Q9 damaged --&gt; IGS to replacing Bianca Board (R)
</t>
  </si>
  <si>
    <t>1. 4/23 replace HMC</t>
  </si>
  <si>
    <t xml:space="preserve"> FOUND 3 E1S instead of 4</t>
  </si>
  <si>
    <t>4/21  Move this unit to ETF for FA 4/23 Ken Kok team debug on etf 03
4/23 [Nisara]: cannot boot SBIOS, send to IGS to replace Bianca board [L] 
4/30 Replace primary bianca and retest</t>
  </si>
  <si>
    <t>1. 4/30 reseat E1.S board(L) and retest</t>
  </si>
  <si>
    <t>failed at FLB</t>
  </si>
  <si>
    <t xml:space="preserve">Please check: CX7-P1(L)  CX7-P2(L)  CX7-P1(R)  CX7-P2(R) </t>
  </si>
  <si>
    <t>1) 4/30: failed at FLB 'Please check: CX7-P1(L)  CX7-P2(L)  CX7-P1(R)  CX7-P2(R) "
2. 4/30 fix kitting issue</t>
  </si>
  <si>
    <t>14/30 fix kitting</t>
  </si>
  <si>
    <t>1  4/21  Need check the ethernet cables.</t>
  </si>
  <si>
    <t>1.4/15 swap cx7 (L&amp;R)</t>
  </si>
  <si>
    <t>1.  4/21  Need Move to ETF for FA
2.4/23  Multiple errors in BAT log. Check MCIO cables, and check PDB sideband cable, retest
3. retest in a different slot
4. 5/4 Move to ETF</t>
  </si>
  <si>
    <t>1. 5/1 retest and fail to power on</t>
  </si>
  <si>
    <t>1. 4/7 Replace BMC module and update pull out label with the correct MAC address
2. Tim 4/10. Run latest BAT script 'connect_03.sh' to provide more debug information                                                                                                                                                 3. 4/14  Ken FA team is working on FA                                                                                            4. 4/15   It has label issues which covered the goldfinger. AFter that Power up issue resolve, but it still not power up after HMC FW updated. Leon is still debugging</t>
  </si>
  <si>
    <t>4/16   1.1V rail not power up ned debug</t>
  </si>
  <si>
    <t>Ken Kok</t>
  </si>
  <si>
    <t>shelf sm rm</t>
  </si>
  <si>
    <t>1.  4/21  Need Move to ETF for FA</t>
  </si>
  <si>
    <t>Found 8.46038e-24, exceeded threshold 1e-25, 4x19 connector 2, Column 7</t>
  </si>
  <si>
    <t>1/  4/21   Move this unit to Suhbash for FA      
4/23 Retest in MTF</t>
  </si>
  <si>
    <t>1.4/22 reseat  OSFP cbl(L)</t>
  </si>
  <si>
    <r>
      <rPr>
        <strike/>
        <sz val="11"/>
        <color rgb="FF000000"/>
        <rFont val="Aptos Narrow"/>
        <family val="2"/>
        <scheme val="minor"/>
      </rPr>
      <t xml:space="preserve">1. Move to ETF station for FA
</t>
    </r>
    <r>
      <rPr>
        <sz val="11"/>
        <color rgb="FF000000"/>
        <rFont val="Aptos Narrow"/>
        <family val="2"/>
        <scheme val="minor"/>
      </rPr>
      <t>4/21/25: [Saurabh] checked logs, right side e1.s drives are not coming up on pcie tree, please inspect IPEX cables on right side BF3. 4/30 Pick up the system from ETF 
5/4 : Implement previous steps and retest</t>
    </r>
  </si>
  <si>
    <t>1. 4/22 check lspci BF3(R) missing, cehck Riser cable (R) if not need replace BF3(R)</t>
  </si>
  <si>
    <t> 4/10. Retest with DIAG Rev4</t>
  </si>
  <si>
    <t>1.4/11 Retest</t>
  </si>
  <si>
    <t>054018006_015-000-1-000000000603</t>
  </si>
  <si>
    <t>NVRM timeout</t>
  </si>
  <si>
    <t>3. LOW</t>
  </si>
  <si>
    <t>055004006_000-000-1-000000000140</t>
  </si>
  <si>
    <t>Found 2e-07, exceeded threshold 1e-07, 4x19 connector 1, Column 14</t>
  </si>
  <si>
    <t>4/21  Move this unit to ETF for FA
4/22 [Nisara]: FA found Bianca Board (L): R1490 damaged--&gt; IGS to replacing Bianca Board (L)</t>
  </si>
  <si>
    <t>1.  4/22 Passed BAT move to MTF for retest</t>
  </si>
  <si>
    <t xml:space="preserve">1.replace HMC </t>
  </si>
  <si>
    <t>055004006_015-000-0-000000000001</t>
  </si>
  <si>
    <t>Sensor value calculation exception: Exception('Could not find sensor with key: MLE_GPU_AVG_0009:01:00.0')</t>
  </si>
  <si>
    <t>1. 4/21  Astitwa  to look into the log files
2. 4/21 Move to ETF for debug</t>
  </si>
  <si>
    <t>058034036_ 626633720A</t>
  </si>
  <si>
    <t xml:space="preserve">Please check: BF3(L)  BF3(R) </t>
  </si>
  <si>
    <t>Tim 4/10. Potentially power on issue with Primary Bianca</t>
  </si>
  <si>
    <t>1. reprogram m.2 and IPEX,E1.S</t>
  </si>
  <si>
    <t>1/  4/21   Move this unit to Suhbash for FA      
4/21[Saurabh]: reseat ultrapass connectors on left Bianca (Primary)     
2) 4/30: Failed FCT with EC "unsupported operand type(s) for /: 'str' and 'float'"
3. 4/30 : Check SSD and E1.s backplane
4. 5/4 : Perform previous steps and retest</t>
  </si>
  <si>
    <t>1. 4/22 reseat ultra pass
2. seap the SSD and confirm is board, waiting for FA to replace board</t>
  </si>
  <si>
    <t xml:space="preserve">  1. 4/15   It has label issues which covered the goldfinger. AFter that Power up issue resolve, 4/16 Leon: fixed post hang after SBIOS updates from 2.3.12 to 2.3.21                                                                                               4/16  4/16    Request IGS to do the following:
1.Program the CPLD offline using dongle on both IPEX boards 688-24975-0013-001 with image 191-24975-0013-000
2.Program the CPLD offline using dongle on both the E1.S boards 688-24975-0002-001 with image191-24975-0002-000
3.Re-program the M.2 699-23958-0000-100 OS to the correct version</t>
  </si>
  <si>
    <t>4/15  4/15 Label/sticker covered the gold fingers on BMC card</t>
  </si>
  <si>
    <t xml:space="preserve">4/16    Request IGS to do the following:
1.Program the CPLD offline using dongle on both IPEX boards 688-24975-0013-001 with image 191-24975-0013-000
2.Program the CPLD offline using dongle on both the E1.S boards 688-24975-0002-001 with image191-24975-0002-000
3.Re-program the M.2 699-23958-0000-100 OS to the correct version
4.Replace E1.S (L)
</t>
  </si>
  <si>
    <t>Ken Kok / LEON</t>
  </si>
  <si>
    <t xml:space="preserve">Please check: CX7-P1(R)  CX7-P2(R) </t>
  </si>
  <si>
    <t>1. 4/21 SEnd to ETF for FA 2. 4/22 Replace CX7 board and retest
4/23 [Nisara]: FA found Bianca Board (R) has i2c issue.  Bianca board (R) will be replaced before futher debugging
2. Fix kitting issue between left and right side
3. 5/4 Fix kitting issue and retest</t>
  </si>
  <si>
    <t>fail at FLB</t>
  </si>
  <si>
    <t>4/18   Saurabh will take a look
4/18:[Saurabh]: Check if the IPEX cable from BF3 to IPEX board is connected properly and is not damaged. Reseast the two nvme drives on the left side</t>
  </si>
  <si>
    <t>1.4/18 Reseat IPEX to BF3 cable</t>
  </si>
  <si>
    <t>7570c75b7c585814</t>
  </si>
  <si>
    <t>Login: Enter host account user. ( Login failed. Prompt is unstable or ethernet cable is unstable. ) [TC] System - De...</t>
  </si>
  <si>
    <t>4/10 Tim: Passed FLA, but testing stopped. Discuss in 2pm meeting
2. 4/16 Move to MTF and retest  with Diag Rel 5</t>
  </si>
  <si>
    <t>1. retest and keep overtime on PRET</t>
  </si>
  <si>
    <t>0000:01:00.0 - Invalid Link Width: expected ['x16'] found x8</t>
  </si>
  <si>
    <t>1. 4/13 SC: Idle since 4/9 in MTF1-24; Please check IGS actions and if done then retest</t>
  </si>
  <si>
    <t>1.Reseat CX-7 (R)
2.Replace cable J21 &amp; J22</t>
  </si>
  <si>
    <t>1.  4/7  First AC cycle and retest  2. 4/7  If it failed again, Replace BMC module and retest
2. 4/10. Retest with DIAG Rev4</t>
  </si>
  <si>
    <t>Astitwa/SPT</t>
  </si>
  <si>
    <t>mtf1-9</t>
  </si>
  <si>
    <t>1. 4/8 Check 1G NIC cables  CLINk and C2C cables</t>
  </si>
  <si>
    <t>1.  4/7  First AC cycle and retest  2. 4/7  If it failed again, Replace BMC module and retest</t>
  </si>
  <si>
    <t xml:space="preserve"> 4/18  Retest in different MTF slot  (Astitwa)
4/24 Bring it to ETF
4/30 Put it on a cart add a label for ETF</t>
  </si>
  <si>
    <t>1.4/18 replace cold plate (L)
2.4/30 replace OSFP(R)-&gt; reinstall BF3 OS</t>
  </si>
  <si>
    <t xml:space="preserve">1.  4/21  Reseat BMC and retest
4/22 [Astitwa]: Erot and SBIOS related POST error issue. Needs further debug
4/23 Ken kok team to debug. Global WP short
4/23 : Replace primary Bianca and test </t>
  </si>
  <si>
    <t>1. 4/23 reseat IPEX all cable</t>
  </si>
  <si>
    <t>1.  4/21  Need Move to ETF for FA 
2. 4/22 Need TIM to look at this
3. 4/22 Tim. Check MCIO cables between BMC and HMC</t>
  </si>
  <si>
    <t>028094037_1</t>
  </si>
  <si>
    <t>4/7 Astitwa: Check C2C and B2B cables, reseat and retest 
2. 4.16 Reseat sideband cables and retest in MTF</t>
  </si>
  <si>
    <t>Device 'mlx5_1' is not in valid HW state (Bad signal integrity)</t>
  </si>
  <si>
    <t>1. 4/16  Check the screw on primary Bianca and Ultrapass Bracket
2. 4/16 [Than]: Replacing L OSFP board in progress. To be retested</t>
  </si>
  <si>
    <t>1. 4/17 replace osfp(L)
2. 4/18 fail at PRET</t>
  </si>
  <si>
    <t>6080656d0b08583c</t>
  </si>
  <si>
    <t>Check "Compute Tray BMC" IP connection. ( Connection is not stable. Check the cable &amp; LED. ) [TC] ENV - Generate IP ...</t>
  </si>
  <si>
    <t>B</t>
  </si>
  <si>
    <t>4/14 [Astitwa]: Replace primary Bianca. 
4/21 Retest in MTF</t>
  </si>
  <si>
    <t>1. need FA replace Primary Bianca
2. 4/22 replace bianca(L)</t>
  </si>
  <si>
    <t>Server setup failed for IB device mlx5_1 (0002:03:00.0)</t>
  </si>
  <si>
    <t>Waiting replace OSFP</t>
  </si>
  <si>
    <t>waiting for test</t>
  </si>
  <si>
    <t>Device 'mlx5_1' is not in valid HW state (Bad/unsupported EEPROM), Device 'mlx5_0' is not in valid HW state (Negotiation failure)</t>
  </si>
  <si>
    <t>1. 4/7 Astitwa: Check C2C and B2B cables, reseat and retest                                          
2. 4/16 Check the sideband cable for Bent pin on primary Bianca
3. 4/16 [Than]: Reseated sideband cable.  To be retested.</t>
  </si>
  <si>
    <t>Found 3e-07, exceeded threshold 1e-07, 4x19 connector 2, Column 7</t>
  </si>
  <si>
    <t xml:space="preserve">4/17 Recovered by LEON and send to MTF for retest 
4/22 : Retest in a different slot if it fails replace the cold plate
4/30 :Replace BMC, HMC and retest if it fails replace primary bianca, and retest </t>
  </si>
  <si>
    <t>4/17 already retest in MTF
4/22 go MTF test
4/28 replace Bianca</t>
  </si>
  <si>
    <t>020023006_002</t>
  </si>
  <si>
    <t>EROT access error for HGX_FW_FPGA_0(2:0x72). Retry.</t>
  </si>
  <si>
    <t>2. 4/7 Astitwa: Check C2C and B2B cables, reseat and 
3. 4/22 retest with Rev 5 DIag</t>
  </si>
  <si>
    <t>1.retest bmc ip -&gt;fail at FLB
2.4/17 replace IPEX (L)
3.retest at 4/18 and fail at FLA
4. 4/23 replace bianca(L)</t>
  </si>
  <si>
    <t>NV</t>
  </si>
  <si>
    <t>0006:07:00.0 - Invalid Link Width: expected ['x4'] found x2</t>
  </si>
  <si>
    <t xml:space="preserve">1. 4/8  Reseat all SSD and retest and check IPEX cable
2. 4/15 Replace E1.S backplane if still fails
3. 4/22 Reseat ultrapass cable on secondary Bianca
4. 4/30 check e1.s board, SSD
5. 5/4 perform previous steps and restest </t>
  </si>
  <si>
    <t>1. retest om 4/16 and fail at IOT
2. Replace OSFP(R)
3. 5/1 reseat calbe for E1.S board and retest</t>
  </si>
  <si>
    <t>fail FCT</t>
  </si>
  <si>
    <t>4/16  MOve to ETF station for debug     4/17 Recovered by LEON and send to MTF 4/22 Retest with Rev 5 Diag
2. 4/30 Put on a cart with move to ETF label</t>
  </si>
  <si>
    <t>4/17 Need Retest in MTF
1. 4/18 retest and fail to power on
3. IOT fail, reseat ultra pass
4. 4/23 replace PDB
5. 5/1 retest and Left BF3 light off-&gt;need FA</t>
  </si>
  <si>
    <t>4/14 [Astitwa]: Replace primary Bianca. 
4/21 Retest in MTF
4/22 Retest with Rev 5 Diag retest</t>
  </si>
  <si>
    <t>Out of range in BMC returned data on Getting Primary Bianca AIN0 ADC reading. Retrieved value = 2.2713. Normalized value = 0.6882727272727274. Expected range = [0.5, 0.55], I2C I2C_Failure - Getting_Primary_Bianca_AIN0_ADC_reading Check failed</t>
  </si>
  <si>
    <t>1.  4/7  First AC cycle and retest  2. 4/7  If it failed again, Replace BMC module and retest
2. 4/10. Retest with DIAG Rev4
4/13 SC: was retested 4/12, fail FCT
4.17. root caused to be AIN0 (short cable sensor) is damaged. need to replace cold plate. Martin sent it to IGS to replace cold plate</t>
  </si>
  <si>
    <t>1.Retest -&gt;4/13  fail at FCT with ADC value issue     4/17  Need replace coldplate on the left side of Bianca</t>
  </si>
  <si>
    <t>1.  4/7  First AC cycle and retest  2. 4/7  If it failed again, Replace BMC module and retest
2. 4/10. Retest with DIAG Rev4
4/13 SC: Was retested 4/12, now fail Host fail to power-on                                                                                                            4/17 need move to ETF for FA
4/24: Complete TIM bake move to MTF retest</t>
  </si>
  <si>
    <t>1. 4/24 replace bianca(R) -&gt;  failed at IOT</t>
  </si>
  <si>
    <t xml:space="preserve">4/16  debug in ETF3 station now
1. Tim 4/23. Re-flash E1.s and IPEX CPLDs using the dongle
2. 5/4 Perform previous steps and retest </t>
  </si>
  <si>
    <t>4/16  debug in ETF3 station now</t>
  </si>
  <si>
    <r>
      <rPr>
        <sz val="11"/>
        <color rgb="FF000000"/>
        <rFont val="Aptos Narrow"/>
        <family val="2"/>
        <scheme val="minor"/>
      </rPr>
      <t xml:space="preserve">1.  4/7  First AC cycle and retest  2. 4/7  If it failed again, Replace BMC module and retest
2. 4/10. Retest with DIAG Rev4
</t>
    </r>
    <r>
      <rPr>
        <b/>
        <sz val="11"/>
        <color rgb="FFFF0000"/>
        <rFont val="Aptos Narrow"/>
        <family val="2"/>
        <scheme val="minor"/>
      </rPr>
      <t xml:space="preserve">4/13 SC: Idle since 4/6; Please retest today
3. 4/17 3:15 pm (sakeena) Please send back for retest with diag rev 5 , suspected nvlink issue causing user abort script </t>
    </r>
  </si>
  <si>
    <t>Tim 4/8: Run new screeening script connect_03.sh and send me the output</t>
  </si>
  <si>
    <t>1.4/10 replace hmc</t>
  </si>
  <si>
    <t>098011006_009-001-1-020000246139</t>
  </si>
  <si>
    <t>1. 4/8 Check the Cold Plate attachment. If it fails, need SPT help
2. 4/10 Tim Passed DCC
3. 4/11 Tim: Why is this system still in the BP?</t>
  </si>
  <si>
    <t>1.4/10replace BF3</t>
  </si>
  <si>
    <r>
      <rPr>
        <sz val="11"/>
        <color rgb="FF000000"/>
        <rFont val="Aptos Narrow"/>
        <family val="2"/>
        <scheme val="minor"/>
      </rPr>
      <t xml:space="preserve">1. 4/7 Replace BMC module and update pull out label with the correct MAC address
</t>
    </r>
    <r>
      <rPr>
        <b/>
        <sz val="11"/>
        <color rgb="FFFF0000"/>
        <rFont val="Aptos Narrow"/>
        <family val="2"/>
        <scheme val="minor"/>
      </rPr>
      <t xml:space="preserve">2. 4/17  have damaged cold plate wire tapes, it happens at the exact same location for both trays (secondary Bianca under the tube), </t>
    </r>
  </si>
  <si>
    <t>Picture</t>
  </si>
  <si>
    <t>1.4/11 replace Front IO Board
2.4/17 Need replace Cold plate on both side
4/23 NV link fail replace bianca(L)</t>
  </si>
  <si>
    <t>054018006_015-000-1-000000000140</t>
  </si>
  <si>
    <t>Found 3e-05, exceeded threshold 1e-07, 4x19 connector 1, Column 4</t>
  </si>
  <si>
    <t>1. 4/7 Retest in different slot</t>
  </si>
  <si>
    <t>1. 4/8 this one already retest at slot 24 and 17 and fail at same side of Bianca , suggest to replace Bianca</t>
  </si>
  <si>
    <t>Out of range in BMC returned data on Getting Secondary Bianca AIN0 ADC reading. Retrieved value = 2.2689. Normalized value = 0.6875454545454546. Expected range = [0.5, 0.55], I2C I2C_Failure - Getting_Secondary_Bianca_AIN0_ADC_reading Check failed</t>
  </si>
  <si>
    <t>4/17  Cold Plate broken need replace
4/17 [Nisara] Cold plate wire broken preventing leakage sensor from detecting</t>
  </si>
  <si>
    <t>4/17  Need replace Cold Plate on both side</t>
  </si>
  <si>
    <t xml:space="preserve">1.  4/22  Need review the Log files 
4/22 [Astitwa]: Reseat CX7 </t>
  </si>
  <si>
    <t>1. replace Bianca(R)
2. 4/24 replace cold plate(L)(R)</t>
  </si>
  <si>
    <t>1.  4/7  First AC cycle and retest  2. 4/7  If it failed again, Replace BMC module and retest
2. 4/10. Retest with DIAG Rev4
4/13 SC: was retested on 4/11 now fail for Wrong OS ver</t>
  </si>
  <si>
    <t xml:space="preserve">1. 4/14 reprogram m.2 </t>
  </si>
  <si>
    <t>1. 4/16  Move to ETF for FA  POST Fixed  move to MTF for retest</t>
  </si>
  <si>
    <t>4/17 Recovered by LEON sent to MTF</t>
  </si>
  <si>
    <t>1. Tim 4/10. Potentially power on issue with Primary Bianca                                                                                             2. 4/15 BAT team waiting for replacement Part  BMC
3. 4/16 Replace BMC and retest
4. 4/22 Reapply TIM and perfrom TIM bake on primary Bianca</t>
  </si>
  <si>
    <t>1.4/16 replace BMC
2. reteat on 4/18 and fail at FTS
3. reseat cold plate and retest</t>
  </si>
  <si>
    <t>Tim 4/10. Last test run shows BAT passed</t>
  </si>
  <si>
    <t>1. Tim 4/10. Last test run shows BAT passed                                                                                                                                                   2. 4/15 BAT team waiting for replacement Part  BMC
3. 4/16 Replace BMC and retest
4.) [Saurabh]: check sideband cable on primary bianca for damage and bent pins</t>
  </si>
  <si>
    <t>1. 4/18 retest and fail
2. 4/28 replace OSFP side band cable(L)</t>
  </si>
  <si>
    <t xml:space="preserve">1. 4/29  Check the IPEX cable to E1.S, or replace the E1.S backplane. Check if the LEDs on the E1.S are all up
2. 4/30 IPEX replaced on 4/25.  BF3 is being replaced.
3. 4/30 Replace BF3 ans retest </t>
  </si>
  <si>
    <t>MTF-01
Slot 5</t>
  </si>
  <si>
    <t xml:space="preserve">1. 6/13 Re-Test </t>
  </si>
  <si>
    <t>Testing</t>
  </si>
  <si>
    <t>1) 4/30. Fix sfc kitting data. 2. 4/30 Retest in different slot and replace primary bianca if t fails 
3. 5/1 fail at FTS with NVL fail in different slots</t>
  </si>
  <si>
    <t>failed at FTS</t>
  </si>
  <si>
    <t xml:space="preserve">Priority </t>
  </si>
  <si>
    <t>IGS Action</t>
  </si>
  <si>
    <t>675-24975-0300-RC2</t>
  </si>
  <si>
    <t>000007009623-1</t>
  </si>
  <si>
    <t>618-24975-0000-MFG-42211_Rev2</t>
  </si>
  <si>
    <t>Found 0, exceeded threshold -1, Rack Slot 100, 4x19 connector 2, Column 19 (Location: INVALID BDF GPU1_0008:01:00.0, Nvlink 0, link_err_recovery passed to GetLinkPhysLoc())</t>
  </si>
  <si>
    <t>[Sean] 4/8. Previous retest failed in MTF 44 on 3/12, 1 lane failed in Connector 4. Replace secondary Bianca and retest</t>
  </si>
  <si>
    <t>1. HIGH</t>
  </si>
  <si>
    <t>EROT access error, retry.</t>
  </si>
  <si>
    <t>[Sean] 4/8. Previous retest failed in MTF 51 on 3/12, 1 lane failed in each Bianca. Replace both Biancas and retest</t>
  </si>
  <si>
    <t>000007010074-1</t>
  </si>
  <si>
    <t>RC2</t>
  </si>
  <si>
    <t>Device 'mlx5_0' is not in valid HW state (Bad signal integrity)</t>
  </si>
  <si>
    <t>Reseat BF3 cable and retest. Check, reseat ulprapass, sideband cables</t>
  </si>
  <si>
    <t>Needed for Reliability</t>
  </si>
  <si>
    <t>waiting retest</t>
  </si>
  <si>
    <t>IGS DIAG.  Check 1GNIC cable or replace 1GNIC</t>
  </si>
  <si>
    <t>028141037_na</t>
  </si>
  <si>
    <t>4/17: Reseat the TPM module.</t>
  </si>
  <si>
    <t>4/22 replace TPM</t>
  </si>
  <si>
    <t>- NVLink_CC 0008:01:00.0 - Fail to enter HS Mode on NvLink 0. Rack Slot 100, 4x19 connector 2, Column 19</t>
  </si>
  <si>
    <t>[Sean] 4/8  Retest this unit in a different slot. If it still fails, replace Primary Bianca if failures is still on Connector 2</t>
  </si>
  <si>
    <t>4/22 go MTF retest</t>
  </si>
  <si>
    <t>Failed to set Fan 4 speed, Failed to set Fan 5 speed</t>
  </si>
  <si>
    <t>Reseat FAN cables</t>
  </si>
  <si>
    <t>000007008509-1</t>
  </si>
  <si>
    <t>CR2</t>
  </si>
  <si>
    <t>618-24975-0000-MFG-41859</t>
  </si>
  <si>
    <t>033026006_009-001-1-000000000140</t>
  </si>
  <si>
    <t>Found 8e-07, exceeded threshold 1e-07, Rack Slot 100, 4x19 connector 3, Column 14, pins A/B, E/F (Location: INVALID BDF GPU2_0019:01:00.0, Nvlink 5, Lane 0, raw_lane_ber passed to GetLinkPhysLoc())</t>
  </si>
  <si>
    <t>[Sean] 4/8  Retest this unit in a different slot. If it still fails, replace secondary Bianca if failure is still in Connector 3</t>
  </si>
  <si>
    <t>NV Dispostion</t>
  </si>
  <si>
    <t>675-24975-0000-RC2</t>
  </si>
  <si>
    <t>000007008620-1</t>
  </si>
  <si>
    <t>618-24975-0000-MFG-42211_Rev1</t>
  </si>
  <si>
    <t>Out of range in BMC returned data on Getting Primary Bianca AIN0 ADC reading. Retrieved value = 0.0105. Normalized value = 0.0031818181818181824. Expected range = [0.5, 0.55], I2C I2C_Failure - Getting_Primary_Bianca_AIN0_ADC_reading Check failed</t>
  </si>
  <si>
    <t>check coldplate cable</t>
  </si>
  <si>
    <t>replace cold plate cable</t>
  </si>
  <si>
    <t>pass</t>
  </si>
  <si>
    <t>020023006_561</t>
  </si>
  <si>
    <t>IGS to Follow FFDG</t>
  </si>
  <si>
    <t>Shipped</t>
  </si>
  <si>
    <t>618-24975-0000-MFG-42211</t>
  </si>
  <si>
    <t>pass original failed NVL failed*2</t>
  </si>
  <si>
    <t>Passed</t>
  </si>
  <si>
    <t>618-24975-0000-MFG-42039</t>
  </si>
  <si>
    <t>058034036_ 4442443</t>
  </si>
  <si>
    <t xml:space="preserve"> CANNOT DETECT DEV 0525:a4a2 this should be the Linux-USB Ethernet/ RNDIS device</t>
  </si>
  <si>
    <t>Waiting for BMC replacement</t>
  </si>
  <si>
    <t>Swap Bianca(R+L),and replace Biance (R) and retest 2/24</t>
  </si>
  <si>
    <t xml:space="preserve">cold plate leak sensor damage replace cold plate(R) </t>
  </si>
  <si>
    <t>000007008966-1</t>
  </si>
  <si>
    <t>'DIMM_1_PartNumberConsistent': found 'false' expected 'true'</t>
  </si>
  <si>
    <t>One of the Bianca has incorrect FRU chassis PN (FRU_14_FRU_Device_Description: ProcMod_1 (ID 14)). 
Reprogram the Bianca FRU Chassis PN field from 699-2G548-1201-800 to 699-2G548-1201-RC3.  Verify and Retest.</t>
  </si>
  <si>
    <t>unable to do so, recommend to replace bianca</t>
  </si>
  <si>
    <t>Reseat bmc rj45 cable &amp; 1G NIC cable and waiting for retest -fail
go back to ETF reseat OSFP(L)</t>
  </si>
  <si>
    <t>028144006_na</t>
  </si>
  <si>
    <t>Retest with R2.3.2</t>
  </si>
  <si>
    <t>Out of range in BMC returned data on Getting Primary Bianca AIN0 ADC reading. Retrieved value = ['0xa2', '0x40']. Normalized value = 0.63. Expected range = [0.5, 0.55], I2C I2C_Failure - Getting_Primary_Bianca_AIN0_ADC_reading Check failed</t>
  </si>
  <si>
    <t>Replace cold plate (L)</t>
  </si>
  <si>
    <t>000007008965-1</t>
  </si>
  <si>
    <t xml:space="preserve">Retest with R2.3.2 </t>
  </si>
  <si>
    <t xml:space="preserve">Error, rollback OTP incorrect - i2c bus: 2 i2c address:  - i2c bus: 1 i2c address:  - i2c bus: 10 i2c address: 0x52 (AP), </t>
  </si>
  <si>
    <t>Out of range in BMC returned data on Getting Primary Bianca AIN0 ADC reading. Retrieved value = ['0x9f', '0xff']. Normalized value = 1.0. Expected range = [0.5, 0.55], I2C I2C_Failure - Getting_Primary_Bianca_AIN0_ADC_reading Check failed</t>
  </si>
  <si>
    <t>send ETF check cables connect on cold plate</t>
  </si>
  <si>
    <t>000007008967-1</t>
  </si>
  <si>
    <t>054003037_1</t>
  </si>
  <si>
    <t>Retest this unit in a different slot.</t>
  </si>
  <si>
    <t>reseat B2B and Clink cable and retest
pass original fail now fail at IOT
replace BF3</t>
  </si>
  <si>
    <t>replace bianca and retest 2/25.
02/28: mn-reprogram the FRU Product PN.</t>
  </si>
  <si>
    <t xml:space="preserve">NVL failed *2 replace Bianca,retest 2/27 </t>
  </si>
  <si>
    <t>Both FRU_14_Product_Part_Number=900-2G548-0001-000, FRU_71_Product_Part_Number=900-2G548-0001-000 have wrong PN programmed. SB 699-2G548-1201-RC3.</t>
  </si>
  <si>
    <t>020023006_564</t>
  </si>
  <si>
    <t>Mismatches found in log comparison:  get_fpga_fw_version_regtable[47G&gt;&gt;&gt;Output&gt;&gt;&gt; 0x01 0x01 0x0f</t>
  </si>
  <si>
    <t>FW updating in FLA completed with errors. Reseat or replace HMC and retest.</t>
  </si>
  <si>
    <t>000007008484-1</t>
  </si>
  <si>
    <t>880aa129879b3ca6</t>
  </si>
  <si>
    <t>Linux Ethernet device setting command [TC] Ethernet - Write MAC via Ethtool (Intel I210) (Fail-retry)</t>
  </si>
  <si>
    <t>Replace HMC MCIO1(J21 &amp;J22) cable</t>
  </si>
  <si>
    <t>000007008576-1</t>
  </si>
  <si>
    <t>20f22e3d8c040211</t>
  </si>
  <si>
    <t>Logout. ( Logout failed. ) [TC] System - Login To Device Host By SOL (GB NVL)</t>
  </si>
  <si>
    <t>055010037_1</t>
  </si>
  <si>
    <t>Retest with R2.3.2
[mitchell, 3/4]: Same issue as seen on other SKUs "CpuGpuSyncPulsePower3KHz". Oscillator related.</t>
  </si>
  <si>
    <t>028None048_na</t>
  </si>
  <si>
    <t>BP_t+A:Oype</t>
  </si>
  <si>
    <t>Product Name</t>
  </si>
  <si>
    <t>Replace Bianca L6 board</t>
  </si>
  <si>
    <t>BP Duration</t>
  </si>
  <si>
    <t>NV  Disposition</t>
  </si>
  <si>
    <t>IGS_action</t>
  </si>
  <si>
    <t>IGS_status</t>
  </si>
  <si>
    <t>Current Location</t>
  </si>
  <si>
    <t>675-24975-0400-TS1</t>
  </si>
  <si>
    <r>
      <t xml:space="preserve">020023006_002                                          </t>
    </r>
    <r>
      <rPr>
        <b/>
        <sz val="11"/>
        <color theme="1"/>
        <rFont val="Aptos Narrow"/>
        <family val="2"/>
        <scheme val="minor"/>
      </rPr>
      <t>020023006_508</t>
    </r>
  </si>
  <si>
    <r>
      <rPr>
        <sz val="11"/>
        <color theme="1"/>
        <rFont val="Aptos Narrow"/>
        <family val="2"/>
        <scheme val="minor"/>
      </rPr>
      <t xml:space="preserve">EROT access error, retry.   </t>
    </r>
    <r>
      <rPr>
        <b/>
        <sz val="11"/>
        <color theme="1"/>
        <rFont val="Aptos Narrow"/>
        <family val="2"/>
        <scheme val="minor"/>
      </rPr>
      <t>Date 03102025  System failed to power on.</t>
    </r>
  </si>
  <si>
    <t>Yes</t>
  </si>
  <si>
    <t>000007008739-1</t>
  </si>
  <si>
    <t>TS1</t>
  </si>
  <si>
    <t>618-24975-0400-MFG-42168</t>
  </si>
  <si>
    <t>Did the second Bianca board get replaced?  Cannot detect the second Bianca L6 board</t>
  </si>
  <si>
    <t>replace bianca(R)</t>
  </si>
  <si>
    <t>retest
4/17 Closed</t>
  </si>
  <si>
    <t>This unit is allocated to GB300 (Andrew Lee)</t>
  </si>
  <si>
    <t xml:space="preserve"> Please check the failed device:"GPU" -Found   , expeted  16GT/s x1;  "GPU" -Found   , expeted  16GT/s x1; </t>
  </si>
  <si>
    <t xml:space="preserve">Reseat CX8 and Retest
2. 4/9 Replace both Biancas and retest </t>
  </si>
  <si>
    <t>lose both side GPUs - check again and decide to replace Bianca
replace Bianca(R&amp;L)</t>
  </si>
  <si>
    <t>4/14 Already replaced Bianca, still fail at FLA. Need new action.
4/17 :Closed</t>
  </si>
  <si>
    <r>
      <t xml:space="preserve">055004006_000-000-0-000000000002       </t>
    </r>
    <r>
      <rPr>
        <b/>
        <sz val="11"/>
        <color theme="1"/>
        <rFont val="Aptos Narrow"/>
        <family val="2"/>
      </rPr>
      <t>020023006_559</t>
    </r>
  </si>
  <si>
    <r>
      <t xml:space="preserve">Date 02282025   Test Watchdog timeout  (NVBug 5123101)                                                                                    </t>
    </r>
    <r>
      <rPr>
        <b/>
        <sz val="11"/>
        <color theme="1"/>
        <rFont val="Aptos Narrow"/>
        <family val="2"/>
      </rPr>
      <t>Date 030325   HMC: Error during BIOS_CONFIG_RESET_IPMI using clean_slate tool.</t>
    </r>
  </si>
  <si>
    <r>
      <rPr>
        <sz val="11"/>
        <color theme="1"/>
        <rFont val="Aptos Narrow"/>
        <family val="2"/>
        <scheme val="minor"/>
      </rPr>
      <t xml:space="preserve">Found Y12 086-0449-000 (SIT1605C-72-0004X) Clock OSC on board. Look for corrective action  Take this unit for rework.  Martin to send formal email to Rubio  NVBug 5123101    </t>
    </r>
    <r>
      <rPr>
        <b/>
        <sz val="11"/>
        <color theme="1"/>
        <rFont val="Aptos Narrow"/>
        <family val="2"/>
        <scheme val="minor"/>
      </rPr>
      <t xml:space="preserve">Now, Failed different EC, please check the assembly issue or not.
4/16: Replace both Biancas and retest </t>
    </r>
  </si>
  <si>
    <t xml:space="preserve">Rework Bianca  - 1
already check cables, HMC, BMC still couldn't log into OS
3/21: Disable SSC and retest
</t>
  </si>
  <si>
    <t>OSC issue
4/16 Taken by GB300 quite some time.
4/3: System Pack</t>
  </si>
  <si>
    <t>9 Osc</t>
  </si>
  <si>
    <t>055004006_000-000-0-000000000002</t>
  </si>
  <si>
    <t>Test Watchdog timeout  (NVBug 5123101)</t>
  </si>
  <si>
    <t>Yes done</t>
  </si>
  <si>
    <t>Requested Replace two Bianca and wait for retest.</t>
  </si>
  <si>
    <t>replace both Bianca</t>
  </si>
  <si>
    <t>Martin</t>
  </si>
  <si>
    <t>055004014_4</t>
  </si>
  <si>
    <t>Command grep PCI_ID /sys/bus/pci/devices/*/uevent | grep 0006:09 fails.</t>
  </si>
  <si>
    <t xml:space="preserve">CpuGpuSyncPulsePower test  3KHz  time out
4/16: Rework new BIanca with the osc (Task#3211338). Replace the failed Biancas with new.Retest </t>
  </si>
  <si>
    <t xml:space="preserve">3/21: Disable SSC and retest
4/16: Rework new BIanca with the osc (Task#3211338). Replace the failed Biancas with new.Retest </t>
  </si>
  <si>
    <t>OSC issue
DCC Pass</t>
  </si>
  <si>
    <t>5fb811f335748fd8</t>
  </si>
  <si>
    <t>Query or control ethernet device by ethtool [TC] Ethernet - Check link status (ethtool) (1Gb NIC)</t>
  </si>
  <si>
    <t>Reseat 1G NIC Cable and retest</t>
  </si>
  <si>
    <t>ac cycle</t>
  </si>
  <si>
    <t>028001006_048-000-0-000000000107</t>
  </si>
  <si>
    <t>SSD_0002_06_00_0_FW_Version': found 'LEDJ0U22' expected 'LDDJ3U2Q'</t>
  </si>
  <si>
    <t>Set up this unit in MTF and send out the Remote access info forDiag team to update the FW.</t>
  </si>
  <si>
    <t>reflash SSD FW</t>
  </si>
  <si>
    <t>SSD_0012_07_00_0_FW_Version': found 'LEDJ0U22' expected 'LDDJ3U2Q'</t>
  </si>
  <si>
    <t>reflash SSD FW and pass</t>
  </si>
  <si>
    <r>
      <t xml:space="preserve">791af92cbb6ab7d3                                     </t>
    </r>
    <r>
      <rPr>
        <b/>
        <sz val="11"/>
        <color rgb="FFFF0000"/>
        <rFont val="Aptos Narrow"/>
        <family val="2"/>
      </rPr>
      <t>055004006_4</t>
    </r>
  </si>
  <si>
    <r>
      <rPr>
        <sz val="11"/>
        <color rgb="FF000000"/>
        <rFont val="Aptos Narrow"/>
        <family val="2"/>
      </rPr>
      <t xml:space="preserve">Date 02282027  Look for "Compute Tray BlueField3 Right BMC IP Address" IP. ( Failed to find IP. Check the cable &amp; LED. Might need t…                                                                                                          </t>
    </r>
    <r>
      <rPr>
        <b/>
        <sz val="11"/>
        <color rgb="FFFF0000"/>
        <rFont val="Aptos Narrow"/>
        <family val="2"/>
      </rPr>
      <t>Date 03032025   Command grep PCI_ID /sys/bus/pci/devices/*/uevent | grep 0006:09 fails.</t>
    </r>
  </si>
  <si>
    <r>
      <rPr>
        <sz val="11"/>
        <color rgb="FF000000"/>
        <rFont val="Aptos Narrow"/>
        <family val="2"/>
      </rPr>
      <t xml:space="preserve">Reprogram OS and retest   Now failed in RIN need check the log 2. 4/9 Verify if short on PDB or PCBA and retest  
</t>
    </r>
    <r>
      <rPr>
        <b/>
        <sz val="11"/>
        <color rgb="FF000000"/>
        <rFont val="Aptos Narrow"/>
        <family val="2"/>
      </rPr>
      <t xml:space="preserve">4/16: Replace both Biancas and retest </t>
    </r>
  </si>
  <si>
    <t xml:space="preserve">reseat 1G NIC cable(R) andpass this fail but failed at OSC issue
3/21: Disable SSC and retest
</t>
  </si>
  <si>
    <r>
      <rPr>
        <sz val="11"/>
        <color rgb="FF000000"/>
        <rFont val="Aptos Narrow"/>
        <family val="2"/>
        <scheme val="minor"/>
      </rPr>
      <t xml:space="preserve">OSC issue
4/16 Check it and it has passed.
</t>
    </r>
    <r>
      <rPr>
        <sz val="11"/>
        <color rgb="FFFF0000"/>
        <rFont val="Aptos Narrow"/>
        <family val="2"/>
        <scheme val="minor"/>
      </rPr>
      <t>DCC Pass</t>
    </r>
  </si>
  <si>
    <t xml:space="preserve">On rack 1830425000006
Than to check if this has SCC disabled. If it is, need to retest </t>
  </si>
  <si>
    <r>
      <rPr>
        <sz val="11"/>
        <color rgb="FFFF0000"/>
        <rFont val="Aptos Narrow"/>
        <family val="2"/>
      </rPr>
      <t xml:space="preserve">020023036_ 653173                             </t>
    </r>
    <r>
      <rPr>
        <b/>
        <sz val="11"/>
        <color rgb="FFFF0000"/>
        <rFont val="Aptos Narrow"/>
        <family val="2"/>
      </rPr>
      <t>055004006_000-000-0-000000000002</t>
    </r>
  </si>
  <si>
    <r>
      <rPr>
        <sz val="11"/>
        <color rgb="FFFF0000"/>
        <rFont val="Aptos Narrow"/>
        <family val="2"/>
      </rPr>
      <t xml:space="preserve">Date  02282025   E1S CPLD UPDATE ENCOUNTER FAILURE </t>
    </r>
    <r>
      <rPr>
        <sz val="11"/>
        <color rgb="FF000000"/>
        <rFont val="Aptos Narrow"/>
        <family val="2"/>
      </rPr>
      <t xml:space="preserve">                                                                                         </t>
    </r>
    <r>
      <rPr>
        <b/>
        <sz val="12"/>
        <color rgb="FFFF0000"/>
        <rFont val="Aptos Narrow"/>
        <family val="2"/>
      </rPr>
      <t>Date 03032025   Test Watch Dog Timeout</t>
    </r>
  </si>
  <si>
    <t>Cannot reprod the Watch dog timeout failre. According to Rubio, AC cycles and retest passed.</t>
  </si>
  <si>
    <t>ac and retest</t>
  </si>
  <si>
    <t>Updated the ECEROT FW to latest 1.48 and passed</t>
  </si>
  <si>
    <t>Tim A. / Astitwa</t>
  </si>
  <si>
    <t>Mismatches found in log comparison:  is_hmc_irot_otp_secure_boot_enable_configured[47G&gt;&gt;&gt;Output&gt;&gt;&gt; no, is_hmc_irot_otp_secure_boot_enable_configured[47G&gt;&gt;&gt;Output&gt;&gt;&gt; no</t>
  </si>
  <si>
    <t>AC Cycle and run_cable_check script, next step check for any HMC I2C or BMC IC issue.  Next step Reseat/Replace failed   Next step Replace IPEX / Bluefiled 3.ables.</t>
  </si>
  <si>
    <t>Reseat BF3(R) cable
retest -2/27
replace HMC</t>
  </si>
  <si>
    <r>
      <rPr>
        <sz val="11"/>
        <color rgb="FF000000"/>
        <rFont val="Aptos Narrow"/>
        <family val="2"/>
        <scheme val="minor"/>
      </rPr>
      <t xml:space="preserve">retest and failed at same err code -2/27
replace HMC and retesting
4/7 Already replaced HMC again, fail at  IoT
</t>
    </r>
    <r>
      <rPr>
        <sz val="11"/>
        <color rgb="FFFF0000"/>
        <rFont val="Aptos Narrow"/>
        <family val="2"/>
        <scheme val="minor"/>
      </rPr>
      <t>DCC Pass</t>
    </r>
  </si>
  <si>
    <t>On rack 1830425000006</t>
  </si>
  <si>
    <t xml:space="preserve"> Please check the failed device:"GPU" -Found   , expeted  16GT/s x1;  "BF3" -Found   , expeted  32GT/s x16; </t>
  </si>
  <si>
    <r>
      <rPr>
        <sz val="11"/>
        <color rgb="FF000000"/>
        <rFont val="Aptos Narrow"/>
        <family val="2"/>
        <scheme val="minor"/>
      </rPr>
      <t xml:space="preserve">Replase resat CX8 and retest
</t>
    </r>
    <r>
      <rPr>
        <b/>
        <sz val="11"/>
        <color rgb="FF000000"/>
        <rFont val="Aptos Narrow"/>
        <family val="2"/>
        <scheme val="minor"/>
      </rPr>
      <t xml:space="preserve">4/16 replace bianca(L), reseat CX8 retest 
4/16: Rework new BIanca with the osc (Task#3211338). Replace the failed Biancas with new.Retest </t>
    </r>
  </si>
  <si>
    <r>
      <rPr>
        <sz val="11"/>
        <color rgb="FF000000"/>
        <rFont val="Aptos Narrow"/>
        <family val="2"/>
        <scheme val="minor"/>
      </rPr>
      <t xml:space="preserve">2/18 replace OSFP(L)
3/21 Replace Bianca (L)
4/11 Need action
</t>
    </r>
    <r>
      <rPr>
        <sz val="11"/>
        <color rgb="FFFF0000"/>
        <rFont val="Aptos Narrow"/>
        <family val="2"/>
        <scheme val="minor"/>
      </rPr>
      <t>DCC Pass</t>
    </r>
  </si>
  <si>
    <t xml:space="preserve">Replaced M.2 passed, but failed FCT.                                                                  Date 03132025   From Sean:  link 2 on GPU0 consitently failed on this SN. Next step, replace left(Primary) Bianca. If no new Bianca to replace with, replace the left Nvlink connector (GPU0)  on the Primary Bianca
4/16: Rework new BIanca with the osc (Task#3211338). Replace the failed Biancas with new.Retest </t>
  </si>
  <si>
    <t xml:space="preserve">reprogram M.2 failed at same err code
replace M.2 Passed
retest on 2/24 pass the original issue
NVL fail *2 ,replace Bianca - 2/27
</t>
  </si>
  <si>
    <t>3/21 Reseat 1G NIC fail at FCT
4/11 Need new action
DCC Pass</t>
  </si>
  <si>
    <t>CRC/Checksum miscompare</t>
  </si>
  <si>
    <t>CpuGpuSyncPulsePower test  4KHz  time out 2. 
4/16 Replace both Biancas and retest</t>
  </si>
  <si>
    <t>now is ":Command grep PCI_ID /sys/bus/pci/devices/*/uevent | grep 0006:09 fails"
3/21: Disable SSC and retest
4/3: replace both Bianca
4/23 replace both bianca</t>
  </si>
  <si>
    <t>4/28: Passed DCC</t>
  </si>
  <si>
    <t>020023006_571</t>
  </si>
  <si>
    <t>Verify fw failed. , HGX_FW_BMC_0 - NOT FOUND, HGX_FW_ERoT_BMC_0 - NOT FOUND, HGX_FW_ERoT_CPU_0 - NOT FOUND, HGX_FW_ERoT_CPU_1 - NOT FOUND, HGX_FW_ERoT_FPGA_0 - NOT FOUND, HGX_FW_ERoT_FPGA_1 - NOT FOUND, HGX_FW_CPLD_0 - NOT FOUND, HGX_FW_FPGA_0 - NOT FOUND, HGX_FW_FPGA_1 - NOT FOUND</t>
  </si>
  <si>
    <t>AC Cycle and run_cable_check script, next step check for any HMC I2C or BMC IC issue.  Next step Reseat/Replace failed   Next step Replace IPEX / Bluefiled 3.ables. 2. 4/9 Replace both Biancas and retest</t>
  </si>
  <si>
    <t>check and reseat BMC to HMC cable
reseat cable (L) - fail
reseat BF3 cable(R) - 2/26
retest 2/27 -fail
check J21/J22 cable, then replace HMC if doesn't work</t>
  </si>
  <si>
    <t>Closed: This unit is allocated to GB300 (Andrew Lee)Close</t>
  </si>
  <si>
    <t>Astitwa follow up</t>
  </si>
  <si>
    <r>
      <t xml:space="preserve">020023006_001                </t>
    </r>
    <r>
      <rPr>
        <b/>
        <sz val="11"/>
        <color theme="1"/>
        <rFont val="Aptos Narrow"/>
        <family val="2"/>
        <scheme val="minor"/>
      </rPr>
      <t>eab260011118d77a</t>
    </r>
  </si>
  <si>
    <r>
      <t xml:space="preserve">Date 02202025    Error setting EROT revocation policy - i2c bus: 2 i2c address: 0x72, 0x28,  - i2c bus: 1 i2c address: 0x72, 0x28, 0x52,                                                                                                                         </t>
    </r>
    <r>
      <rPr>
        <b/>
        <sz val="11"/>
        <color theme="1"/>
        <rFont val="Aptos Narrow"/>
        <family val="2"/>
        <scheme val="minor"/>
      </rPr>
      <t>Date  02252025  Wrong OS version in M.2 [TC] Test - Check Compute Tray OS Version</t>
    </r>
  </si>
  <si>
    <t>EROt failure not seen after retest     Reflash OS in M.2 and retest.</t>
  </si>
  <si>
    <t>reflash M.2
retest 3/4</t>
  </si>
  <si>
    <t>Tim A.</t>
  </si>
  <si>
    <t>055004006_000-000-1-020000610083</t>
  </si>
  <si>
    <t>Wait for New diag to Bypass this failure. It is known issue  We are testing Diag Ts4.1 diag and will release for retest</t>
  </si>
  <si>
    <t>Run cable check script, next step Re-seat Clink cable, B2B cable and PDB sideband cable. Next step Replace BMC.</t>
  </si>
  <si>
    <t xml:space="preserve">Error, key revocation incorrect - i2c bus: 10 i2c address: 0x52 (AP), 0x52 (EC), </t>
  </si>
  <si>
    <r>
      <t>HMC Module need to be swapped. Wrong Key Revocation.</t>
    </r>
    <r>
      <rPr>
        <b/>
        <sz val="11"/>
        <color theme="1"/>
        <rFont val="Aptos Narrow"/>
        <family val="2"/>
      </rPr>
      <t xml:space="preserve"> Please replace the HMC module with Incoming FW 24.05.4 and retest</t>
    </r>
  </si>
  <si>
    <t>replace HMC
replace BMC 3/14</t>
  </si>
  <si>
    <t>3/22: Passed DCC</t>
  </si>
  <si>
    <t>Rubio</t>
  </si>
  <si>
    <t>FPGA dump shows PWRSEQ_FAIL_STATE flag is set, Check 12V standby power rail.</t>
  </si>
  <si>
    <t>bianca 12V to ground short, replace bianca (R)- no stock
check damage of Bianca before replace bianca - checked and already -checked photo is in group chat
waiting for replace bianca</t>
  </si>
  <si>
    <t>Rubio / Than</t>
  </si>
  <si>
    <t>75a8b9f34289a48a</t>
  </si>
  <si>
    <t>Reflash OS in M.2 and retest.</t>
  </si>
  <si>
    <t>Reflash OS in M.2 
PRET OT
replace E1.S(R)</t>
  </si>
  <si>
    <t xml:space="preserve">Error, key revocation incorrect - i2c bus: 2 i2c address: 0x72 (AP), 0x72 (EC), 0x28 (AP), 0x28 (EC),  - i2c bus: 1 i2c address: 0x72 (AP), 0x72 (EC), 0x28 (AP), 0x28 (EC), </t>
  </si>
  <si>
    <t>000007009033-1</t>
  </si>
  <si>
    <t>FPGA + CPU for both bianca is on the wrong key revocation  The Correct Bianca PN should be 699-2G548-1201-TS4. Right nopw, The failed Bianca showed PN  699-2G548-0201-QS1  Please replace the Bianca with the correct PN          Should be offline FAI units</t>
  </si>
  <si>
    <t>For QS1 verification</t>
  </si>
  <si>
    <t xml:space="preserve">  Than Vu</t>
  </si>
  <si>
    <t>FPGA + CPU for both bianca is on the wrong key revocation  The Correct Bianca PN should be 699-2G548-1201-TS4. Right nopw, The failed Bianca showed PN  699-2G548-0201-QS1  Please replace the Bianca with the correct PN</t>
  </si>
  <si>
    <t>073016036_135719</t>
  </si>
  <si>
    <t xml:space="preserve">Error in running </t>
  </si>
  <si>
    <t xml:space="preserve">IGSJ </t>
  </si>
  <si>
    <t>CX8 FW Verify failed   Please reseat the CX8 cable and retest</t>
  </si>
  <si>
    <t>This unit is Not TS4</t>
  </si>
  <si>
    <t>Closed : Shipped</t>
  </si>
  <si>
    <t>'SSD_0002_06_00_0_FW_Version': found 'GDC6602Q' expected 'LDDJ3U2Q'</t>
  </si>
  <si>
    <t>Wait for New diag for update FW in SSD and retest</t>
  </si>
  <si>
    <t>Found 0, exceeded threshold -1, Rack Slot 100, 4x19 connector 2, Column 19 (Location: INVALID BDF GPU1_0008:06:00.0, Nvlink 0, link_err_recovery passed to GetLinkPhysLoc())</t>
  </si>
  <si>
    <r>
      <t xml:space="preserve">This unit failed in slot 35 and 36 for the same link on GPU3   </t>
    </r>
    <r>
      <rPr>
        <b/>
        <sz val="11"/>
        <color theme="1"/>
        <rFont val="Aptos Narrow"/>
        <family val="2"/>
        <scheme val="minor"/>
      </rPr>
      <t xml:space="preserve">Please replace the secondary Bianca L6 board </t>
    </r>
    <r>
      <rPr>
        <sz val="11"/>
        <color theme="1"/>
        <rFont val="Aptos Narrow"/>
        <family val="2"/>
        <scheme val="minor"/>
      </rPr>
      <t xml:space="preserve">and retest Error is in GPU3. </t>
    </r>
    <r>
      <rPr>
        <b/>
        <sz val="11"/>
        <color theme="1"/>
        <rFont val="Aptos Narrow"/>
        <family val="2"/>
        <scheme val="minor"/>
      </rPr>
      <t>Please reserve the failed secondary Bianca failed boards for NV for TDR measurement</t>
    </r>
  </si>
  <si>
    <t>GR to NV</t>
  </si>
  <si>
    <t>Martin/Than Vu</t>
  </si>
  <si>
    <t xml:space="preserve">Wait for New diag for update FW in SSD and retest
4/16: Rework new BIanca with the osc (Task#3211338). Replace the failed Biancas with new.Retest </t>
  </si>
  <si>
    <t xml:space="preserve">3/21: Disable SSC and retest
</t>
  </si>
  <si>
    <t>028001006_048-000-0-000000000110</t>
  </si>
  <si>
    <t>GPU Width_Mismatch 0009:06:00.0 0009_06_00_0 found: 'x8' expected: 'x16'</t>
  </si>
  <si>
    <t>YES</t>
  </si>
  <si>
    <t>check and reseat left side all cable
replace bianca - fail to log in OS</t>
  </si>
  <si>
    <t>4/3: System Pack</t>
  </si>
  <si>
    <t>Martin/Rubio</t>
  </si>
  <si>
    <t>4/21 Replace both side Bianca
4/23 replace Bianca (R&amp;L)</t>
  </si>
  <si>
    <t>waitting for test
DCC Pass</t>
  </si>
  <si>
    <t>618-24975-0400-MFG-42169</t>
  </si>
  <si>
    <t>618-24975-0400-MFG-42170</t>
  </si>
  <si>
    <t>Failed NVLink</t>
  </si>
  <si>
    <t>Failed NVlink</t>
  </si>
  <si>
    <t>replace bianca ,NVL failed *2</t>
  </si>
  <si>
    <t>Sean Chen</t>
  </si>
  <si>
    <t>A network error has occurred.</t>
  </si>
  <si>
    <t>Reseat network cable and1G NIC</t>
  </si>
  <si>
    <t>Reseat OSFP cable(R)</t>
  </si>
  <si>
    <t>reseat B2B and CLink cable</t>
  </si>
  <si>
    <t>1.re-flash M.2.......................2/22
2.Swap Bianca (R &amp; L)...................2/24
3.Swap Bianca (R &amp; L)...................2/24
4. swap CX-8 to check is CX-8 or Bianca about lose GPU -&gt; replace Bianca (R)</t>
  </si>
  <si>
    <t>000007008916-1</t>
  </si>
  <si>
    <t>reseat 1G NIC cable(L)</t>
  </si>
  <si>
    <t>055004006_4</t>
  </si>
  <si>
    <t>CpuGpuSyncPulsePower test  100KHz  time out</t>
  </si>
  <si>
    <t>Closed GR to NV</t>
  </si>
  <si>
    <t xml:space="preserve"> CpuGpuSyncPulsePower100Hz  Watchdog  time out</t>
  </si>
  <si>
    <t>Reprogram OS and retest</t>
  </si>
  <si>
    <t>reseat 1G NIC</t>
  </si>
  <si>
    <t>Mismatches found in log comparison:  get_bmc_jtag_bus_state[47G&gt;&gt;&gt;Output&gt;&gt;&gt; 2</t>
  </si>
  <si>
    <t xml:space="preserve">BMC failed output. Diag suggest to change BMC </t>
  </si>
  <si>
    <t xml:space="preserve">Reseat E1.S to CX8 cable
replace BMC and fail at same err code
replace jtag </t>
  </si>
  <si>
    <t>Martin/ Astitwa</t>
  </si>
  <si>
    <r>
      <rPr>
        <b/>
        <sz val="11"/>
        <color rgb="FF000000"/>
        <rFont val="Aptos Narrow"/>
        <family val="2"/>
        <scheme val="minor"/>
      </rPr>
      <t xml:space="preserve">CpuGpuSyncPulsePower1KHz   Test Watchdog Timeout     </t>
    </r>
    <r>
      <rPr>
        <sz val="11"/>
        <color rgb="FF000000"/>
        <rFont val="Aptos Narrow"/>
        <family val="2"/>
        <scheme val="minor"/>
      </rPr>
      <t xml:space="preserve">      Other team from NV SPT using this unit Tim Bake
4/16: Replace both Biancas and retest </t>
    </r>
  </si>
  <si>
    <t>3/21: Disable SSC and retest
4/7: replace both Bianca
4/23 replace both bianca</t>
  </si>
  <si>
    <r>
      <rPr>
        <sz val="11"/>
        <color rgb="FF000000"/>
        <rFont val="Aptos Narrow"/>
        <family val="2"/>
        <scheme val="minor"/>
      </rPr>
      <t xml:space="preserve">OSC issue
4/7 encounter Watch dog time out again, need action from NV
</t>
    </r>
    <r>
      <rPr>
        <sz val="11"/>
        <color rgb="FFFF0000"/>
        <rFont val="Aptos Narrow"/>
        <family val="2"/>
        <scheme val="minor"/>
      </rPr>
      <t xml:space="preserve">!! Already replaced both sides Bianca at 4/7, do we need to replace again? 
</t>
    </r>
    <r>
      <rPr>
        <sz val="11"/>
        <color rgb="FF0D0D0D"/>
        <rFont val="Aptos Narrow"/>
        <family val="2"/>
        <scheme val="minor"/>
      </rPr>
      <t xml:space="preserve">4/23 waiting for test
</t>
    </r>
    <r>
      <rPr>
        <sz val="11"/>
        <color rgb="FF000000"/>
        <rFont val="Aptos Narrow"/>
        <family val="2"/>
        <scheme val="minor"/>
      </rPr>
      <t>4/30: System Pack</t>
    </r>
  </si>
  <si>
    <t xml:space="preserve"> Please check the failed device:"M.2" -Found  16GT/s x2, expeted  16GT/s x4;  "BF3" -Found   , expeted  32GT/s x16; </t>
  </si>
  <si>
    <t>Reseat CX7 and retest</t>
  </si>
  <si>
    <t>Reseat cable(R)</t>
  </si>
  <si>
    <t xml:space="preserve">pass </t>
  </si>
  <si>
    <t>Other NV SPT look into this unit</t>
  </si>
  <si>
    <t>Hold on wait for disposition</t>
  </si>
  <si>
    <t>No FW_FILE provided. Checking FW VERSION …   /dev/nvme0n1          /dev/ng0n1            S666NT0XC04162       SAMSUNG MZ1L21T9HCLS-00A07               0x1         50.64  GB /   1.92  TB    512   B +  0 B   GDC7502Q</t>
  </si>
  <si>
    <t>need help from NV
4/16 Taken by GB300</t>
  </si>
  <si>
    <t>028141036_13579</t>
  </si>
  <si>
    <t>No device found matching the expected drive count of 8</t>
  </si>
  <si>
    <t>Replaced TPM and passed</t>
  </si>
  <si>
    <t>replace TPM</t>
  </si>
  <si>
    <t>CpuGpuSyncPulsePower test  100Hz  time out</t>
  </si>
  <si>
    <t>reseat BF3 and CX8 test cable</t>
  </si>
  <si>
    <t xml:space="preserve">CpuGpuSyncPulsePower1KHz   Test Watchdog Timeout       </t>
  </si>
  <si>
    <t>Reseat BMC and Retest</t>
  </si>
  <si>
    <t xml:space="preserve"> CpuGpuSyncPulsePower400Hz  Test Watchdog 2. 4/9 Replace both Biancas and retest</t>
  </si>
  <si>
    <t>rework -2
Command grep PCI_ID /sys/bus/pci/devices/*/uevent | grep 0006:09 fails.
3/21: Disable SSC and retest
4/7: Replaced both biancas</t>
  </si>
  <si>
    <t>DCC Pass</t>
  </si>
  <si>
    <t xml:space="preserve">Wait for New diag to Bypass this failure. It is known issue  We are testing Diag Ts4.1 diag and will release for retest
4/16: Rework new BIanca with the osc (Task#3211338). Replace the failed Biancas with new.Retest </t>
  </si>
  <si>
    <t xml:space="preserve">CpuGpuSyncPulsePower test  5KHz  time out
4/16: Rework new BIanca with the osc (Task#3211338). Replace the failed Biancas with new.Retest </t>
  </si>
  <si>
    <t>054018006_4</t>
  </si>
  <si>
    <t xml:space="preserve">Test hung at testing CPU GPU Con power test
4/16: Rework new BIanca with the osc (Task#3211338). Replace the failed Biancas with new.Retest </t>
  </si>
  <si>
    <t>OSC issue
DCC pass</t>
  </si>
  <si>
    <t>028001006_000-000-1-000000140004</t>
  </si>
  <si>
    <t>Reseat the 1G NIC cable and retest</t>
  </si>
  <si>
    <t>Reseat all cable(R) and pass</t>
  </si>
  <si>
    <t>replace BMC - fail at same err</t>
  </si>
  <si>
    <t xml:space="preserve">Tim Baking </t>
  </si>
  <si>
    <t>3295765d3a16465d</t>
  </si>
  <si>
    <t>Check the power status is on. ( Power status is not on. Check the device. ) [TC] System - Power On Host by ipmitool ...</t>
  </si>
  <si>
    <r>
      <rPr>
        <sz val="11"/>
        <color rgb="FF000000"/>
        <rFont val="Aptos Narrow"/>
        <family val="2"/>
        <scheme val="minor"/>
      </rPr>
      <t xml:space="preserve">Tim Baking 
</t>
    </r>
    <r>
      <rPr>
        <b/>
        <sz val="11"/>
        <color rgb="FF000000"/>
        <rFont val="Aptos Narrow"/>
        <family val="2"/>
        <scheme val="minor"/>
      </rPr>
      <t xml:space="preserve">4/16: Rework new BIanca with the osc (Task#3211338). Replace the failed Biancas with new.Retest </t>
    </r>
  </si>
  <si>
    <t>will power off  in a while after power on</t>
  </si>
  <si>
    <t>4/30: System Pack</t>
  </si>
  <si>
    <t>Follow FFDG Debug guide for debug</t>
  </si>
  <si>
    <t>need help from NV
DCC Pass</t>
  </si>
  <si>
    <t xml:space="preserve"> 618-24975-0400-MFG-42168_Rev1</t>
  </si>
  <si>
    <t>Material Needed</t>
  </si>
  <si>
    <t>Bianca = 6</t>
  </si>
  <si>
    <t>Bianca TS4</t>
  </si>
  <si>
    <t>The following S/N need to replace Bianca</t>
  </si>
  <si>
    <t xml:space="preserve">Summary:  </t>
  </si>
  <si>
    <t>This Unit allocated to GB300 (Andrew Lee)</t>
  </si>
  <si>
    <t xml:space="preserve">1.4/15 replace </t>
  </si>
  <si>
    <t>Color Code:</t>
  </si>
  <si>
    <t>Given to GB300</t>
  </si>
  <si>
    <t>675-24975-2000-PS1</t>
  </si>
  <si>
    <t>000007008974-1</t>
  </si>
  <si>
    <t>PS1</t>
  </si>
  <si>
    <t>Power up issue. Hold until ETF available for debug</t>
  </si>
  <si>
    <t>Replace Bianca -no stock</t>
  </si>
  <si>
    <t>Reg 0x1AE bit 3 set (GPU2 PEXDVDD error). No other bits set. Replace sec Bianca.</t>
  </si>
  <si>
    <t>618-24975-2000-MFG-42040_Rev1</t>
  </si>
  <si>
    <t>reseat M.2 drive and retest</t>
  </si>
  <si>
    <t>1.先嘗試交換BMC、HMC看看
2.replace BMC,HMC
3.replace M.2
4.replace BMC to HMC cable
5. replace J21 &amp; J22 cable 
6. replace BMC</t>
  </si>
  <si>
    <t xml:space="preserve"> Please check the failed device:"BF3" -Found   , expeted  32GT/s x16;  "BF3" -Found   , expeted  32GT/s x16; </t>
  </si>
  <si>
    <t>Reseat PCIE Riser cable(L) and pass</t>
  </si>
  <si>
    <t>retest on 2/24 "Look for "Compute Tray BlueField3 Left BMC IP Address" IP. ( Failed to find IP. Check the cable &amp; LED. Might need to...", go check B2B cable and retest</t>
  </si>
  <si>
    <t>033027006_017-008-0-000000000003</t>
  </si>
  <si>
    <t>Bandwidth below threshold</t>
  </si>
  <si>
    <t>Astitwa to get the procedure for vbios update.  Possible fix with new DIAG/Manual fix.</t>
  </si>
  <si>
    <t>Reseat CX-7 cable - still fail
replacing CX-7 - 2/26
retest 2/26</t>
  </si>
  <si>
    <t xml:space="preserve">Follow established debug procedure </t>
  </si>
  <si>
    <t>Reseat BF3 power cable (L)</t>
  </si>
  <si>
    <t>replace PDB and pass</t>
  </si>
  <si>
    <t>Multiple parts on the backside of PDB knocked off.</t>
  </si>
  <si>
    <t>058017006_501</t>
  </si>
  <si>
    <t>Wrong VBIOS version. Found: , expected: 97.00.67.00.0B</t>
  </si>
  <si>
    <t>Replace secondary Bianca after successful on SN 266</t>
  </si>
  <si>
    <t>Tim 3/6
Issue is on secondary Bianca
Astitwa 3/6 
Secondary Bianca GPU has issue.</t>
  </si>
  <si>
    <t>Device 'mlx5_0' is not in valid HW state (Bad/unsupported EEPROM), Device 'mlx5_1' is not in valid HW state (Bad/unsupported EEPROM)</t>
  </si>
  <si>
    <t>Astitwa to get the procedure for vbios update</t>
  </si>
  <si>
    <r>
      <rPr>
        <sz val="11"/>
        <color rgb="FF000000"/>
        <rFont val="Aptos Narrow"/>
        <family val="2"/>
        <scheme val="minor"/>
      </rPr>
      <t xml:space="preserve">Replace .1GNIC cable ben pin,
Bianca (L) need replace,waiting for repair from assemble line since 2/17- follow up 
</t>
    </r>
    <r>
      <rPr>
        <b/>
        <sz val="11"/>
        <color rgb="FF000000"/>
        <rFont val="Aptos Narrow"/>
        <family val="2"/>
        <scheme val="minor"/>
      </rPr>
      <t>2/27 ass line is reparing                                    3/13 Replace L</t>
    </r>
  </si>
  <si>
    <t>Mitchell</t>
  </si>
  <si>
    <t>000007009012-1</t>
  </si>
  <si>
    <t>IGS reported power up issue. Under investigation</t>
  </si>
  <si>
    <t>Reseat BF3 test cable (R) and pass</t>
  </si>
  <si>
    <t>Device 'mlx5_1' is not in valid HW state (Negotiation failure), Device 'mlx5_0' is not in valid HW state (Negotiation failure)</t>
  </si>
  <si>
    <t>Replace primary Bianca</t>
  </si>
  <si>
    <t>VBIOS</t>
  </si>
  <si>
    <t>Tim 3/6
Issue is on primary Bianca
Tim 3/13
This one passed after replacing the primary Bianca. Please go ahead and replace the bad Bianca boards for this error code. Now fails FCT - 028144006_na</t>
  </si>
  <si>
    <t xml:space="preserve">replace white and black cable(L) (BF3 to IPEX) and now failed at IOT
reseat OSFP to CX7 cable </t>
  </si>
  <si>
    <t>000007009043-1</t>
  </si>
  <si>
    <t>Device 'mlx5_5' is not in valid HW state (Negotiation failure), Device 'mlx5_4' is not in valid HW state (Bad/unsupported EEPROM)</t>
  </si>
  <si>
    <t>BP and need NV help</t>
  </si>
  <si>
    <t>Standby secondary ok. Reading of 0x1A0 returned all 0"s. Remove PDP and inspect for damage. No power up issue in MTF</t>
  </si>
  <si>
    <t>replace BMC</t>
  </si>
  <si>
    <t>replace Bianca(L), still failed</t>
  </si>
  <si>
    <t xml:space="preserve">Astitwa/Than
[mitchell, 03/04]: still failed afer Bianca replacement that means the original Bianca was good. Use it in a different tray that need Bianca replacement.
Tim 3/6
Issue is on primary Bianca.
Astitwa 3/6
Primary Bianca GPU has issue.
</t>
  </si>
  <si>
    <t>Out of range in BMC returned data on Getting Secondary Bianca AIN0 ADC reading. Retrieved value = ['0x90', '0x02']. Normalized value = 0.0. Expected range = [0.5, 0.55], I2C I2C_Failure - Getting_Secondary_Bianca_AIN0_ADC_reading Check failed</t>
  </si>
  <si>
    <t>replace cold plate and pass</t>
  </si>
  <si>
    <t>Reinstalling the little PCBA contains buttons</t>
  </si>
  <si>
    <t>RST, PWR front panel buttons installed up-side-down.</t>
  </si>
  <si>
    <t>Reseat secondary E1.S drives and retest</t>
  </si>
  <si>
    <r>
      <rPr>
        <b/>
        <sz val="11"/>
        <color rgb="FF000000"/>
        <rFont val="Aptos Narrow"/>
        <family val="2"/>
        <scheme val="minor"/>
      </rPr>
      <t xml:space="preserve">replace bianca(L).  - no stock
</t>
    </r>
    <r>
      <rPr>
        <sz val="11"/>
        <color rgb="FF000000"/>
        <rFont val="Aptos Narrow"/>
        <family val="2"/>
        <scheme val="minor"/>
      </rPr>
      <t>Than: Hung confirmed "offswdriver" has already in the DIAG.  Could be another issue.</t>
    </r>
  </si>
  <si>
    <t>Tim 3/6
Issue is on primary Bianca</t>
  </si>
  <si>
    <t>Plugged in MTF for remote debug but somehow power on now</t>
  </si>
  <si>
    <t>Reg0x1AC bit 3 set (GPU0 PEXDVDD Error). Replace prim Bianca. 
L6 SN 1640525000254.</t>
  </si>
  <si>
    <t>lheuhtcrhkjrhtt</t>
  </si>
  <si>
    <r>
      <rPr>
        <sz val="11"/>
        <color rgb="FF000000"/>
        <rFont val="Aptos Narrow"/>
        <family val="2"/>
        <scheme val="minor"/>
      </rPr>
      <t xml:space="preserve">1.Replace BMC
2.Replace HMC
3.Replace J21 &amp; J22 cable...................................2/22
4.Re-flash M.2...................................................2/24
</t>
    </r>
    <r>
      <rPr>
        <b/>
        <sz val="11"/>
        <color rgb="FF000000"/>
        <rFont val="Aptos Narrow"/>
        <family val="2"/>
        <scheme val="minor"/>
      </rPr>
      <t xml:space="preserve"> 5. replace bianca - no stock</t>
    </r>
  </si>
  <si>
    <t>waiting for parts - Bianca</t>
  </si>
  <si>
    <t>000007009044-1</t>
  </si>
  <si>
    <t>cccccbtjgvvhfrinellfirnengkivnejhktidbdtbide</t>
  </si>
  <si>
    <t xml:space="preserve">Retest this unit. Failed to ping DUT in middle of the test </t>
  </si>
  <si>
    <r>
      <rPr>
        <sz val="11"/>
        <color rgb="FF000000"/>
        <rFont val="Aptos Narrow"/>
        <family val="2"/>
        <scheme val="minor"/>
      </rPr>
      <t xml:space="preserve">1.Replace PDB sideband cable.......................................2/25
2.Replace BMC...........................................................2/25
3.Replace PDB board....................................................2/25 
4. replace J21 J22 cable BMC to HMC
</t>
    </r>
    <r>
      <rPr>
        <b/>
        <sz val="11"/>
        <color rgb="FF000000"/>
        <rFont val="Aptos Narrow"/>
        <family val="2"/>
        <scheme val="minor"/>
      </rPr>
      <t>still can't power on</t>
    </r>
  </si>
  <si>
    <t>na ("TPM": "Disabled")</t>
  </si>
  <si>
    <t>This EC found on CR2.2 diag in which PS1 diag was based upon. It's an intermittent failure and was resolved with CR2.3.1. IGS has been tested this unit 4 times and failed everytime with the same EC.
https://nvbugspro.nvidia.com/bug/5003100</t>
  </si>
  <si>
    <t>TPM</t>
  </si>
  <si>
    <t>Intermittent issue with CR2.2 in which PS1 diag was based upon. Fixed with CR 2.3.1</t>
  </si>
  <si>
    <t>check 1G NIC connection in ETF</t>
  </si>
  <si>
    <t>Found 1e-06, exceeded threshold 1e-07, 4x19 connector 1, Column 19, pins A/B, E/F (Location: INVALID BDF GPU0_0009:01:00.0, Nvlink 0, Lane 0, raw_lane_ber passed to GetLinkPhysLoc())</t>
  </si>
  <si>
    <t>Replace left Bianca (primary)</t>
  </si>
  <si>
    <t>028001006_000-001-1-000000000015</t>
  </si>
  <si>
    <t>C2C bus error</t>
  </si>
  <si>
    <t>000007009345-1</t>
  </si>
  <si>
    <t>Out of range in BMC returned data on Getting Secondary Bianca AIN0 ADC reading. Retrieved value = ['0x90', '0x12']. Normalized value = 0.0. Expected range = [0.5, 0.55], I2C I2C_Failure - Getting_Secondary_Bianca_AIN0_ADC_reading Check failed</t>
  </si>
  <si>
    <t xml:space="preserve">TestErrorMessage    = NVLINKLOOPBACK_TEST(non-zero-exit-code)
[Sean]: Issue: SetPstate unexpected device interrrup. Could be due to GPU2 link 2 secondary Bianca didnt train up
1. Replace secondary Bianca   </t>
  </si>
  <si>
    <t>Found 3e-07, exceeded threshold 1e-07, 4x19 connector 3, Column 14, pins C/D, G/H (Location: INVALID BDF GPU2_0019:01:00.0, Nvlink 5, Lane 1, raw_lane_ber passed to GetLinkPhysLoc())</t>
  </si>
  <si>
    <t>Replace secondary Bianca</t>
  </si>
  <si>
    <t>Follow FFDG and check the Leak sensor cable and Cold plate</t>
  </si>
  <si>
    <t>Found 2e-05, exceeded threshold 1e-07, 4x19 connector 3, Column 13, pins C/D, G/H (Location: INVALID BDF GPU2_0019:01:00.0, Nvlink 6, Lane 1, raw_lane_ber passed to GetLinkPhysLoc())</t>
  </si>
  <si>
    <t>Found 1e-06, exceeded threshold 1e-07, 4x19 connector 3, Column 7, pins C/D, G/H (Location: INVALID BDF GPU2_0019:01:00.0, Nvlink 12, Lane 1, raw_lane_ber passed to GetLinkPhysLoc())</t>
  </si>
  <si>
    <t>SYS_VI</t>
  </si>
  <si>
    <t>A</t>
  </si>
  <si>
    <t>000007009764-1</t>
  </si>
  <si>
    <t>Check the IPEX cables</t>
  </si>
  <si>
    <t>Material needed</t>
  </si>
  <si>
    <t>Part</t>
  </si>
  <si>
    <t>QTY</t>
  </si>
  <si>
    <t>Used QTY</t>
  </si>
  <si>
    <t>Balance</t>
  </si>
  <si>
    <t>Disposition</t>
  </si>
  <si>
    <t>Test Watchdog timeout</t>
  </si>
  <si>
    <t>Found Y12 086-0449-000 (SIT1605C-72-0004X) Clock OSC on board. Look for corrective action</t>
  </si>
  <si>
    <t>waiting for further instruction from NV</t>
  </si>
  <si>
    <t>Related to Clock OSC issue</t>
  </si>
  <si>
    <t>'SSD_0002_06_00_0_FW_Version': found 'LEDJ0U22' expected 'LDDJ3U2Q'</t>
  </si>
  <si>
    <t>Setup this unit in MFT for Hung Lin to remote access and update the SSD FW in diag</t>
  </si>
  <si>
    <t>'SSD_0012_07_00_0_FW_Version': found 'LEDJ0U22' expected 'LDDJ3U2Q'</t>
  </si>
  <si>
    <t>Wait for new diag from Hung for reflash the SSD FW</t>
  </si>
  <si>
    <t>pass original fail and now fail at Watch dog OT</t>
  </si>
  <si>
    <t>need help from NV</t>
  </si>
  <si>
    <t>TS4 doesn't have IPEX,
check BF3 and retest today</t>
  </si>
  <si>
    <t>waiting for retest</t>
  </si>
  <si>
    <t>Reseat CX8 module and BF3 module and retest</t>
  </si>
  <si>
    <t>Reprogram OS in M.2 and retest</t>
  </si>
  <si>
    <t>replace M.2 and pass</t>
  </si>
  <si>
    <t xml:space="preserve">failed at FCT, </t>
  </si>
  <si>
    <t>REturn to NV Engineering team. Seems known issue of old GPU part</t>
  </si>
  <si>
    <t xml:space="preserve">Error setting EROT revocation policy - i2c bus: 2 i2c address: 0x72, 0x28,  - i2c bus: 1 i2c address: 0x72, 0x28, 0x52, </t>
  </si>
  <si>
    <t>ac cycle and pass original fail
now fail at M.2 wrong OS,already reflash M.2</t>
  </si>
  <si>
    <r>
      <t>HMC Module need to be swapped. Wrong Key Revocation.</t>
    </r>
    <r>
      <rPr>
        <b/>
        <sz val="11"/>
        <color rgb="FFFF0000"/>
        <rFont val="Aptos Narrow"/>
        <family val="2"/>
      </rPr>
      <t xml:space="preserve"> Please replace the HMC module with Incoming FW 24.05.4 and retest</t>
    </r>
  </si>
  <si>
    <t xml:space="preserve">replace HMC </t>
  </si>
  <si>
    <t>failed at same err code</t>
  </si>
  <si>
    <t>Reflash OS in M.2 then retest</t>
  </si>
  <si>
    <t xml:space="preserve">reflash and retest </t>
  </si>
  <si>
    <t>failed at same err code, go replace M.2</t>
  </si>
  <si>
    <t>not TS4</t>
  </si>
  <si>
    <t>bypass</t>
  </si>
  <si>
    <t>000007009142-1</t>
  </si>
  <si>
    <t>Error in running     CX8 FW Verify failed {{CORE_ERROR_MSG:CEDAR_FW verify Failed.}}   Expected CX8s: 4, Actual CX8s: 1</t>
  </si>
  <si>
    <t>Error in running   CX8 FW Verify failed {{CORE_ERROR_MSG:CEDAR_FW verify Failed.}}   Expected CX8s: 4, Actual CX8s: 2</t>
  </si>
  <si>
    <t>Need Update SSD FW in Diag Wait for new Diag</t>
  </si>
  <si>
    <t>Need Update SSD FW in Diag. Wait for new diag</t>
  </si>
  <si>
    <t>Reseat CX8 and retest</t>
  </si>
  <si>
    <t>This unit cannot power up in MTF. Need to look for any power issue of this unit in test area</t>
  </si>
  <si>
    <t>same as Watchdog OT</t>
  </si>
  <si>
    <t>Reseat E1.S to CX8 cable</t>
  </si>
  <si>
    <t>- NVLink_CC 0009:06:00.0 - Fail to enter HS Mode on NvLink 10. 4x19 connector 1, Column 9</t>
  </si>
  <si>
    <t>If this error failed after power cycles for more than 3 times, try replace the Nvlink connector</t>
  </si>
  <si>
    <t>pass and failed at FCT</t>
  </si>
  <si>
    <t>ac*2 and pass original fail,now fail at RIN"Command grep PCI_ID /sys/bus/pci/devices/*/uevent | grep 0006:09 fails."</t>
  </si>
  <si>
    <t>Replace BMC and retest</t>
  </si>
  <si>
    <t>Could be related to Clock Y12 issue</t>
  </si>
  <si>
    <t>now "Command grep PCI_ID /sys/bus/pci/devices/*/uevent | grep 0006:09 fails"
need help from NV</t>
  </si>
  <si>
    <t>New Bug</t>
  </si>
  <si>
    <t>will power off ,</t>
  </si>
  <si>
    <t>checking in ETF</t>
  </si>
  <si>
    <t>This unit cannot boot up in MTF. Try replcae BMC and retest</t>
  </si>
  <si>
    <t>Note: All trays from L11 returned to L10 for retest require manually reconfigure BF4 to NIC mode.</t>
  </si>
  <si>
    <t>Build</t>
  </si>
  <si>
    <t>Rack SN</t>
  </si>
  <si>
    <t>Tray SN</t>
  </si>
  <si>
    <t>002 SN</t>
  </si>
  <si>
    <t>Bug</t>
  </si>
  <si>
    <t>Location</t>
  </si>
  <si>
    <t>Date taken out from Rack</t>
  </si>
  <si>
    <t>NV Notes</t>
  </si>
  <si>
    <t>nvbugs</t>
  </si>
  <si>
    <t>Date Added</t>
  </si>
  <si>
    <t>L10 FA Status</t>
  </si>
  <si>
    <t>https://nvbugspro.nvidia.com/bug/5756461</t>
  </si>
  <si>
    <t>Possible RJ45 damage</t>
  </si>
  <si>
    <t>Fixed after carrier board replacement</t>
  </si>
  <si>
    <t>Passed to Belinda</t>
  </si>
  <si>
    <t>Martin to check with Belinda
1/6: Ben to review log
1/7 : Review logs for FA, if root cause is understood convert to SKU 002 and retest
1/7: Belinda mentioned that the Tray booted to the Wrong OS, and No Drivers were loaded. Please return to L10 and convert to SKU 002.
1/19: Shipped out on 12/27.</t>
  </si>
  <si>
    <t>Converte to SKU0002 and Retest from FLA
1/11: Converted to SKU2.  Failed L10 Check "Failed to Boot".  Details in L10 BP spreadsheet.  Pending SBIO fw release.</t>
  </si>
  <si>
    <t>Memory corruption according to Jim Bodner
1/6/25: Please check if Tray SN: 1830125000157 is in BP. Re-run all test sations with latest L10 diag</t>
  </si>
  <si>
    <t>Retested on 1/11 and failing BAT.  Details are in BP list</t>
  </si>
  <si>
    <t>Possible nvlink failure according Jim Bodner</t>
  </si>
  <si>
    <t xml:space="preserve">Re-testing in ETF- with NVL loopback passed. </t>
  </si>
  <si>
    <t>Failed NVLoom, timed out, FW/SW mentions it had inconsistent reboot, possible dropping off on E1.S, also nvidia-smi execution has consistently slow response</t>
  </si>
  <si>
    <t>1/19: Record showed ship on 12/27.</t>
  </si>
  <si>
    <t>1834925000059</t>
  </si>
  <si>
    <t>https://nvbugspro.nvidia.com/bug/5779451</t>
  </si>
  <si>
    <t>Boot failure - TSC not initialized</t>
  </si>
  <si>
    <t xml:space="preserve">
1/11 [Khiem] : Retest in MTF-173
1/11: FX tray.  Retest passed FCT 1/11
1/19: Shipped on 1/16</t>
  </si>
  <si>
    <t>1830125000122</t>
  </si>
  <si>
    <t>"Boot Failure - Console output: 
PSC0: WARNING: Target CAR 0xfe150728000c is out of reset before deassertion!
PSC0: Transferring data from SYSRAM to PCORE-PXIR #5 TCM...
PSC0: Transferring data from SYSRAM to PCORE-PXIR #5 TCM...
PSC0: T[0019.812] C&gt; Task 0x32 failed (err: 0x2d2d1206)
[0019.812] E&gt; Top caller module: PCIE, error module: PCIE, reason: 0x06, aux_info: 0x12
[0019.812] C&gt; Boot Info Table status dump :
00111111110011100101000000000011111111111011111111000000
[0019.819] I&gt; MSS: Checking Security errors for all chiplets
[0019.824] I&gt; MSS: No errors found"</t>
  </si>
  <si>
    <t>Converte to SKU0002 and Retest from FLA
1/7 : move to ETF to convert 
1/11: Converting/Testing to 
1/19: Failed at FLA on 1/10.  Failed to boot.  Pending SBIOS fw release</t>
  </si>
  <si>
    <t>1835225000131</t>
  </si>
  <si>
    <t>Boot failure</t>
  </si>
  <si>
    <t>1/19: Retested and failing at FLB on 1/16.</t>
  </si>
  <si>
    <t>1830126000105</t>
  </si>
  <si>
    <t>https://nvbugspro.nvidia.com/bug/5787884</t>
  </si>
  <si>
    <t>Boot Failure</t>
  </si>
  <si>
    <t>1/19: Passed/Shipped on 1/5</t>
  </si>
  <si>
    <t>SKU2.  IGS to retest from FLA
1/11: Retested at L10.  Failed FLA (BMC cannot get IP).  Details In L10 BP list
1/19: Pending SBIOS fw release</t>
  </si>
  <si>
    <t>SKU2.  IGS to retest from FLA
1/10: Retested at L10.  Failed FLA (Failed to Boot to OS).  Details In L10 BP list. 
1/19: Pending SBIOS fw release</t>
  </si>
  <si>
    <t>1830126000102</t>
  </si>
  <si>
    <t>Could not detect CBC1 EEPROM, swapped to new tray slot and it did could not read the EEPROM</t>
  </si>
  <si>
    <t>1/10: L10 to debug CBC EEPROM
1/19: Failing at AST on 1/15.  Details in L10 BP list.</t>
  </si>
  <si>
    <t>CX9 cannot be detected, it was Compute Node 14</t>
  </si>
  <si>
    <t>1/10: Retest at L10 from FLA.
1/19: All Passed on 1/16 after replaced R Strata</t>
  </si>
  <si>
    <t>NVlink failure related to GPU#1 0002:c1:00.0, failed from Switch Side Connectivity on SW0 and SW1</t>
  </si>
  <si>
    <t>1/19: Failed BAT on 1/16.  Details are in BP list</t>
  </si>
  <si>
    <t>Chan</t>
  </si>
  <si>
    <t>NVlink failure: DO NOT TOUCH, will need to ship to lab, after inspection</t>
  </si>
  <si>
    <t>A730</t>
  </si>
  <si>
    <t>For Bug Tracking</t>
  </si>
  <si>
    <t>VR-NVL144BugsL10</t>
  </si>
  <si>
    <t>fail_time</t>
  </si>
  <si>
    <t>Status</t>
  </si>
  <si>
    <t>Notes</t>
  </si>
  <si>
    <t xml:space="preserve">IGS Action </t>
  </si>
  <si>
    <t>NVBugs</t>
  </si>
  <si>
    <t>FA History</t>
  </si>
  <si>
    <t>Date Req</t>
  </si>
  <si>
    <t>No Activity (days)</t>
  </si>
  <si>
    <t>Category</t>
  </si>
  <si>
    <t>675-24109-0000-TS1</t>
  </si>
  <si>
    <t>AST</t>
  </si>
  <si>
    <t>cb86cd1682122ccf</t>
  </si>
  <si>
    <t>Look for "Compute Tray - SMM Board - Host 1GbE Port MAC Address" IP. ( Failed to find IP. Check the cable &amp; LED. Might need to AC cycle. ) [TC] ENV - Generate IP Address File From MAC Address File...</t>
  </si>
  <si>
    <t>12/24: AC cycle and retest in different slot</t>
  </si>
  <si>
    <t>OLDERR</t>
  </si>
  <si>
    <t>12/24[Thanh]: Changed slot to 133, AC cycle and retest
12/24[Vy] L10 all pass</t>
  </si>
  <si>
    <t>L10 all pass</t>
  </si>
  <si>
    <t>618-24109-0000-MFG-51254</t>
  </si>
  <si>
    <t>058018036_135719</t>
  </si>
  <si>
    <t>CEDAR_FW Failed.</t>
  </si>
  <si>
    <t>12/24: Hold for Venkat
12/26: No AOI images for this assy.  Please check if the CX9 Power clips are assembled properly</t>
  </si>
  <si>
    <t>Failed, waiting for NV disposition</t>
  </si>
  <si>
    <t>2/26: NBU to debug. Payam M.</t>
  </si>
  <si>
    <t>Payam</t>
  </si>
  <si>
    <t xml:space="preserve">12/29: Martin: Swap Left and Right Bay-B and inspect kitting and midplane pins, if all look good after swap then Retest FLA
12/29: Chris: Swapped CX9, rekitted midplane inspect, back to MTF
</t>
  </si>
  <si>
    <t>Pass</t>
  </si>
  <si>
    <t>L10 ALL PASS</t>
  </si>
  <si>
    <t>2/29-pp-CX9 swap done, kitting issue waiting for QA clear
12/29 [David} Finised kitting and ready for retest -&gt; Testing MTF-138-pass
L10 All Pass</t>
  </si>
  <si>
    <t>054018014_na</t>
  </si>
  <si>
    <t>12/24 Astitwa: Primary Strata GPU 0002:81:00.0 overheating. 
2/24: Replace L Strata.</t>
  </si>
  <si>
    <t>ALL Pass</t>
  </si>
  <si>
    <t>Strata Replacement</t>
  </si>
  <si>
    <t>12/28 Minh: Waiting for material
1/2: [BAR]: Strata replacement complete
1/2 Minh : Done Kitting for Strata, Send to MTF
1/2 [Michelle] : MTF Testing
1/3 Minh: L10 all pass</t>
  </si>
  <si>
    <t xml:space="preserve"> L10 all pass</t>
  </si>
  <si>
    <t>020023006_043</t>
  </si>
  <si>
    <t>Unsupported platform: vr144</t>
  </si>
  <si>
    <t>12/24: Annie: 12V_STBY short to GND. Reseat screw, short is gone. Evan suggested midplane already damaged. IGS to remove midplane and inspect damage.
12/24 Astitwa : CPLD readback failed. Need to do CPLD offline flashing.  Assigning to Cosmo. 
12/24 Cosmo: Jamie will take this unit to change the mechanical part to see if we can install  manifold vertically.
12/28: Move to FA for Chassis rework (file pins down). Retest</t>
  </si>
  <si>
    <t>ALL PASS</t>
  </si>
  <si>
    <t>12/24 [Kerry] MP removing done, waiting NV inspection and further disposition
12/28 L10 ALL PASS</t>
  </si>
  <si>
    <t xml:space="preserve"> Please check the failed device:"BMC BRIDGE"  '0002:a1:00.0' -Found "  ", expected " 5GT/s x1"; </t>
  </si>
  <si>
    <t>12/28: Martin: Reseat BMC Bridge check golden pins for damage if damage found replace BMC card, Reseat SMM module. Retest from FLB on MTF.</t>
  </si>
  <si>
    <t>12/28 Minh: Done reseat BMC bridge and SMM, found no bent pints</t>
  </si>
  <si>
    <t xml:space="preserve">Please check the failed device:"BMC BRIDGE"  '0002:a1:00.0' -Found "  ", expected " 5GT/s x1"; </t>
  </si>
  <si>
    <t>12/29: Martin: Send to ETF to debug
12/29: Martin: Put golden BMC card and place on ETF for Debug
12/29: Martin: put away Golden BMC and place back original BMC, install golden Bay-C and place back on ETF
12/29: Martin: replace SMM module, Retest from FLA.</t>
  </si>
  <si>
    <t>FA station</t>
  </si>
  <si>
    <t>12/29 [David] BMC swap done unit on ETF rack 8, donor BMC 2E:E1
12/29[BAR]: Replaced SMM. Retesting online at ETF. Failed AST.
12/29[BAR]: swapping c bay from tray 1830125000135 to tray 1835025000024. Waiting for NV disposition</t>
  </si>
  <si>
    <t>Failed at AST. Waiting for NV disposition</t>
  </si>
  <si>
    <t>023002006_559</t>
  </si>
  <si>
    <t>ERROR: could not ping device 172.16.5.215</t>
  </si>
  <si>
    <t>12/30: Jackson/Martin spotted Damage on Bay-C cable, IGS inpect it and if damage spotted replace cable if possible, otherwise replace the Bay-C and retest from FLA.</t>
  </si>
  <si>
    <t>12/30: [Kerry] Damage cable replacement in progress
10/30 pp- Cable replaced done move to ETF for FLA
10/30 [Kerry] Replace BayC cable with a new one and retest FLA
1/2-pp- All pass-off IGS list</t>
  </si>
  <si>
    <t>12/30 Tin L10 all pass</t>
  </si>
  <si>
    <t>SSH Operation cmd sftp failed</t>
  </si>
  <si>
    <t>1/2: Hold for Onediag fix.
1/5: retest at FLA with latest DIAG MFG-51313; If it still fails with the same APEI error, move it to ETF for debug
1/6: HOLD for Venkat
1/12 Andreas : still hold for Venkat</t>
  </si>
  <si>
    <t>12/26[Thanh]: Pinged BMC, retesting in MTF9, slot 140
12/26[Thanh]: Failed at FTS</t>
  </si>
  <si>
    <t>Failed at FTS, waiting for NV dispo</t>
  </si>
  <si>
    <t>054012006_1</t>
  </si>
  <si>
    <t>12/26: AC Cycle retest on different slot</t>
  </si>
  <si>
    <t>retest</t>
  </si>
  <si>
    <t>12/27 [Amir] AC cycle and retest in MTF</t>
  </si>
  <si>
    <t xml:space="preserve">Testing </t>
  </si>
  <si>
    <t>028001006_133-000-1-0-000-00-300-001</t>
  </si>
  <si>
    <t>TB500 APEI error detected</t>
  </si>
  <si>
    <t>12/28 Haiping: Retest FCT</t>
  </si>
  <si>
    <t>2/30: Onediag team to debug</t>
  </si>
  <si>
    <t>Mike H</t>
  </si>
  <si>
    <t xml:space="preserve">12/31: Astitwa review log if boot to OS .  IGS to retest
12/31 Astitwa: OS Booted according to logs and OneDiag was run but failed to transfer logs. </t>
  </si>
  <si>
    <t>12/31[Vy] MTF retest MTF10-155 - failed</t>
  </si>
  <si>
    <t>Failed, wait for NV dispo</t>
  </si>
  <si>
    <t>TB500 APEI error detected. 
It has storm of HSM U/I errors, which cause RAS to crash.</t>
  </si>
  <si>
    <t>1/2: Hold for Onediag fix.
1/5: retest at FLA with latest DIAG MFG-51313; If it still fails with the same APEI error, move it to ETF for debug
1/6: HOLD for Venkat</t>
  </si>
  <si>
    <t>HOLD
F1 Configuration</t>
  </si>
  <si>
    <t>Mahendra</t>
  </si>
  <si>
    <t>1/5 [Jbao] Retest with new diag
1/5[Khiem] Waiting for convert to SKU 2</t>
  </si>
  <si>
    <t>waiting for rework at ETF</t>
  </si>
  <si>
    <t>12/24: Annie: 12V_STBY short to GND. Evan suggested midplane already damaged. IGS to remove midplane and inspect damage
12/24 Astitwa : CPLD readback failed. Need to do CPLD offline flashing.  Assigning to Cosmo. 
12/28: Move to FA for Chassis rework (file pins down) and retest.</t>
  </si>
  <si>
    <t>12/24 [Kerry] MP removal done, and wait for inspection and further disposition
12/28 [Kerry] Rework chassis done. Retest from FLA</t>
  </si>
  <si>
    <r>
      <rPr>
        <sz val="11"/>
        <color rgb="FFFF0000"/>
        <rFont val="Aptos Narrow"/>
        <scheme val="minor"/>
      </rPr>
      <t xml:space="preserve">waiting for NV disposition
</t>
    </r>
    <r>
      <rPr>
        <sz val="11"/>
        <color rgb="FF000000"/>
        <rFont val="Aptos Narrow"/>
        <scheme val="minor"/>
      </rPr>
      <t>12/26 NV stated IGS need to rework chassis . NV need to be clear what IGS need to rework ?</t>
    </r>
    <r>
      <rPr>
        <sz val="11"/>
        <color rgb="FFFF0000"/>
        <rFont val="Aptos Narrow"/>
        <scheme val="minor"/>
      </rPr>
      <t xml:space="preserve"> Waiting for NV disposition</t>
    </r>
  </si>
  <si>
    <t>054018006_015-000-1-0-000-00-624-139</t>
  </si>
  <si>
    <t>GPU0_0002_81_00_0 Acceptable temperature limits exceeded or the thermal sensor is broken or miscalibrated</t>
  </si>
  <si>
    <r>
      <rPr>
        <sz val="11"/>
        <color rgb="FF000000"/>
        <rFont val="Aptos Narrow"/>
        <scheme val="minor"/>
      </rPr>
      <t xml:space="preserve">12/24 Haiping is reviewing the log
</t>
    </r>
    <r>
      <rPr>
        <sz val="11"/>
        <color rgb="FFFF0000"/>
        <rFont val="Aptos Narrow"/>
        <scheme val="minor"/>
      </rPr>
      <t>12/25 Haiping: Thermal team confirmed primary Strata need rework. Can IGS perform rework or have to Return to L6?
12/25: TV: Redo Left Strata TIM.</t>
    </r>
  </si>
  <si>
    <t>FAIL CES</t>
  </si>
  <si>
    <t>Converted to SN: 1830126010096</t>
  </si>
  <si>
    <t>12/24[Vy] L10 all pass</t>
  </si>
  <si>
    <t>b1a6272b349af6a1</t>
  </si>
  <si>
    <t>Look for "Compute Tray - BMC Module - BMC 1GbE Port MAC Address" IP. ( Failed to find IP. Check the cable &amp; LED. Might need to AC cycle. ) [TC] ENV - Generate IP Address File From MAC Address File...</t>
  </si>
  <si>
    <t>12/25: AC Cycle and retest on different slot</t>
  </si>
  <si>
    <t>12/26 [Jeff Choi] : Retest FLA</t>
  </si>
  <si>
    <t>020023036_022</t>
  </si>
  <si>
    <t>USB RCM recovery_boot command failed (exit code 1)</t>
  </si>
  <si>
    <t xml:space="preserve">12/26: Review log
12/26 Astitwa: Need Venkat/Ralph to take a look </t>
  </si>
  <si>
    <t>Venkat/Ralph</t>
  </si>
  <si>
    <t>12/27: AC cycle and retest
12/27 MTF room</t>
  </si>
  <si>
    <t>12/27 [Amir] AC cycle and retest in MTF -failed</t>
  </si>
  <si>
    <t>12/29: IGS to retest</t>
  </si>
  <si>
    <t>12/29[Vy] MTF retest MTF-152</t>
  </si>
  <si>
    <t xml:space="preserve">12/30: Astitwa to debug.
12/30 Astitwa:  PDB power fault detected by diag. Need to inspect power rail to check for damage. 
</t>
  </si>
  <si>
    <t>1/2[Amir]:Retest with new diag, still Fail</t>
  </si>
  <si>
    <t xml:space="preserve">618-24109-0000-MFG-51254.1 </t>
  </si>
  <si>
    <t>020023036_835</t>
  </si>
  <si>
    <t>CONNECTIVITY_CHECK(fail-flag-was-found)</t>
  </si>
  <si>
    <t>1/2 Cosmo: BMC IOx Expanders (not reachable):
- B1_M0 Expander 0 (I2C7 @0x20)
- B1_M0 Expander 1 (I2C7 @0x21)
IGS to replace SMM module or SMM carrier board and verify with "i2cdetect -y 7" before re-test
1/2 Cosmo: still can't see bus 7, IGS to replace BMC to try again.
1/2 Chris: BMC replaced back in ETF test
1/2 System bmc replaced going back to testing MTF</t>
  </si>
  <si>
    <t>NA</t>
  </si>
  <si>
    <t>1/2[BAR]: SMM replacement complete. 
1/2[BAR]: processing BMC replacement
1/3 Minh: L10 all pass
1/3-pp-All pass off from IGS</t>
  </si>
  <si>
    <t>GPU2_000a_81_00_0 Acceptable temperature limits exceeded or the thermal sensor is broken or miscalibrated</t>
  </si>
  <si>
    <t>12/25 Haiping: Thermal team confirmed both Strata need rework. Can IGS perform rework or have to Return to L6?
12/26 TV: IGS to replace both Strata L/R.</t>
  </si>
  <si>
    <t>Ralph</t>
  </si>
  <si>
    <t>Strata Replacement (2x)</t>
  </si>
  <si>
    <t>12/24:[Thanh] AC cycle and retesting-fail</t>
  </si>
  <si>
    <t>Fail, waiting on NV Disposition</t>
  </si>
  <si>
    <t>12/26: Review log
12/26 Astitwa: Need Venkat/Ralph to take a look 
12/30:  IGS to retest</t>
  </si>
  <si>
    <t>12/30:[Thanh] Retest FLA slot 146
12/30:[Thanh] Failed FLA with repeat error</t>
  </si>
  <si>
    <t>Wait for NV dispo</t>
  </si>
  <si>
    <t>12/31 Jackson: Swap L &amp; R Strata -&gt; Send to retest</t>
  </si>
  <si>
    <t>12/31[Khiem] In process
12/31 Anna: Strata swap complete. Kitting in progress.
12/31 Minh: Swapping strata done, Kitting done. send to MTF for retest
1/2 [Derrick]: Retest failed and moved to Fail cart</t>
  </si>
  <si>
    <t>Failed, wait for NV disposition</t>
  </si>
  <si>
    <t>020None048_na</t>
  </si>
  <si>
    <t>1/2 Haiping: There is a MCTP enumeration error and related to USB.  Replace SMM module and retest at FLA.</t>
  </si>
  <si>
    <t>1/2 Khiem: In process
1/2 [Kerry] SMM replacement done
1/3-pp- in testing</t>
  </si>
  <si>
    <t>618-24109-0000-MFG-51254.1</t>
  </si>
  <si>
    <t>1/4: Cosmo: IGS to re-test</t>
  </si>
  <si>
    <t>1/4[Mohammed]: Retested @MTF</t>
  </si>
  <si>
    <t>1/5 Haiping: GPU0 thermal issue, replace left side Strata.  Martin to follow up with L6 FA
1/5: hold for MA Jamie</t>
  </si>
  <si>
    <t>FAIL Converted</t>
  </si>
  <si>
    <t>Converted</t>
  </si>
  <si>
    <t>1/6 Tin: converted to SN: 1830126010064</t>
  </si>
  <si>
    <t xml:space="preserve"> </t>
  </si>
  <si>
    <t>12/24: AC cycle and retest in different slot
12/24: Inspect midplane for bend pin or 12V shorts</t>
  </si>
  <si>
    <t>12/24[Thanh+Derrick]: Ac cycle and retest in MTF9, slot 150 - failed</t>
  </si>
  <si>
    <t>12/26 AC cycle and retest.</t>
  </si>
  <si>
    <t xml:space="preserve">12/26 [Rubio] retest </t>
  </si>
  <si>
    <t>055004006_081-000-1-0-000-00-610-139</t>
  </si>
  <si>
    <t>GPU 0 [0002:81:00.0] Acceptable temperature limits exceeded or the thermal sensor is broken or miscalibrated</t>
  </si>
  <si>
    <r>
      <rPr>
        <sz val="11"/>
        <color rgb="FF000000"/>
        <rFont val="Aptos Narrow"/>
        <scheme val="minor"/>
      </rPr>
      <t xml:space="preserve">12/24 Haiping is reviewing the log
</t>
    </r>
    <r>
      <rPr>
        <sz val="11"/>
        <color rgb="FFFF0000"/>
        <rFont val="Aptos Narrow"/>
        <scheme val="minor"/>
      </rPr>
      <t>12/25 Haiping: Thermal team confirmed both Strata need rework. Can IGS perform rework or have to Return to L6?
12/25: TV: Redo Left and Right Strata TIM</t>
    </r>
  </si>
  <si>
    <t>12/25 Haiping: Thermal team confirmed both Strata need rework. Can IGS perform rework or have to Return to L6?
12/26: TV: IGS to repalce Left and Right Strata</t>
  </si>
  <si>
    <t>12/26 Tin: Replacement done, send to MTF
12/26 [Derrick] : Replaced Strata [L + R] and Retest in MTF 11 - slot 164</t>
  </si>
  <si>
    <t>Old tray and need NV update new disposition</t>
  </si>
  <si>
    <t>4c0e6fe67a14f050</t>
  </si>
  <si>
    <t>Check the process result. ( The process does not show PASS. Check the log content. ) [TC] TEST - Run Nvidia MFG Diag Tool (GB NVL)</t>
  </si>
  <si>
    <t>12/26: Failed PDB FRU.  Haiping/Lihua is debugging
12/29 IGS to retest
12/29: Annie: Failed retest. Failed at FLB, can not boot to OS.  E1.S boot drive reflash.</t>
  </si>
  <si>
    <t>12/29[Vy] MTF retest MTF-153
12/29[BAR]: E1.S Reflashed. Sent to MTF for retest
12/29 [Klein] : MTF testing @ FLB</t>
  </si>
  <si>
    <t xml:space="preserve">12/30: IGS to Retest.  Srini to follow up with IGS IT </t>
  </si>
  <si>
    <t>12/30[Vy]: MTF retest MTF10-154 -failed</t>
  </si>
  <si>
    <t>058010006_559</t>
  </si>
  <si>
    <t xml:space="preserve">ERROR: could not ping device 172.16.5.9
12/31 Astitwa: Boot to OS failed. </t>
  </si>
  <si>
    <t>12/31: Astitwa to review log.  IGS to retest</t>
  </si>
  <si>
    <t>12/31[Vy] MTF retest MTF10-153 - failed</t>
  </si>
  <si>
    <t>Waiting NV disposition</t>
  </si>
  <si>
    <t>058018036_ 138299</t>
  </si>
  <si>
    <t xml:space="preserve"> CX8 FW version mismatch for BDF 0001:03:00.0. Expected 82.98.9786 but not found in output</t>
  </si>
  <si>
    <t>1/2: Hold for Venkat.</t>
  </si>
  <si>
    <t>Venkat</t>
  </si>
  <si>
    <t>618-24109-XXXX-MFG-51313</t>
  </si>
  <si>
    <t>020023036_843</t>
  </si>
  <si>
    <t>1/5: Retest at FLA with latest DIAG MFG-51313
1/5: Fail with new diag</t>
  </si>
  <si>
    <t>1/5 [Khiem] Retest with new diag
1/5[Khiem] Waiting for convert to SKU 2</t>
  </si>
  <si>
    <t>1/6:  Retest at FLA with latest DIAG MFG-51313</t>
  </si>
  <si>
    <t>1/6 Tin: Converted to SN: 1830126010060</t>
  </si>
  <si>
    <t>1/6 Tin: Please create new Disposition for this</t>
  </si>
  <si>
    <t>12/24[Thanh+Derrick]: Ac cycle and retest in MTF9, slot 153 - failed</t>
  </si>
  <si>
    <t>12/26 Inspect midplane for bend pin or 12V short
12/26: AC Cycle and Retest</t>
  </si>
  <si>
    <t>12/26 [Rubio[ Restest fail at same error</t>
  </si>
  <si>
    <t>waiting for NV disposition</t>
  </si>
  <si>
    <t xml:space="preserve">12/26: Annie: MAC are not matching between system and label.  IGS to rekit and retest at FLA. (OLDERR)
12/28: Martin: Swap Stratas from Left to Right, inpect Pins if damage pins replace midplane, if looks good Rekit on SFC and retest on MTF from FLA. (Right Strata Downgraded and drivers reporting repeating SMMU faults on Right Strata) </t>
  </si>
  <si>
    <t>12/27 [David] Verified that system mac on label matched SFC. Was able to ping mac adress ip and enter OS. 
12/27 [David] Restesting FLA at ETF
12/28 [Kerry] Retest from FLA, failed FLB: CX8 FW mismatich</t>
  </si>
  <si>
    <t xml:space="preserve"> CX8 FW version mismatch for BDF 0003:01:00.0. Expected 82.98.9786 but not found in output</t>
  </si>
  <si>
    <t>058012036_7a13</t>
  </si>
  <si>
    <t xml:space="preserve"> PLEASE CHECK DEVICE 000c:06:00.0 MISSING;</t>
  </si>
  <si>
    <t>12:24: MR: e1s reseat "000c:06:00.0 MISSING"(OLDERR)
12/24: Retest
12/24: Cosmo: ipmitool failed under OS, IGS to re-seat SMM and check ipmitool command under OS, if still fail, replace the SMM carrier board to try</t>
  </si>
  <si>
    <t>12/24 [Than] Reseated E1.S and retest - failed
12/24 [Michelle] Send to ETF to Reseat SMM Board
Move to MTF to Retest
12/25 [Mario] MTF Pass Slot 133</t>
  </si>
  <si>
    <t>1/19: Failed SKU000 tray from L11 BP.   Retested on 1/11 and failing at BAT.</t>
  </si>
  <si>
    <t>12/24: Hold for Venkat
12/26: Please check if the CX9 Power clips are assembled properly</t>
  </si>
  <si>
    <t>12/26 Tin: in progress
12/26[Mohammed] AC cycled and Retest - Slot136</t>
  </si>
  <si>
    <t>028001006_001-000-1-000000900024</t>
  </si>
  <si>
    <t>0002:c1:00.0 process signal received</t>
  </si>
  <si>
    <t>12/27: AC Cycle and Retest-pass</t>
  </si>
  <si>
    <t>12/27 [Amir] AC cycle and retest in MTF-pass</t>
  </si>
  <si>
    <t>12/27: Retest with IGS updated script</t>
  </si>
  <si>
    <t>12/27 [Vy] MTF Retest from FTC with updated script MTF9-133
12/27 [Vy] L10 all pass, sent to L11</t>
  </si>
  <si>
    <t>2/27 Haiping: CHeck PDB and its connection, reseat and retest</t>
  </si>
  <si>
    <t>12/27[Khiem]: Move to ETF to check PDB ,reseat and retest
12/27 [David] PDB rework done - sent to MTF- Retest in MTF-147</t>
  </si>
  <si>
    <t>12/27[Khiem]: Move to ETF to check PDB ,reseat and retest
12/27 [David] PDB rework done - sent to MTF-&gt; Retest in MTF-149</t>
  </si>
  <si>
    <t>054018006_015-000-0-000000000006</t>
  </si>
  <si>
    <t xml:space="preserve">0002:81:00.0  ERROR - MLE_GPU_AVG_0002:81:00.0 exceeds failure spec. Limit_Fail: 90.00 Value: 90.04 </t>
  </si>
  <si>
    <r>
      <rPr>
        <sz val="11"/>
        <color rgb="FF000000"/>
        <rFont val="Aptos Narrow"/>
        <family val="2"/>
        <scheme val="minor"/>
      </rPr>
      <t xml:space="preserve">12/28: Martin: Swap Left to Right Stratas, Retest from FLA.
</t>
    </r>
    <r>
      <rPr>
        <sz val="11"/>
        <color rgb="FFFF0000"/>
        <rFont val="Aptos Narrow"/>
        <family val="2"/>
        <scheme val="minor"/>
      </rPr>
      <t xml:space="preserve">12/29 Haiping: GPU0 thermal issue, replace primary Strata and retest from FLA. </t>
    </r>
    <r>
      <rPr>
        <b/>
        <sz val="11"/>
        <color rgb="FFFF0000"/>
        <rFont val="Aptos Narrow"/>
        <family val="2"/>
        <scheme val="minor"/>
      </rPr>
      <t>Note if you already swapped Strata, you will need to replace right side Strata</t>
    </r>
  </si>
  <si>
    <t>12/28 Minh: Done swap Strata from L to R
12/29 [Vy] MTF retest from FLA MTF9-133-&gt; Fail 
12/29: [Khiem] Bring to ETF to replace R-Strata</t>
  </si>
  <si>
    <t xml:space="preserve">wating for Starta -12/29 </t>
  </si>
  <si>
    <t>054018006_001-000-1-000000900024</t>
  </si>
  <si>
    <t>GPU1_0002_c1_00_0 process signal received</t>
  </si>
  <si>
    <t>12/30: Replace Right Strata</t>
  </si>
  <si>
    <t>12/30[Khiem]: Replace R-Strata</t>
  </si>
  <si>
    <t>12/27[Khiem]: Move to ETF to check PDB ,reseat and retest
12/27 [David] PDB rework done, send to MTF -&gt; Retest in MTF-154</t>
  </si>
  <si>
    <t>020023036_012</t>
  </si>
  <si>
    <t>System failed to boot to OS - timeout after 600s</t>
  </si>
  <si>
    <t xml:space="preserve"> CX8 FW version mismatch for BDF 0009:03:00.0. Expected 82.98.9786 but not found in output</t>
  </si>
  <si>
    <t>12/27: CES</t>
  </si>
  <si>
    <t>CES</t>
  </si>
  <si>
    <t>12/26 [Rubio] Redo TIM is not what IGS can do now, do you want to replace both
12/26 Tin: Done replace Strata (L-R), sent to MTF for retest at FLA</t>
  </si>
  <si>
    <t>Waiting for Test</t>
  </si>
  <si>
    <t xml:space="preserve"> Please check the failed device:"CX9"  '0006:01:00.0' -Found " 2.5GT/s x16", expected " 64GT/s x16";  "M.2"  '000a:a1:00.0' -Found " 32GT/s x2", expected " 32GT/s x4"; </t>
  </si>
  <si>
    <t>12/27: CES.  Review AOI images.</t>
  </si>
  <si>
    <t>12/27[Khiem]: Move to ETF to check PDB ,reseat and retest
12/27 [David] PDB rework done - sent to MTF
12/27 L10 ALL PASS - 08:13PM</t>
  </si>
  <si>
    <t xml:space="preserve">L10 ALL PASS </t>
  </si>
  <si>
    <t>12/28 Haiping: Replace left strata and retest from FLA
12/29: Martin: Replace chassis for new Chassis rework, (needed for new strata)
12/30: Discuss with Venkat
12/30: replace Left strata</t>
  </si>
  <si>
    <t>12/28 [Kerry] Waiting for new Strata</t>
  </si>
  <si>
    <t>waiting for Strata - 12/28 10:08AM</t>
  </si>
  <si>
    <t>055004014_na</t>
  </si>
  <si>
    <t xml:space="preserve">12/31 Haiping: This is a new issue and it is SSIF issue, retest RIN </t>
  </si>
  <si>
    <t>12/31 [Khiem]: Retest in MTF 
12/31[Thanh]: Passed RIN, sent to shipping</t>
  </si>
  <si>
    <t>Sent to shipping</t>
  </si>
  <si>
    <t>020023036_009</t>
  </si>
  <si>
    <t>HGX firmware versions mismatch - FirmwareVersion not found at path 'Oem.Nvidia.ActiveFirmwareSlot.Version' or fallback 'Version' in ActiveFirmware for HGX_FW_ERoT_BMC_0</t>
  </si>
  <si>
    <t>All Pass</t>
  </si>
  <si>
    <t>12/29 [Vy] MTF Retest from FLA  MTF9-138
12/29[Vy] L10 all pass, sent to L11 for shipping</t>
  </si>
  <si>
    <t>send to shipping</t>
  </si>
  <si>
    <t>1/10 Haiping: Letf side Strata (1645225000391) is known to have thermal issue, replace it.
1/12 Andreas: IGS to cannabalize.</t>
  </si>
  <si>
    <t>12/29 [Kerry] Offline reflash PDB FRU and retest FLA.
12/29 [Kerry] L10 ALL PASS</t>
  </si>
  <si>
    <t>675-24109-0002-TS1</t>
  </si>
  <si>
    <t>618-24109-XXXX-MFG-51337</t>
  </si>
  <si>
    <t>system powered off</t>
  </si>
  <si>
    <t>1/10 Haiping: Letf side Strata (1645225000391) is known to have thermal issue, replace it
1/13:  Andreas to track down this unit and provide disposition. 
1/13 Andreas PM: Confirmed with James Shih that the tray has been cannabalized and only the following components remain CX9 and PDB.</t>
  </si>
  <si>
    <t>FAIL Cannibalized</t>
  </si>
  <si>
    <t>Andreas</t>
  </si>
  <si>
    <t>1/10 Tin: waiting for material
1/10 Anna: James Shih GRed the whole tray and will use the parts for other trays - both strata and CBay are removed</t>
  </si>
  <si>
    <t>waiting for Strata 
Tray is GRed and parts used for other trays</t>
  </si>
  <si>
    <t>1/20 Haiping: It was taken apart, waiting for parts</t>
  </si>
  <si>
    <t>rework</t>
  </si>
  <si>
    <t>1/23 Minh: Waiting for 2 Stratas
1/25 Cedric: Unit already has a right strata SN:1645225000342 (Green). 
1/25 Anna: Installing Left Strata in progress
1/25 BAR: Left Strata installation + kitting completed.
1/25 BAR: PT + fill coolant IN PROGRESS</t>
  </si>
  <si>
    <t>PT + FILL COOLANT</t>
  </si>
  <si>
    <t>1/10 DC Cycled (10x) check for CX9 device stability. Astitwa
1/10 Astitwa: CX9  000c:03:00.1,  000c:03:00.0 do not appear at all the first time I logged in.  
After powercycle, they appear. Tried powercycle multiple times, they consistently appear except the first login.
However, I sometimes needed 2 powercycles to bring the system online. 
1/11: Martin: Swap Bay-B L to R, retest with new Diag from FLA</t>
  </si>
  <si>
    <t>1/12: Send to shipping per NV requested</t>
  </si>
  <si>
    <t>waiting for material</t>
  </si>
  <si>
    <t>1/10: Could link to SBIOS booting issue.   Mahendra is debugging</t>
  </si>
  <si>
    <t>FAIL_Shipped</t>
  </si>
  <si>
    <t>1/16[Thanh] Shipped out on 1/14</t>
  </si>
  <si>
    <t>1/10: SBIOS issue hold for Astitwa
1/12 Andreas: change PIC to Mahendra from Astitwa</t>
  </si>
  <si>
    <t>HOLD</t>
  </si>
  <si>
    <t xml:space="preserve">1/22 [Khiem]: Retest with new diag </t>
  </si>
  <si>
    <t>618-24109-XXXX-MFG-51337.1</t>
  </si>
  <si>
    <t>1/23: Pending SBIOS fw release
1/24: Chan: Showing Left CX9 (Bay B) and SMM having signal errors. Replace both if you have spares
1/25: Chan, ignore previous request. Repaired with new firmware. Retest.</t>
  </si>
  <si>
    <t xml:space="preserve">Fail gain </t>
  </si>
  <si>
    <t>1/24-pp-we got two notes: one hold for Astiwa, and one from Chan.  Please clarify the request.
1/24 [Olivia] : Hold in MTF slot 136 for NV Chan
1/24 Tin: Looking for Tray for replacement -  Chan cancel the request
1/25 [Vy] Retest at FLA in MTF in 136
1/25[Thanh] Failed at FLA, waiting for NV dispo</t>
  </si>
  <si>
    <t>c96bc4a72e6c7499</t>
  </si>
  <si>
    <t>Reset 'Compute Tray' Uphy0 Left CX9_0. [TC] System - Set ConnectX board to recovery mode (VR NVL)
Log transfer failed.
Unable To ping Device
Look for "Compute Tray - SMM Board - Host 1GbE Port MAC Address" IP. ( Failed to find IP. Check the cable &amp; LED. Might need to AC cycle. ) [TC] ENV - Generate IP Address File From MAC Address File...</t>
  </si>
  <si>
    <t>1/10: Retest with latest DIAG MFG-51337.1
1/10: Cosmo: remove R Bay B and inspect midplane</t>
  </si>
  <si>
    <t>1/10 [Derrrick] : MTF Testing - failed @ AST
1/10 Tin: Rework done sent to MTF
1/10 [Michelle] : MTF testing]
1/11[Mario]: Swap Slot and retest- 169
1/11[Mario]: Pinged and Retest-169
1/11[mario]: Final retest-169 --&gt; Fail
1/11 [Jose] : Removed and stored in FAIL Cart</t>
  </si>
  <si>
    <t>1/10: SBIOS issue hold for Astitwa
1/12 Andreas: change PIC to Mahendra from Astitwa
1/16. CX9 firmware was corrupted. Reflashed. CX9 is now online and healthy. Need to retest
1/16: Cx9 improved, but now HPM1 C2C failure in Left strata. Replace Left Strata</t>
  </si>
  <si>
    <t>1/16[Thanh] in slot 129, MTF 9
1/16 [Klein] : MTF Retest per NV disposition -failed
1/16 Tin: waiting for replacemen, Replaced Left Strata with New strata sn:1645225000748. Done Kitting- sent to MTF
1/16 [Michelle] : MTF Testing at FLA</t>
  </si>
  <si>
    <t xml:space="preserve">testing </t>
  </si>
  <si>
    <t>5686f6c62a66bad3</t>
  </si>
  <si>
    <t>Check "Compute Tray - SMM Board - Host 1GbE Port MAC Address" IP connection. ( Connection is not stable. Check the cable &amp; LED. ) [TC] ENV - Generate IP Address File From MAC Address File (GB NVL)...</t>
  </si>
  <si>
    <t xml:space="preserve">1/17: Cosmo: able to boot into OS. Send to MTF to retest
1/17: Cosmo: from the log,found BMC caue kernal panic, IGS to replace BMC and re-test from FLA:
1/19: Cosmo/Change to debug.
1/19: Chan. Replace Right Strata.
1/20: Hold for Annie / Jackson. Observed different behaviors on CX9 across multiple DC cycles. </t>
  </si>
  <si>
    <t>Hold</t>
  </si>
  <si>
    <t>Annie / Jackson</t>
  </si>
  <si>
    <t xml:space="preserve">1/17[Amir]:Retesting @ AST - failed
1/17 [Olivia] : Moved to ETF to replace BMC per NV disposition
1/18 Minh: Replacement for BMC is in progress.
1/18[BAR]: rework + kitting complete. Transferred to MTF for retest.
1/18[Thanh] Slotted in at MTF, could not ping BMC, sent back to ETF
1/18[BAR]: BMC MAC corrected, sent back to MTF for retest
1/18[Vy] retest at FLA in MTF1
1/18[Thanh] Failed 1x at AST, retesting to confirm repeat error-failed
1/18 [Michelle] : Move to ETF to reseat right bay b
1/18 [Anna]: Reseating right bay b done
1/19 Minh: NV Annie confirmed that the error is on the left strata. Waiting for new strata to replace </t>
  </si>
  <si>
    <t>Waiting for Strata</t>
  </si>
  <si>
    <t>023001006_048-000-0-000000000114</t>
  </si>
  <si>
    <t>Interface_enP3s6f1np1_Version 'Interface_enP3s6f1np1_Version': not found. expected '6.16.12-dev-tb500-nvidia-pset-l'</t>
  </si>
  <si>
    <t xml:space="preserve">1/20: Martin: open both stratas to VI on midplane.
1/20: Annie: left strata needs to be replaced. Please take the right strata from 1830126010089 and assemble into 1830125000270 </t>
  </si>
  <si>
    <t>1/20 Minh: Replaced L strata with strata from tray 1830126010089. Strata sn: 1645125000002. Kitting completed
1/20 [Michelle] : MTF testing-failed</t>
  </si>
  <si>
    <t>1/23: Haiping to review in BAT list</t>
  </si>
  <si>
    <t>1/10: Suspect SBIOS/_BPMP crash issue.  Mahendra is debugging.  Updated FW expected to release 1/11</t>
  </si>
  <si>
    <t xml:space="preserve">1/11: Jackson to debug.
1/11: Jackson: able to boot to OS. However it is showing IO_Expander_INT_L_I is low. Seeing that system is hanging when in OS. Please help double check comparison between FW on unit versus a good tray. </t>
  </si>
  <si>
    <t>1/14: Hold for SBIOS fw release.
1/16: 2 issues. cx9 corruption and sbios. However, sbios issue due to HPM1 strata (Left). Replace Left Strata HPM1</t>
  </si>
  <si>
    <t>1/16[Thanh] In slot 177, MTF 12
1/16 Tin: waiting for Strata (L)
1/21 Minh: Replaced both Strata with the reworked ones from L6, kitting in progress
1/22 L10 ALL PASS</t>
  </si>
  <si>
    <t>Please check the failed device:"M.2"  '000a:a1:00.0' -Found " 32GT/s x1", expected " 32GT/s x4"; 
Log Transfer Fail</t>
  </si>
  <si>
    <r>
      <rPr>
        <sz val="11"/>
        <color rgb="FF000000"/>
        <rFont val="Aptos Narrow"/>
        <family val="2"/>
        <scheme val="minor"/>
      </rPr>
      <t xml:space="preserve">Inspect AOI for bend pins/ MP.  Bay C verified ok per Cosmo
1/10: Annie: Replace midplane
1/10: Annie: able to boot. Boot drive shows normal pcie link width now. Send back to MTF to retest from FLA. </t>
    </r>
    <r>
      <rPr>
        <b/>
        <sz val="11"/>
        <color rgb="FF000000"/>
        <rFont val="Aptos Narrow"/>
        <family val="2"/>
        <scheme val="minor"/>
      </rPr>
      <t>Do not wait for Rev7 diag, run with current diag</t>
    </r>
  </si>
  <si>
    <t>1/10 Anna: Midplane replaced
1/10 [Michelle] : MTF retest from FLA with current diag
1/11 [Mario]: Swap Slot and Retest -188</t>
  </si>
  <si>
    <t>1/10 Tin: Holding for NV Annie</t>
  </si>
  <si>
    <t>Please check the failed device:"M.2"  '000a:a1:00.0' -Found " 32GT/s x1", expected " 32GT/s x4"</t>
  </si>
  <si>
    <t>1/9 Cosmo:IGS to repalce interpose and verify '000a:a1:00.0'  speed
1/9 Cosmo: replace interpose, still 1x, IGS to use Gloden BayC to verify
1/9 Cosmo:Golden BayC still 1X, IGS to remove strata to check the bent pin and swap strata</t>
  </si>
  <si>
    <t>1/9 Tin: Found no bent pins with AOI, unit is waiting on ETF slot 2 waiting for Cosmo debug</t>
  </si>
  <si>
    <t>waiting for Cosmo debug</t>
  </si>
  <si>
    <t>023001006_11697114</t>
  </si>
  <si>
    <t>Log transfer failed.</t>
  </si>
  <si>
    <t>1/11: Lihua/Didi are invetigating.  
1/11 Haiping: Please retest AST with Rev8 Diag 618-24109-XXXX-MFG-51337.2</t>
  </si>
  <si>
    <t xml:space="preserve">1/11[Mohammed]: MTF-Retesting from AST (slot-172)
</t>
  </si>
  <si>
    <t xml:space="preserve"> CX8 FW version mismatch for BDF 000b:01:00.0. Expected 82.98.9786 but not found in output</t>
  </si>
  <si>
    <t>A740</t>
  </si>
  <si>
    <t>1/5[Vy] Retest with new Diag &gt;&gt; L10 all pass</t>
  </si>
  <si>
    <t>054018006_430</t>
  </si>
  <si>
    <t>Cannot find Onediag Final Result. Check log for details.</t>
  </si>
  <si>
    <t>1/9: Astitwa to review log and provide despostion.
1/9 Astitwa: UPHY2 Physical Lane(12) is below EOM threshold in TegraPcieEomStandaloneTestC0P1L12_12 test. BMC instability suspected.
1/12 Andreas: Venkat instructs IGS to reseat Bay C.</t>
  </si>
  <si>
    <t>1/12 [David] Reseated C Bay. Sent to MTF for testing 
1/12[Vy] Retest at FCT in MTF
1/12[Thanh] Failed 3x in a row with repeat error @ 2:30pm</t>
  </si>
  <si>
    <t>Wait for NV Dispo</t>
  </si>
  <si>
    <t>1/5: Review log and provide disposition.  Astitwa.
1/5 Astitwa: Left Strata is heating up. Recommendation is to make them go through L6 flow again. 
1/6: hold for MA Jamie
1/6: Martin: Replace Left Strata for thermal issues, and place failed strata on tray with Tray SN labeled 
1/6: Retest with new DIAG from FLA</t>
  </si>
  <si>
    <t xml:space="preserve">1/6 Tin:  send to MTF
1/9 PP- All pass
</t>
  </si>
  <si>
    <t>01/09: Unit is RIN pass 01/08</t>
  </si>
  <si>
    <t xml:space="preserve">1/4: Annie: failed FTS three times with GPU0 overtemp. Reseat Left Strata and retest </t>
  </si>
  <si>
    <t>01/04 [Alex W.]: Moved to ETF to reseat (L) Strata</t>
  </si>
  <si>
    <t>01/04 [Alex W.] : Moved to ETF to reseat (L) Strata</t>
  </si>
  <si>
    <t>1/5: Review log and provide disposition.  Astitwa
1/5 Astitwa: Left Strata is heating up. Recommendation is to make them go through L6 flow again. 
1/5: hold for MA Jamie</t>
  </si>
  <si>
    <t>Jamie</t>
  </si>
  <si>
    <t>1/6 Tin: Holding for NV Jamie
1/6 Sam : sent back to MTF and retest failed AST
1/6 Tin: Replacement Strata (L) in progress</t>
  </si>
  <si>
    <t>waiting for NV Amir to release Strata</t>
  </si>
  <si>
    <t>028001006_136-000-1-0-000-00-900-272</t>
  </si>
  <si>
    <t>TB500 Read parameter differs from expected</t>
  </si>
  <si>
    <t>1/9: Astitwa to review log and provide despostion.
1/9 Astitwa: UPHY2 Physical Lane(12) is below EOM threshold in TegraPcieEomStandaloneTestC0P1L12_12 test. BMC instability suspected.
1/13: Annie: Offline FCT failed with PCIeTegra C0P1L12_12 read paramter difference. That's UPHY2 lane 12.  Issue follows with Left BayB location. Replace midplane</t>
  </si>
  <si>
    <t>1/13: Annie: Offline FCT failed with PCIeTegra C0P1L12_12 read paramter difference. That's UPHY2 lane 12.  Issue follows with Left BayB location. Replace midplane
1/13: Jason: Removed secondary side strata + passed to assembly [for EBM Liang to complete tray]. Removed primary side strata + passed to IGS. Hold the remaining tray for future replacement strata. 
1/19: Currently 1 bad strata, needs two new strata</t>
  </si>
  <si>
    <t>Jackson</t>
  </si>
  <si>
    <t>1/13-pp-Waiting for part
1/13 Minh: replaced strata from tray 1830125000157 to 1830126000008. Kitting is completed
1/13 [Olivia] : MTF Testing from FLA - failed
GIven to NV Jackson</t>
  </si>
  <si>
    <t>1/10: Confirmed...Replaced Strata SN: 1645225000741 is in bad Strata list from Javier.  
1/10: Astiwa review log to see which Strata need to replace. 
1/11: Martin: replace Primary strata, which is 1645225000741 and hold for Jakkapon with SN labeled on strata.</t>
  </si>
  <si>
    <t>1/11 [Kerry] Looking for the unit.
1/12-pp- found the unit- 
1/12 [David] Took strata out waiting for material 
1/12 [Kerry] Replaced primary Strata with a new one.
1/12-pp- in testing - failed</t>
  </si>
  <si>
    <t>028001006_136-000-1-0-000-00-900-276</t>
  </si>
  <si>
    <t>TB500 HW reports wrong status</t>
  </si>
  <si>
    <t>1/6: Failed top left CX9. Replace L Bay.  Nanda to review log and provide disposition
1/6: CX9 -01:03:00.0 shows x8 link width. inspect the top left Bay-B connector (on midplane as well), reseat and retest FCT only.
1/9: Inspect midplane and CX9.
1/13: Andreas to track down and provide disposition
1/13 Andreas PM update: confirmed with Khiem (IGS TE) that the tray has been GR'ed.  From the IGS action note, Anna seems to convey that the both strata boards are consumed to another 2 different trays.  No need to work on this tray anymore.</t>
  </si>
  <si>
    <t>1/6 Waiting for rework 
1/6 Anna: During inspection, found damaged chassis (the screw hole on the case was warped) and midplane has bent pin. The right CX9(BBay) also might be effected by midplane bent pin.
1/6 Anna: When replace midplane, found leaking, and a blown up PDB, the PDB also burnt the BF4 in the CBAY.
1/7 Anna: Chassis was replaced on 1/6 swing shift with new mid plane already inserted.
1/8 Tin: Used Strata (L) to 1830126010066. Strata (R) to 1830126000011 by NV dispositon. Inspect MP &amp; replace SMM 
1/9: On hold due to working on SKU0002 conversion task.</t>
  </si>
  <si>
    <t>waiting for convert to SKU 002</t>
  </si>
  <si>
    <t>Please check the failed device:"CX9"  '000b:01:00.0' -Found " 64GT/s x8", expected " 64GT/s x16";</t>
  </si>
  <si>
    <t xml:space="preserve">Cannot find Onediag Final Result. Check log for details.
</t>
  </si>
  <si>
    <t>1/5: Review log and provide disposition.  Astitwa
1/5 Astitwa: Left Strata is heating up. Recommendation is to make them go through L6 flow again. 
1/5: hold for MA Jamie
1/6: Annie: Coldplate got re-torqued. Replace midplane manifold. Then put back both strata and retest with latest diag, start at FLA 
1/7: Annie: Replace Left Strata; failed FTS thermal issue</t>
  </si>
  <si>
    <t>n/A</t>
  </si>
  <si>
    <t>1/6 Tin: waiting for rework
1/7 [FTS] : Retest
1/7 [FTS] : swap Slot and retest- 184
1/7 [FTS] MTF fail - Moved to fail rack</t>
  </si>
  <si>
    <t>1/7 : Retest iin MTF 9 or 10</t>
  </si>
  <si>
    <r>
      <rPr>
        <sz val="11"/>
        <color rgb="FF000000"/>
        <rFont val="Aptos Narrow"/>
        <scheme val="minor"/>
      </rPr>
      <t xml:space="preserve">1/9 Haiping: After replace left side Strata, the GPU2 now has CRC/Checksum Miscompare issue. </t>
    </r>
    <r>
      <rPr>
        <sz val="11"/>
        <color rgb="FFFF0000"/>
        <rFont val="Aptos Narrow"/>
        <scheme val="minor"/>
      </rPr>
      <t>HOLD it for OneDiag team to check. @manhandra</t>
    </r>
  </si>
  <si>
    <t>Mike Hahm</t>
  </si>
  <si>
    <t>1/12 [David] Replaced Strata and holding old strata for Jakkapon</t>
  </si>
  <si>
    <t>1/13: Haiping to confirm CRC/Checksum Miscompare.
1/13 Haiping: Confirm GPU2 has CRC?Checksum error, right Strata SN 1640126000017. Left Strata (SN1645125000250) is good. Pls hold for OneDiag team. Don't retest
1/16: Replace right Strata.  Retest from FLA.
1/19: Currently 1 bad strata, need two new strata</t>
  </si>
  <si>
    <t>1/16 VP: waiting on material
1/16 Tin: Left Strata (SN1645125000250) was remove and give to SN: 1830226000088, Strata Right(1640126000017) is still inside the tray
1830126000011: is missing Left Strata</t>
  </si>
  <si>
    <t>Waitng for NV disposition</t>
  </si>
  <si>
    <t>020023036_106</t>
  </si>
  <si>
    <t>AP readiness check timed out after 180 seconds</t>
  </si>
  <si>
    <t>01/04 Jackson: Remove Bay B's check for midplane pin damage, verify SBIOS status; Check with known good bay C. If all good then send to retest</t>
  </si>
  <si>
    <t>1/4 Tin: Waiting for rework
1/4[David] Golden C bay installed, running FLA at etf</t>
  </si>
  <si>
    <t>Waiting for rework</t>
  </si>
  <si>
    <t>1/5: IGS to retest with latest DIAG -51313.</t>
  </si>
  <si>
    <t>1/5[Thanh] Retesting per NV dispo - failed
L10 ALL PASS</t>
  </si>
  <si>
    <t xml:space="preserve">waiting for NV dispostion </t>
  </si>
  <si>
    <t>1/23 Haiping: Set aside, wait for new Diag ETA1/28</t>
  </si>
  <si>
    <t>f36bfa4f848e2e95</t>
  </si>
  <si>
    <t>Check "Compute Tray - BMC Module - BMC 1GbE Port MAC Address" IP connection. ( Connection is not stable. Check the cable &amp; LED. ) [TC] ENV - Generate IP Address File From MAC Address File (GB NVL)...</t>
  </si>
  <si>
    <t>1/10: Mahendra debugging. 
1/10: SBIOS TS2 image should recover this system. Consistently booting to OS after recovery flash to 0.2.0.3</t>
  </si>
  <si>
    <t>01/04 Jackson: Saw GPU overheat error will reproduce error code -&gt; able to pass FTS</t>
  </si>
  <si>
    <t>1/4 [Khiem] Retest in MTF-184 with Rev4 diag</t>
  </si>
  <si>
    <t>028001006_029-051-0-000000000001</t>
  </si>
  <si>
    <t>000c:06:00.0 000c:06:00.0 - Expected 1 vendor_id for 000c:06:00.0, found 0 []</t>
  </si>
  <si>
    <t>1/5: Review log and provide disposition. Nanda
1/6: Retest with latest DIAG at FLA</t>
  </si>
  <si>
    <t>1/4: Martin:  swap Bay-B L to R and retest from FLA</t>
  </si>
  <si>
    <t>1/4 Tin: Waiting for Swap Cx9
1/5 VP: swaped CX9
1/5 [Amir]:retesting FLA -&gt; L10 ALL PASS
1/13[Mario]: FLB- MTF testing</t>
  </si>
  <si>
    <t>1/5: IGS to retest with latest DIAG -51313.
1/5: Martin: ALL PASS</t>
  </si>
  <si>
    <t>1/4 Tin: Waiting for Swap Cx9
1/5 VP: swaped CX9
1/5 [Amir]:retesting FLA -&gt; L10 ALL PASS</t>
  </si>
  <si>
    <t xml:space="preserve">1/12: Martin: finshed replacing midplane
1/12:  retest from FLA
1/13: Annie: cedar fw failed. MST PCI driver not found. IGS to reclone E1.S boot drive with a golden sample
</t>
  </si>
  <si>
    <t>1/12 Minh: Replaced midplane  from tray sn:1835225000070 to tray sn:1830126000029
1/12 Minh: Reclone E1.S and send to MTF to retest at FLB</t>
  </si>
  <si>
    <t>058034006_564</t>
  </si>
  <si>
    <t>BASE OS VERSIONt: 1d52c50; expected 4b43532; *** update required ***</t>
  </si>
  <si>
    <t>1/13: Martin: Base OS got cloned after OLDERR, and failed after cloning. Will follow up with IGS about Golden Base OS 
1/13: Martin: Clone OS from the TS1 Golden Boot drive and not the TS2 Boot Drive.
1/13 Jackson: Move to ETF area hold for debug will temp replace Bay C to verify if issue persists
1/13: Annie: mst stop and restart works. IGS to send to MTF to retest FLB
1/14: Annie: inspect midplane, swap strata and retest from FLA</t>
  </si>
  <si>
    <t>1/13 [Michelle] : Moved to ETF to clone the OS boot drive using golden TS1 boot drive
1/13 Tin: Reclone done - sent to MTF
1/13 [Olivia] : Retesting from FLB
Moved to ETF for NV Jackson to debug
1/13 [Olivia] : Retesting from FLB - failed
1/13 Minh: Done Swapping Strata, waiting on IT to help redo kitting.</t>
  </si>
  <si>
    <t>Waiting To do Kitting</t>
  </si>
  <si>
    <t>1/14: Annie: L and R strata got swapped. IGS to retest from FLA
1/14: Annie: Observed PCIe bus drop in CX9 recovery mode. Issue follows with Right strata. IGS to replace right strata</t>
  </si>
  <si>
    <t>1/14[Vy] Retest at FLA in MTF
1/14 [Olivia] : Sent to ETF to replace right Strata per NV disposition
1/14 Minh: Waiting for R strata</t>
  </si>
  <si>
    <t>Waiting for part</t>
  </si>
  <si>
    <t>1/15: Replace Right Strata.</t>
  </si>
  <si>
    <t>All pass</t>
  </si>
  <si>
    <t>1/15 Cedric: Rework in progress, waiting for strata (R)
1/15 Tin: Replacement done - sent to MTF
1/15 [Anthony]: MTF testing (retest after strata replacement)  
1/16-pp-pass</t>
  </si>
  <si>
    <t>1/4: Martin: Retest using Rev 4 Diag.</t>
  </si>
  <si>
    <t>1/4 [Khiem] Retest in MTF-147 with Rev4 diag
01/04 [Alex W.]: Moved to failed cart waiting NV disposition.</t>
  </si>
  <si>
    <t xml:space="preserve">
01/04 [Alex W.]: Moved to failed cart waiting NV disposition.</t>
  </si>
  <si>
    <t>1/5 [Olivia] : MTF testing with new diag - failed</t>
  </si>
  <si>
    <t>Failed at AST, waiting for NV dispo</t>
  </si>
  <si>
    <t>023001006_048-000-0-000000000086</t>
  </si>
  <si>
    <t>HGX_FW_ProcessorModule_SMA_0_version 'HGX_FW_ProcessorModule_SMA_0_version': not found. expected '0026.01.0110.0001'</t>
  </si>
  <si>
    <t>1/6: Haiping to review log and provide disposition</t>
  </si>
  <si>
    <t>Haiping</t>
  </si>
  <si>
    <t>01/04 Jackson: Checked logs error is GPU related: DGX-000000000006  | Thermal_624     | thermal | MLE_GPU_AVG_000a:81:00.0        | System    | 000a:81:00.0      | ERROR - MLE_GPU_AVG_000a:81:00.0 exceeds failure spec. Limit_Fail: 90.00 Value: 90.13
01/04 Jackson: 3x FTS failure related to 0a:81 secondary strata primary GPU; swap strata re-kit + retest. If fail then replace original secondary side strata</t>
  </si>
  <si>
    <t>1/4 Tin: Waiting for rework
1/4[Mohammed]: Retested @ MTF</t>
  </si>
  <si>
    <t>system powered off (no post cpld log)</t>
  </si>
  <si>
    <t>1/5: Haiping to review log.
1/5 Haiping: GPU2 thermal issue, replace right side Strata and retest from FLA
1/6: Jamie to inspect
1/6 Martin: retest from FLA</t>
  </si>
  <si>
    <t>1/6 Tin: send to MTF</t>
  </si>
  <si>
    <t>01/09 Jackson: Latest failure AST: Interface_enP1p3s0f0np0_Version 'Interface_enP1p3s0f0np0_Version': not found. expected '6.16.12-dev-tb500-nvidia-pset-l' [has not been retested]</t>
  </si>
  <si>
    <t>1/7 : Retest iin MTF 9 or 10
01/09: Unit latest failure is now at AST [shifted back from FTS] Interface_enP1p3s0f0np0_Version 'Interface_enP1p3s0f0np0_Version': not found. expected '6.16.12-dev-tb500-nvidia-pset-l'</t>
  </si>
  <si>
    <t>Than Vu</t>
  </si>
  <si>
    <t>Interface_enP1p3s0f0np0_Version 'Interface_enP1p3s0f0np0_Version': not found. expected '6.16.12-dev-tb500-nvidia-pset-l'</t>
  </si>
  <si>
    <t>1/9: Rekit and retest</t>
  </si>
  <si>
    <t>1/9[Vy] MTF retest at AST - failed</t>
  </si>
  <si>
    <t>01/04 Jackson: Swap bay C with golden seeing missing SBIOS issue check.  
1/6: Put back original Bay C (if not already done) and Retest with latest DIAG from FLA
1/9: Retest with latest DIAG.
1/10: Jackson unit is converted to SN 1830126010057; tracked strata from SFC</t>
  </si>
  <si>
    <t>Converted to SKU2 SN: 183012601072</t>
  </si>
  <si>
    <t>L10 All pass</t>
  </si>
  <si>
    <t>1/4 Tin: Waiting for rework
1/4 [David] Swapped C bay with golden
1/4 Tin: in testing at ETF - can't login to SOL after tried golden Bay C
1/6 Khiem:  In process
1/9 pp- the tray was converted to  1830126010072
1/11 : This tray is converted to 1830126010072</t>
  </si>
  <si>
    <t>Converted to 1830126010072 - 1830126010072 L10 all pass</t>
  </si>
  <si>
    <t>GPU 3 [000a:e1:00.0] Acceptable temperature limits exceeded or the thermal sensor is broken or miscalibrated</t>
  </si>
  <si>
    <t>1/4: Martin: replace R Strata if no strata then move to an MTF that may be less occupied-</t>
  </si>
  <si>
    <t>rework/Retest</t>
  </si>
  <si>
    <t xml:space="preserve">1/4 Tin: waiting for Strata </t>
  </si>
  <si>
    <t>1/4: 6:00 PM Waiting for material</t>
  </si>
  <si>
    <t>055010006_1</t>
  </si>
  <si>
    <t>1/5: Haiping to review log. Possilbe to waive RIN
1/6 Haiping: failed during CpuGpuPowerSync and PWR_FAIL_C0_CPUVDD and PWR_FAIL_C0_MSVDD failed. Wait for Venkat/Eric to confirm it can be waived
1/6 Haiping: Ralph/Venkat waived this failure, ship to L11</t>
  </si>
  <si>
    <t>FAIL Waived</t>
  </si>
  <si>
    <t>Waived</t>
  </si>
  <si>
    <t>054018006_001-000-1-000000900077</t>
  </si>
  <si>
    <t>GPU1_0002_c1_00_0 timeout error</t>
  </si>
  <si>
    <t>1/4: Martin: swap Left to Right Strata, and retest from FLA</t>
  </si>
  <si>
    <t>1/4 Tin: Waiting for rework</t>
  </si>
  <si>
    <t xml:space="preserve">1/5: Martin: swap stratas from L to R and retest from FLA. </t>
  </si>
  <si>
    <t>1/5 Anna: Strata Swap done - send to MTF for testing
1/5 [Olivia] : MTF testing from FLA</t>
  </si>
  <si>
    <t>1/6: Review log and provide dispostion.   Astitwa.
1/6 Astitwa: Left Strata is heating up. Recommendation is to make them go through L6 flow again. 
1/6: Hold For Jaime
1/6: Annie: Coldplate got re-torqued on L strata, retest
1/7: Annie: Replace Left Strata; failed FTS thermal issue</t>
  </si>
  <si>
    <t>1/6 : Sam retest and failed FTS
1/6 Tin: Replacement Strata (L) in progress</t>
  </si>
  <si>
    <t>01/09: Jackson is checking log for error
01/09: System is RIN pass 01/08</t>
  </si>
  <si>
    <t>0009:06:00.0 0009:06:00.0 - Expected 1 vendor_id for 0009:06:00.0, found 0 []</t>
  </si>
  <si>
    <t>1/4 [Khiem]: L10 ALL PASS</t>
  </si>
  <si>
    <r>
      <rPr>
        <sz val="11"/>
        <color rgb="FF242424"/>
        <rFont val="Aptos Narrow"/>
        <family val="2"/>
      </rPr>
      <t xml:space="preserve">Look for "Compute Tray - SMM Board - Host 1GbE Port MAC Address" IP. ( Failed to find IP. Check </t>
    </r>
    <r>
      <rPr>
        <sz val="11"/>
        <color rgb="FF242424"/>
        <rFont val="Arial"/>
        <family val="2"/>
      </rPr>
      <t xml:space="preserve">the </t>
    </r>
    <r>
      <rPr>
        <sz val="11"/>
        <color rgb="FF242424"/>
        <rFont val="Aptos Narrow"/>
        <family val="2"/>
      </rPr>
      <t>cable &amp; LED. Might need to AC cycle. ) [TC] ENV - Generate IP Address File From MAC Address File...</t>
    </r>
  </si>
  <si>
    <t xml:space="preserve">1/4 Chris: usb interface not present 
1/4 Reseat SMM carry Board </t>
  </si>
  <si>
    <t>1/5: IGS to retest with latest DIAG -51313.
1/5 Annie: Reseat SMM module; 1G NIC in host not picking up IP</t>
  </si>
  <si>
    <t>1/5[Derrick] Retest in MTF12-187
1/6[Mario] : Swap Slot and Retest Slot 179
1/6 [Thinh]: Move to ETF for debug - Cannot get SYS_MAC ip. Already tried reseat but cannot find IP. Found IP after replacing new SMM BOARD - Start retest at FLA</t>
  </si>
  <si>
    <t>1/5 Tin: Reseat SMM module -send to MTF -  waiting for retest
1/7 Thinh : all pass</t>
  </si>
  <si>
    <t>1/10 Retest with latest DIAG MFG-51337.1
1/12 Andreas: IGS needs to find unit.  Retest with .2 diag.</t>
  </si>
  <si>
    <t>1/10 Tin: Waiting for diag
1/11 Khiem: Find and retest in MTF 
1/12 [Kerry] The Stratas were supposed to be sent to lab instead of IGS. Already gave those Stratas to Jackapon on 1/4, and converted the tray to 1830226000103</t>
  </si>
  <si>
    <t>Coverted to 1830226000103</t>
  </si>
  <si>
    <t>1/5: Martin: place on ETF to debug further
1/5: IGS to retest with latest DIAG 51313</t>
  </si>
  <si>
    <t>1/5[Derrick] Retest in MTF12-185</t>
  </si>
  <si>
    <t>failed at testing FLA</t>
  </si>
  <si>
    <t>Failed, Waitting NV disposition</t>
  </si>
  <si>
    <t>1/6: Retest from FLA</t>
  </si>
  <si>
    <t>1/6 [Khiem] Retest from FLA
1/6[Mohammed]: MTF: L10-PASS, sent to L11</t>
  </si>
  <si>
    <t xml:space="preserve">01/04 Jackson: Retest </t>
  </si>
  <si>
    <t>1/5[Vy] Retest In MTF11-165
1/5[Vy] L10 ALL PASS</t>
  </si>
  <si>
    <t>01/04 Jackson: Hold for Tobi / Jakkapon; unit has incorrect SN "Bad" Strata. They will quarantine &amp; provide new strata</t>
  </si>
  <si>
    <t>quarantine</t>
  </si>
  <si>
    <t>Tobi / Jakkapon</t>
  </si>
  <si>
    <t>1/4 [Kerry] Remove both sides of Strata and gave them to Jeff Lee</t>
  </si>
  <si>
    <t>1/10 Retest with latest DIAG MFG-51337.1
1/13: Andreas to track down this unit and provide disposition.
1/15: Andreas to locate this unit.
1/15 PM - Andreas: this tray has been converted to use a fresh tray material with new SN 1830126010056.  IGS will work with IT to get this tray out of BP.</t>
  </si>
  <si>
    <t xml:space="preserve">1/10 Tin: Waiting for diag
1/11 Khiem: Find and retest in MTF 
1/13 Anna: Whole tray 1830126000054 is dikitted in SFC and there are no testing data in crabber after 1/4. </t>
  </si>
  <si>
    <t>1/5: Replace with new Strata both L/R.</t>
  </si>
  <si>
    <t>1/5[David] Took both sides of Strata out and gave them to  Jeff Lee. Waiting on Material
1/5 Tin: Already convert to 1830126010056</t>
  </si>
  <si>
    <t>048-000-0-000000000086</t>
  </si>
  <si>
    <t>UEFI_version 'UEFI_version': not found. expected 'buildbrain-gcid-43294188-1'</t>
  </si>
  <si>
    <t xml:space="preserve">1/4: Annie: Failed AST 4 times with UEFI version not found. IGS to re-clone E1.S boot drive with a golden one and see if UEFI version shows up </t>
  </si>
  <si>
    <t>UEFI_version': not found. expected 'buildbrain-gcid-43294188-1'</t>
  </si>
  <si>
    <t>1/5 Nanda: Re-run all stations including FLA using latest diag - 618-24109-XXXX-MFG-51313
SBIOS version is old - 00.01.00.06
if issue still exhibits, plz move the unit to ETF for further debug</t>
  </si>
  <si>
    <t>1/5 Anna: Sent to MTF to test with new diag.
1/5 [Michelle] : MTF testing with new diag from FLA - Passed 
1/5[Mohmmaed]: L10-ALL PASS, Moved to L11</t>
  </si>
  <si>
    <t>passed, shipped</t>
  </si>
  <si>
    <r>
      <rPr>
        <sz val="11"/>
        <color rgb="FF000000"/>
        <rFont val="Aptos Narrow"/>
        <scheme val="minor"/>
      </rPr>
      <t xml:space="preserve">1/5: Retest at FLA after BF4 rework.  Ensure to use the correct BF4 from the BOM.
1/6:Hold for Venkat.
1/7: Inspect AOI midplane.  Rework if needed.  Convert SKU0002.  Retest
1/7: found Bent pin on midplane, replace midplane and retest from FLA.
1/8 got converted to </t>
    </r>
    <r>
      <rPr>
        <b/>
        <sz val="11"/>
        <color rgb="FF000000"/>
        <rFont val="Aptos Narrow"/>
        <scheme val="minor"/>
      </rPr>
      <t xml:space="preserve">1830126010056 and PASS RIN 
</t>
    </r>
  </si>
  <si>
    <t>1/11[LEO]: MTF-Retesting from AST (slot-154)</t>
  </si>
  <si>
    <t xml:space="preserve">1/5: Review log and provide disposition.  Astitwa/Ho Li
1/5 Astitwa: Left Strata is heating up. Recommendation is to make them go through L6 flow again. 
1/6 Martin: Replace Left Strata and hold on the strata with Tray SN labeled on strata </t>
  </si>
  <si>
    <t>1/6 Tin: waiting for rework
1/6 [BAR]: rework complete. New strata(L)SN: 1645225000779 installed. Sent to MTF</t>
  </si>
  <si>
    <t xml:space="preserve">
1/6[BAR]: Testing</t>
  </si>
  <si>
    <t>1/6/2026  21:52:00 AM</t>
  </si>
  <si>
    <t>048-000-0-000000000112</t>
  </si>
  <si>
    <t>CPU_Nodes 'CPU_Nodes': found '33' expected '41'</t>
  </si>
  <si>
    <t>1/13: CPU numa node 33 / 40. After reseating strata unable to power on. Please help inspect the Bay C to midplane connections as well as strata to midplane connections</t>
  </si>
  <si>
    <r>
      <rPr>
        <sz val="11"/>
        <color rgb="FF000000"/>
        <rFont val="Aptos Narrow"/>
        <scheme val="minor"/>
      </rPr>
      <t xml:space="preserve">Invalid SN
SN got changed to  </t>
    </r>
    <r>
      <rPr>
        <b/>
        <sz val="11"/>
        <color rgb="FF000000"/>
        <rFont val="Aptos Narrow"/>
        <scheme val="minor"/>
      </rPr>
      <t xml:space="preserve">1830226000086 </t>
    </r>
    <r>
      <rPr>
        <sz val="11"/>
        <color rgb="FF000000"/>
        <rFont val="Aptos Narrow"/>
        <scheme val="minor"/>
      </rPr>
      <t>but not tested yet.</t>
    </r>
  </si>
  <si>
    <t xml:space="preserve">1/13 Anna: Whole tray 1830126000057 is dikitted in SFC and there are no testing data in crabber. </t>
  </si>
  <si>
    <t>1/9 Haiping: It seems like IGS replaced SMM but this issue still happening
1/9 Confirmed SMM board was repalced 1/8.  Still fail.  Could be SBIOS.
1/16 C2C traiing failure on HBM1, replace Left Strata.</t>
  </si>
  <si>
    <t>Load on MTF for Chan</t>
  </si>
  <si>
    <t>1/16[Thanh] Disassbled
1/16 Tin: waiting for Strata (L)</t>
  </si>
  <si>
    <t>Waiting for materials (1 Strata)
1/17 [Thinh]: WH does not have Strata for replacement, still waiting for parts</t>
  </si>
  <si>
    <r>
      <rPr>
        <sz val="11"/>
        <color rgb="FF000000"/>
        <rFont val="Aptos Narrow"/>
        <scheme val="minor"/>
      </rPr>
      <t xml:space="preserve">1/10: Haiping to review log and provide disposition
</t>
    </r>
    <r>
      <rPr>
        <strike/>
        <sz val="11"/>
        <color rgb="FF000000"/>
        <rFont val="Aptos Narrow"/>
        <scheme val="minor"/>
      </rPr>
      <t xml:space="preserve">1/10: Retest with latest diag
</t>
    </r>
    <r>
      <rPr>
        <sz val="11"/>
        <color rgb="FF000000"/>
        <rFont val="Aptos Narrow"/>
        <scheme val="minor"/>
      </rPr>
      <t>1/12 Andreas: Haiping/Nanda to review log and advise which Strata to replace for IGS to take action.  IGS to update repair's remark_FA with the correct Strata replacement.
1/12 Nanda: Alligned with SBIOS team. Each GPU gets 8 NUMA nodes. One GPU didnt show up (or went missing) during POST but later shows up from OS (ACPI tables populatd during SBIOS -device configuration) and hence missing 8 NUMA nodes from OS. Try reseating Left STRATA board and re-run AST</t>
    </r>
  </si>
  <si>
    <t>1/7 [Kerry] With Blue Dot Stratas, need to be converted?
1/12 Nanda: Re-seat left STRATA board and retry AST.</t>
  </si>
  <si>
    <t>Currently in ETF</t>
  </si>
  <si>
    <t>HGX_FW_GPU_SMA_0_version 'HGX_FW_GPU_SMA_0_version': found '0023.01.0125.0000' expected '0023.01.0125.0001'</t>
  </si>
  <si>
    <t>1/9: Retest from FLA</t>
  </si>
  <si>
    <t>Retest from FLA</t>
  </si>
  <si>
    <t>1/9[Vy] Retest from FLA</t>
  </si>
  <si>
    <t>Failed , Wait NV disposition</t>
  </si>
  <si>
    <t>1/12[Khiem] : Hold for NV Manhendra</t>
  </si>
  <si>
    <t>618-24109-XXXX-MFG-51337.2</t>
  </si>
  <si>
    <t>Check "Compute Tray - SMM Board - Host 1GbE Port MAC Address" IP connection. ( Connection is not stable. Check the cable &amp; LED. ) [TC] ENV - Generate IP Address File From MAC Address File (GB NVL)...
Log transfer Fail</t>
  </si>
  <si>
    <t xml:space="preserve">
1/12 Andreas: new failure with SBIOS related per 1/12 AM retest result.</t>
  </si>
  <si>
    <t>Mahendra/Astitwa</t>
  </si>
  <si>
    <t>1/13 [Mario]: AST Retest Slot 155</t>
  </si>
  <si>
    <t>DIMMSize DIMM Size_Mismatch - - found: '1536 GB' expected: '3072 GB'</t>
  </si>
  <si>
    <t xml:space="preserve">1/13: Martin/Haiping To Check Logs and provide disposition
1/13: IGS to retest from FLA
1/13: Failed FTS. GPU0 overtemp. IGS to replace left strata. </t>
  </si>
  <si>
    <t>Restest</t>
  </si>
  <si>
    <t xml:space="preserve">1/13[Khiem] Retest at FLA in  MTF - failed
1/13 Tin: Replacement Strata in progress
1/14 Anna: Replaced Strata_L, Kitting is completed
1/14 David: Sent to MTF 
1/14[Vy] Retest at FLA in MTF </t>
  </si>
  <si>
    <t>1/14 Jackson: GPU0 overtemp. Left strata got replaced and IGS to retest from FLA
1/14: Jackson: System takes longer than 240s to update redfish boot progress. The system booted but takes longer. IGS send to MTF to retest</t>
  </si>
  <si>
    <t>1/13 Minh: Replace L strata ( GPU0 overtemp )
1/14[Vy] Retest at FLA in MTF-failed
1/14 [Olivia] : MTF retest from FLA -&gt; Fail at FTS</t>
  </si>
  <si>
    <t>Failed, Waiting for NV disposition</t>
  </si>
  <si>
    <t>1/15: Pending SBIOS fw release.
1/19 (Annie): changed the status from FAIL to FAIL_Shipped per IGS SFC record</t>
  </si>
  <si>
    <t>1/16[Thanh] In slot 133, MTF 9
1/16 [Klein] : Sent to Shipping</t>
  </si>
  <si>
    <t>023001006_048-000-0-000000000112</t>
  </si>
  <si>
    <t>1/10: Haiping to review log and provide disposition
1/10: Retest with latest diag
1/12: Reseat left strata + inspect strata / midplane pins
1/13: Ship to L105.  Martin help to ship to L105 (Yanyan)
1/14: was shipped to L105 Lab around the evening.</t>
  </si>
  <si>
    <t>FX Tray</t>
  </si>
  <si>
    <t>1/7 [Kerry] With Blue Dot Stratas, need to be converted?
1/13 Anna: Tray is at ETF tester with note "hold fro Ralph" - and was worked on by NV on 1/12</t>
  </si>
  <si>
    <t>1/7 : Review logs</t>
  </si>
  <si>
    <t>Check "Compute Tray - SMM Board - Host 1GbE Port MAC Address" IP connection. ( Connection is not stable. Check the cable &amp; LED. ) [TC] ENV - Generate IP Address File From MAC Address File (GB NVL)...
EROT_EC_FW_version 'EROT_EC_FW_version': not found. expected '01.04.0037.0000_n05'</t>
  </si>
  <si>
    <t>1/9: HOLD for SW. Manhendra.
1/9: No root cause yet. Mahandra team is working on this.
1/9 Astitwa: Assigning it to Mahendra to check if OS boots up or not. 
1/10: Mahendra/Lihua debugging
1/16: Chan. C2C errors in HPM1. Replace HPM1 strata (left), and retest
1/19: Cannbalized Right Strata. Needs 2 new Stratas.</t>
  </si>
  <si>
    <t>1/16[Thanh] In slot 165, MTF 12
1/6 Tin: waiting for Strata (L)
1/18 Minh: Brought to ETF to take out right strata for tray 1830126010078 Per NV Annie
1/18[BAR]: Strata(R)SN: 1645225000489 removed and installed to traySN: 1830126010078
1/23[Raj]: Swap slot to 136 and retest
1/23[Mario] MTF fail, set aside For NV, Slot 136</t>
  </si>
  <si>
    <t>1/22[BAR]: Strata(L)(R) replacement + Kitting completed+ PT fill coolant completed
1/22 [Olivia] : MTF testing from FLA - Fail</t>
  </si>
  <si>
    <t>Interface_enP11s16f0np0_Version 'Interface_enP11s16f0np0_Version': not found. expected '6.16.12-dev-tb500-nvidia-pset-l'</t>
  </si>
  <si>
    <t>1/23: Jackson to review testlog.</t>
  </si>
  <si>
    <t>1/9: Retest</t>
  </si>
  <si>
    <t>1/9[Vy] Retest in MTF  -failed</t>
  </si>
  <si>
    <t>failed, wait for NV disposition</t>
  </si>
  <si>
    <t>1/10: Mahendra/Lihua debugging
1/19 (Annie): changed the status from FAIL to FAIL_Shipped per IGS SFC record</t>
  </si>
  <si>
    <t>Fail_Shipped</t>
  </si>
  <si>
    <t>1/13 Minh: Replace L strata ( GPU0 overtemp )
1/14[Vy] Retest at FLA in MTF-failed
1/14 [Olivia] : MTF retest from FLA 
1/17[Vy] Packing on 1/16</t>
  </si>
  <si>
    <t>49964df027352b7a</t>
  </si>
  <si>
    <t>Failed to get item "PDB Is Not Ingrasys". [TC] ENV - Apply Config If PCBa Revision Match (GB NVL)</t>
  </si>
  <si>
    <t>1/6: IGS to retest after rekitting</t>
  </si>
  <si>
    <t>1/6 [Khiem] ETF is working on rekitting
1/6 [Kerry] IT fixed the kitting issue, ready to retest.
1/6 [Olivia] : MTF testing</t>
  </si>
  <si>
    <t>01/09 Jackson is checking logs for error: ERROR - MLE_GPU_AVG_0002:81:00.0 exceeds failuu
re spec. Limit_Fail: 90.00 Value: 90.04 initial failure then after retest failing for USB RCM</t>
  </si>
  <si>
    <t>01/09 Jackson: Failed 4x FLA for USB RCM; unit was moved back from AST
1/9: Swap Strata L/R.</t>
  </si>
  <si>
    <t>1/9[Vy] Sent to  ETF
1/9 Tin: Swap Strata done - sent to MTF
1/9 [Klein] : MTF testing; failed @ FLB</t>
  </si>
  <si>
    <t>1/9: Inspect Midplane and Swap CX9 L/R.  Rekit and retest</t>
  </si>
  <si>
    <t>1/9 [David] In progress
1/9 Tin: Swap done - sent to MTF
1/9 [Olivia] : MTF retest -failed @ FLB</t>
  </si>
  <si>
    <t>0009:01:00.0 0009:01:00.0 - Expected 1 vendor_id for 0009:01:00.0, found 0 []</t>
  </si>
  <si>
    <t>1/10: HOLD for NBU to debug.</t>
  </si>
  <si>
    <t>1/11: Martin swap bottom right E1s 0009:06:00.0 to top left E1s 0001:06:00.0, retest with new diag from FLA</t>
  </si>
  <si>
    <t>1/11 : [Khiem]  retest from FLA in slot 181 with new diag rev7</t>
  </si>
  <si>
    <t>028001006_430</t>
  </si>
  <si>
    <t>1/12:Retest FCT
1/13: Remove right side Bay B for inspection
1/13: Annie: 2x E1.S PCIe bus drop on right BayB. Swap Bay B to see where issue follows
1/13: Annie / Jackson: Swapped Bay B and bus drop stays with right side Bay B location; please help investigate if issue persists by swapping L/R Strata</t>
  </si>
  <si>
    <t xml:space="preserve">1/12 Minh: Swap B Bay (CX-9)
1/13 Anna: Still failed after swapping B Bay. Swapping L and R strata in progress. 
1/13 Cedric: Swapped L and R strata. Sent to MTF
1/13[Vy] Retest at FCT &gt;&gt; (TB500 APEI error detected) </t>
  </si>
  <si>
    <t>failed for the same reason</t>
  </si>
  <si>
    <t>1/13: Nanda review log and provide disposition</t>
  </si>
  <si>
    <t>Nanda</t>
  </si>
  <si>
    <t>675-24109-0002</t>
  </si>
  <si>
    <t>028001006_133-000-1-0-000-00-900-164</t>
  </si>
  <si>
    <t>1/13 Nanda: CmpltTo detected on CPU RP - 0009:00:00.0 and 000C:00:00.0.
Quarintine the L10 tray for CX9 team to debug - Bug: 5807097</t>
  </si>
  <si>
    <t>1/14: NBU debugging.
1/19: Swap CX9 L/R and retest from FCT.</t>
  </si>
  <si>
    <t>FAIL-shipped</t>
  </si>
  <si>
    <t>1/21 12:59 [David] Tray status showing as packaged. Investigating further to find tray
1/21-pp-PM said the tray shipped for analysis</t>
  </si>
  <si>
    <t>1/6: Thomas: MLE error secondary side strata primary GPU; please swap primary / secondary strata &amp; rekit &amp; retest</t>
  </si>
  <si>
    <t>1/6 [Khiem] Bring to ETF to swap L and R Strata, rekit the retest -in process
1/6[BAR]: Strata swap &amp; kitting completed.
1/6 Sam : retest</t>
  </si>
  <si>
    <t>Failed to get item "PDB Is Not Ingrasys". [TC] ENV - Apply Config If PCBa Revision Match (GB NVL)
could not ping device 172.16.2.221
Look for "Compute Tray - SMM Board - Host 1GbE Port MAC Address" IP. ( Failed to find IP. Check the cable &amp; LED. Might need to AC cycle. ) [TC] ENV - Generate IP Address File From MAC Address File...</t>
  </si>
  <si>
    <t>1/6: IGS to retest after rekitting
1/10 Jackson: Log Failed to transfer sb3 file to BMC -&gt; Rev 7</t>
  </si>
  <si>
    <t xml:space="preserve">1/6 [Khiem] ETF is working on rekitting
1/6 [Kerry] IT fixed the kitting issue, ready to retest.
1/6 [Olivia] : MTF testing
1/7 [Mario] : Pinged device- Swap Slot and retest 152
1/7 [Mario] Slot 152 Moved to Fail Rack
1/11[Mohammed]: Slot 170 - Retesting </t>
  </si>
  <si>
    <t>Look for "Compute Tray - SMM Board - Host 1GbE Port MAC Address" IP. ( Failed to find IP. Check the cable &amp; LED. Might need to AC cycle. ) [TC] ENV - Generate IP Address File From MAC Address File...
PLEASE CHECK DEVICE 0001:06:00.0 MISSING</t>
  </si>
  <si>
    <t>1/9: R CX9 was Replaced.  Should be replacing L CX9</t>
  </si>
  <si>
    <t>1/9[Vy] Retest at FLA
1/9 Tin: Replacement done
1/11[MARIO]: Sent to ETF</t>
  </si>
  <si>
    <t>waiting diag to retest</t>
  </si>
  <si>
    <t>Failed to transfer sb3 file to BMC</t>
  </si>
  <si>
    <t>1/9: Astitwa to review log and provide disposition.
1/9 Haiping: Wait for new Diag release today and then retest</t>
  </si>
  <si>
    <t>1/10: Jackson to review log/debug and provide disposition
1/10: Annie: SB3 transfer to BMC failed; per Ralph hold for Rev 7 diag release to retest</t>
  </si>
  <si>
    <t>Waiting for Rev 7 diag release to retest</t>
  </si>
  <si>
    <t xml:space="preserve"> PLEASE CHECK DEVICE 0001:06:00.0 MISSING;
DIMMSize DIMM Size_Mismatch - - found: '1536 GB' expected: '3072 GB'</t>
  </si>
  <si>
    <t xml:space="preserve">1/11: Martin, in FA area, note stating: waiting for new diag.(OLDERR)
1/11: Martin: retest x4 times. (Error: could not ping device) </t>
  </si>
  <si>
    <t>1/11 [Kerry] Testing in MTF in slot 170
1/13 [mario]: MTF fail[AST]: Sent to ETF</t>
  </si>
  <si>
    <t>1/13: Martin/Haiping To Check Logs and provide disposition
1/13: IGS to retest from FLA</t>
  </si>
  <si>
    <t>1/13[Vy] Retest at FLA in MTF - failed
1/13 [Michelle] : Move to ETF to reseat left Bay B
1/13 [Olivia] : Finished reseating and retest at AST</t>
  </si>
  <si>
    <t>1/14: Annie: Left strata is bad, right strata got taken for a new tray. This tray needs two new strata
1/16: Install new Strata. Retest from FLA.</t>
  </si>
  <si>
    <t>1/16 Cedric: waiting on TS1 Strata. Warehouse said there is no more in stock.
1/16 Tin: Need verify with NV for this dispostion, no infomation that said right Strata got taken for new tray.</t>
  </si>
  <si>
    <t>1/16 Tin: Need verify with NV for this dispostion, no infomation that said right Strata got taken for new tray, base on ROW 186 BF4 got replaced today and sent to MTF for retest</t>
  </si>
  <si>
    <t xml:space="preserve">1/14 Haiping: This is different from the other ones with this EC, crashed right before BAT. Retest AST
1/14: Martin: (in ETF) swap in golden BayC from Original and place on ETF for further debug.
1/14: Martin: Remove Golden Bay-C and Put in new BlueField and place on ETF for confirmation.
1/14: Martin: Kerry mentioned theyre waiting for material, -- IGS replace when material comes in and place on ETF for Debug Confirmation. </t>
  </si>
  <si>
    <t xml:space="preserve">Rework </t>
  </si>
  <si>
    <t>1/14[Vy] Retest at AST in MTF- failed
1/14 Minh: Rework in progress, waiting for BF4</t>
  </si>
  <si>
    <t>1/15: Martin to follow up with the rework/retest.
1/15: Martin: IGS is currently out of SKU02 - BF4 to use, will wait for WH; WH said new BF4 will arrive around 6p.m</t>
  </si>
  <si>
    <t>1/16 Waiting on TS2 BF4
1/16 VP: TS2 BF4 installation in progress
1/16 Tin: Replacement done - sent to MTF
1/16[Mohammed]: MTF - Retesting@FLAfailed</t>
  </si>
  <si>
    <t>Holding for Chan</t>
  </si>
  <si>
    <t xml:space="preserve"> CX9 FW version mismatch for BDF 0009:03:00.0. Expected 82.98.9786 but not found in output</t>
  </si>
  <si>
    <t>1/17: Chan. Replace left Strata and PDB. The firmware is showing errors on those devices.
1/19: Tray needs two new strata</t>
  </si>
  <si>
    <t>1/17: WH does not have Strata for replacement, still waiting for parts
1/18 [Michelle] : Given to NV Jackson for rework
1/18 Minh: Removed R Strata to install into tray 1830126010091 per NV Annie</t>
  </si>
  <si>
    <t>GPU 2 [000a:81:00.0] Acceptable temperature limits exceeded or the thermal sensor is broken or miscalibrated</t>
  </si>
  <si>
    <t>1/6: TV: Venkat ok to waive. running CPU + GPU stress at the same time is not supported in TS1, causes the power capping to be unstable</t>
  </si>
  <si>
    <t>Holding for NV Ralph</t>
  </si>
  <si>
    <t xml:space="preserve">ERROR: could not ping device 172.16.3.200
</t>
  </si>
  <si>
    <t>01/09: BOOT_TO_OS_ENTRY(VERIFY_BOOT_TO_OS(CHECK_OS_BOOTED(non-zero-exit-code)))
1/9: HOLD for Mahendra/Astitwa
1/15 Haiping: Do we still need this setup for Venkat?
1/21: Haiping to review log.  Can be cannibalized Strata's.
1/21 Haiping: Issue is POST failed to complete. This unit had old diag, let's use the latest diag to retest from FLA first before we do visual inspection</t>
  </si>
  <si>
    <t xml:space="preserve">OLDDER </t>
  </si>
  <si>
    <t>Retest with new diag Rev8</t>
  </si>
  <si>
    <t>1/21 15:03 [Hue] Retest with new diag Rev8 at FLA inMTF1- failed</t>
  </si>
  <si>
    <t>028001006_001-000-0-000000000001</t>
  </si>
  <si>
    <t>0002:81:00.0 MODS exited with status: SIGKILL - Kill signal</t>
  </si>
  <si>
    <t>1/22 Haiping: Please retest FCT</t>
  </si>
  <si>
    <t>1/7 : Retest iin MTF 9 or 10
01/09: Jackson is checking log for error: Failed MODS 624 CaskLinpackQMMA test. The  
4 run  280.46 secs. Error:  ok , Failed MODS 624 CaskLinpackQMMA test. The 3 runn
 277.659 secs. Error:  ok , Failed MODS 624 CaskLinpackQMMA test. The 2 run 279..
473 secs. Error:  ok , Failed MODS 624 CaskLinpackQMMA test. The 1 run   2.442 ss
ecs. Error:  ECC detected an uncorrectable error in FB , ECC detected an uncorree
ctable error in FB
1/9: Replace  Right Strata.</t>
  </si>
  <si>
    <t>1/9 [Kerry] Wait for new Strata
1/9 Tin: Replacement strata done - send to MTF
1/9 [Klein] : MTF Testing-pass
L10 ALL PASS</t>
  </si>
  <si>
    <t>1/10: HOLD for NBU to debug.
1/12 Andreas: Venkat advises to ship this tray to lab but before that, let's move to ETF for further FA/RCA.</t>
  </si>
  <si>
    <t>1/6 [Khiem] ETF is working on rekitting
1/6 [Kerry] IT fixed the kitting issue, ready to retest.
1/6 [Olivia] : MTF testing
1/7 [Michelle] : Retest from FLA
1/8 [Anthony] : retest -fail</t>
  </si>
  <si>
    <t>Converted to SN: 1830126010083</t>
  </si>
  <si>
    <t>1/10: Inspect left CX9 PN/Kitting issue</t>
  </si>
  <si>
    <t>01/09 Jackson: 4x failure FLA, 1. PDB FRU SN, 2. unsupported platform, 3/4/ timeout boot to OS. Assign for manual debug.
01/09 Astitwa: Assigning to Mahendra. This is a suspected SBIOS issue. 
1/10: 1/10: Suspect SBIOS/_BPMP crash issue.  Mahendra is debugging.  Updated FW expected to release 1/11</t>
  </si>
  <si>
    <t>Converted to SN 1830125000273</t>
  </si>
  <si>
    <t>023001006_048-000-0-000000000106</t>
  </si>
  <si>
    <t>FRU_13_FRU_Device_Description 'FRU_13_FRU_Device_Description': not found. expected '=/.+/'</t>
  </si>
  <si>
    <t>01/09 Jackson: Unit is currently moving through FCT. ACT passsed already</t>
  </si>
  <si>
    <t>01/09 Jackson: Unit failed 7x times FLB consecutive all for similar connectivity issue; Please assign to manual debug
1/9: IGS to retest from FLA.</t>
  </si>
  <si>
    <t xml:space="preserve">1/9[Vy] Retest from FLA - failed </t>
  </si>
  <si>
    <t>1/10: Mahendra/Lihua debugging
1/10 Annie: Per Lihua vbios should be 14 not 12
1/11: Annie: Send to MTF to retest with Rev7 diag start from FLA 
1/11: Cosmo: BPMP1 boot fail, need waiting for new SBIOS
[0019.931] E&gt; Top caller module: PCIE, error module: PCIE, reason: 0x06, aux_info: 0x12
[0019.931] C&gt; Boot Info Table status dump :
00111111110011100101000000000011111111111011111111000000</t>
  </si>
  <si>
    <t>1/11 : [Khiem]  retest from FLA in slot 169</t>
  </si>
  <si>
    <t xml:space="preserve">1/14: Hold for SBIOS fw release.
1/16-Retest-Chan </t>
  </si>
  <si>
    <t>1/16-pp- testing in progress
1/16[@9:36am[Thanh] - Retesting at FLB per NV disposition
1/16@11am[Thanh] - Failed 1x at FLB, retesting to confirm error
1/16@12:45pm[Thanh] - Failed 2x in a row at FLB</t>
  </si>
  <si>
    <t xml:space="preserve">Hold for NV_ Chan </t>
  </si>
  <si>
    <t>1/17: Chan, Replace RIGHT Strata. SMM errors in C2C training
1/18: Annie: Take right strata from 1830126010059 and combine with 1830126010078 and retets from FLA
1/19: Chan to debug.</t>
  </si>
  <si>
    <t>1/17:pp-no material
1/17[AMIR]:Moved back to ETF to replace strata
1/17: WH does not have Strata for replacement, still waiting for parts
1/18[BAR]: Strata(R) replaced with strata(R)SN: 1645225000489 from tray SN: 1830126010059 + kitting completed.
1/18 [Mohammed] : MTF Testing from FLA-failed
1/18 [Michelle] : Move to ETF to Reseat Bay c
1/19 [Anna]: Inspecting and reseating Bay C
1/19[Khiem] midplane VI using mcroscope is fine, ETF replaced the interposer 
1/19 [Khiem] Retest at ETf-&gt; ALL PASS</t>
  </si>
  <si>
    <t>028001006_029-053-0-000000000010</t>
  </si>
  <si>
    <t>000c:01:00.0 000c:01:00.0 - Invalid Link Speed: expected ['64GT/s'] found 2.5GT/s</t>
  </si>
  <si>
    <t>01/09 Jackson: Failed 2x same issue: 000c:01:00.0 000c:01:00.0 - Invalid Link Speed: expected ['64GT/s'] found 2.5GT/s
1/9: Chan to debug. I fixed the unit using the following commands:
sudo setpci -s 000c:00:00.0 BRIDGE_CONTROL.w=0042  # Set SBR
sleep 1
sudo setpci -s 000c:00:00.0 BRIDGE_CONTROL.w=0002  # Clear SBR
sudo bash -c 'echo 1 &gt; /sys/bus/pci/rescan'
1/9: Cosmo: AC the unit and still down grade to 2.5Gx16 and run Chan's command can retrain to 32Gx16. IGS move to ETF to check if there are bent pin and if no bent pin, swap the strata</t>
  </si>
  <si>
    <t xml:space="preserve">1/9 Still failed </t>
  </si>
  <si>
    <t>Waiting for NV Disposition</t>
  </si>
  <si>
    <t>1/10: HOLD for NBU to debug.
1/13: In ETF for debug.
1/19: Annie: Remove Bay B, inspect midplane and swap Bay B. Issue follows with Bay B. Please replace R Bay B</t>
  </si>
  <si>
    <t>all pass</t>
  </si>
  <si>
    <t>1/19 Tin: Done swap - Swap Cx9 back and replace Cx9 (R), done replacement - sent to MTF
1/19 [Mohammed] : MTF Testing from FLA-pass
L10 ALL PASS</t>
  </si>
  <si>
    <t>e2efd86e886ae521</t>
  </si>
  <si>
    <t>Check 'Compute Tray - ConnectX Module (Left) - #Product PN' is valid. ( Item invalid. Check SFC. ) [TC] ENV - Assign Crabber Variable From Assembly Data (GB NVL) (Compute Tray - ConnectX Module (L...</t>
  </si>
  <si>
    <t>1/9: Rekit and retest
1/11: Waiting on rework to new work order</t>
  </si>
  <si>
    <t>Converted tray: 1830125000273</t>
  </si>
  <si>
    <t>1/9 [Klein] : retest - failed
1/9 [Kerry] Waiting for rekit</t>
  </si>
  <si>
    <t>1/10 Tin: move to Assembly to convert to new WO</t>
  </si>
  <si>
    <t>waiting for convert at Assenbly line
1/10  already convert to new WO: 7018495
Converted tray: 1830125000273</t>
  </si>
  <si>
    <t>1/9: Nanda to review log and provide dispostion.
1/9 Astitwa: Suspected SBIOS issue. Assigning it to Mahendra.</t>
  </si>
  <si>
    <t>1/9: Retest with golden SMM/BMC.  Retest</t>
  </si>
  <si>
    <t>1/9[Derrick] Sent to  ETF
1/9 [Kerry] It's pingable mannually..</t>
  </si>
  <si>
    <t>1/10: Inspect SMM/BMC connection/kitting issue</t>
  </si>
  <si>
    <t>waiting for convert at Assenbly line
1/10  already convert to new WO: 7018495
New tray SN: 1830226000076</t>
  </si>
  <si>
    <t xml:space="preserve"> Please check the failed device:"CX9"  '0006:01:00.0' -Found " 32GT/s x16", expected " 64GT/s x16"; </t>
  </si>
  <si>
    <t>01/09: Already failed 7x times in FLB please assign for manual debug. ex. reduced link latest error</t>
  </si>
  <si>
    <t>01/09: Already failed 7x times in FLB please assign for manual debug. ex. reduced link latest error
1/9: Chan is debugging.  Manually updating NBU retimer PHY.</t>
  </si>
  <si>
    <t>01/09, 08:43 [Thinh] Swing team already checked the midplane and found nothing. Inspect midplane [L], Cx9 [L], and Strata [L]
01/09, 10:16 [Thinh] After swapping, all CX9 run full bandwidth, but 2 Stratas are still downgraded. Need NV disposition
1/9[Vy] Retest at FLB</t>
  </si>
  <si>
    <t xml:space="preserve">Look for "Compute Tray - SMM Board - Host 1GbE Port MAC Address" IP. ( Failed to find IP. Check the cable &amp; LED. Might need to AC cycle. ) [TC] ENV - Generate IP Address File From MAC Address File...
</t>
  </si>
  <si>
    <t>1/11 MTF Testing Slot 179
1/11 Swap Slot and retest in Slot 136</t>
  </si>
  <si>
    <t>1/11:Annie:  FLB was ran with Rev 7 diag, FLA never ran with Rev 7 diag. IGS to retest FLA with Rev7  diag</t>
  </si>
  <si>
    <t>1/11 [Khiem] Retest w/new diag Rev7 from FLA
1/12 David: Replacing R Bbay per NV request. Bandwidth downgrade. kitting done.
1/13[Vy] Retest at FLA in MTF</t>
  </si>
  <si>
    <t xml:space="preserve"> Please check the failed device:"CX9"  '000b:01:00.0' -Found " 32GT/s x16", expected " 64GT/s x16"; </t>
  </si>
  <si>
    <t>1/13: Andreas to update rework status. Nanda to provide disposition
1/13: per rework update yesterday: Right side Bay-B got replaced. Pending retest from FLA.</t>
  </si>
  <si>
    <t>BASE OS VERSION\t: unknown; expected 4b43532; *** update required ***</t>
  </si>
  <si>
    <t>1/13 Nanda: check the Base OS version after ping is successful.
Check the boot drive has the updated OS. If issue still persists move to ETF for debug.</t>
  </si>
  <si>
    <t>1/13[Vy] Sent to ETF for recloning os image
1/13 [Michelle] : MTF retest
L10 ALL PASS</t>
  </si>
  <si>
    <t>L10 All Pass</t>
  </si>
  <si>
    <t>1/9[Vy] MTF retest
1/23[Amir}Retest-FLA</t>
  </si>
  <si>
    <t>1/11[Mohammed]: MTF-Retesting from AST (slot-145)
1/12 [Kerry] Retest AST with 51337.2 in MTF
1/12[Vy] Retest at AST with new Diag MTF-11
1/12[Thanh] Failed AST with new error. Retest to check if repeat error @ 2:40pm</t>
  </si>
  <si>
    <t>Waiting for NV dispo</t>
  </si>
  <si>
    <t>1/11: Suspect SBIOS/_BPMP crash issue.  Mahendra is debugging.  Updated FW expected to release 1/11</t>
  </si>
  <si>
    <t>1/11[LEO]: MTF-Retesting from AST (slot-173)
1/12[Vy] Retest at AST with new Diag
1/12 :L10 ALL PASS</t>
  </si>
  <si>
    <t>1/14: Hold for SBIOS fw release.
1/25: Chan, replace SMM and left CX9</t>
  </si>
  <si>
    <t>1/25[Vy] Sent to ETF</t>
  </si>
  <si>
    <t>1/14: Hold for SBIOS fw release.
1/16: C2C error on HPM2, RIght Strata. Replace Right Strata
1/18: Annie: Take right strata from 1830126010067 and combine with 1830126010091 and retets from FLA
1/19: (CC) Failing FLA (Failed to boot).  Pending SBIOS fw release
1/25: Chan. replace SMM and left CX9</t>
  </si>
  <si>
    <t>1/25[Vy] At ETF slot 17
1/25 Tin: waiting for rework
1/25 Anna: Found SFC has alot of missing data for tray 1830126010088. Working with IGS PM and IT to resolve issue.
1/25 Anna: SMM(bottom board, BMC, HMC) replaced. CX9_L replaceme done. Working on fixing kitting. (Failed to run offline FLA due to SFC data not matching)
1/25 Anna: PM James GRed tray 1830126010088, the two Strata will be used for new work order.</t>
  </si>
  <si>
    <t>Tray is GR</t>
  </si>
  <si>
    <t>1/7 : Retest iin MTF 9 or 10
01/09: Jackson is checking log for error
01/09 Jackson: Unit moved on to FCT test + pass moving on to next test</t>
  </si>
  <si>
    <t>1/16: Cosmo to review log and provide dispostion.
1/19: Annie: Strata fru is missing in log. Offline AST passed. Reject from L11 due to CBC1 EEPROM not found, left strata needs to replaced . Take right strata from 1830125000273 and combine into 1830126010089. Retest from FLA</t>
  </si>
  <si>
    <t>1/19 Tin: done Replacement L Strata- sent to MTF
1/19[Mohammed]:MTF -Retest@FLA (After (R) Strata Replaced)
1/19 Minh: Failed a@ FLB / placed on MTF failed cart.  Waiting for NV dispo</t>
  </si>
  <si>
    <t>Waiting for NV disposition</t>
  </si>
  <si>
    <t>Reset 'Compute Tray' Uphy0 Left CX9_0. [TC] System - Set ConnectX board to recovery mode (VR NVL)</t>
  </si>
  <si>
    <t>1/20 Haiping Retest FLB
1/20: Annie: GPU0 link speed and width downgrade. Right strata will be canabalized for SN 1830125000270</t>
  </si>
  <si>
    <t>1/20 [Khiem]: Retest from FLB - failed
1/20 Tin: Strata already gave to 1830125000270</t>
  </si>
  <si>
    <t>1/21: Review log
1/21 Nanda: GPU 0002:81:00.0 dev-id shows 0x3000. expected is 0x3044. suspecting vBIOS is in recovery mode.
Please retry-FLA, power on and check if all GPUs come up at 8GT/s x2 
1/21: Nanda: please help get Left strata from both 1830126000008 -&gt; 1645125000272 
1830126000011 -&gt; 1640126000017 and install it into 1830126010089 and rerun from FLA?
1/21: Nanda: after the Stratas were installed to SN89, i see all GPUs. Lets run FLA and other test stations.</t>
  </si>
  <si>
    <t>1/21 Minh: Repalce R strata with strata from tray 1830126000008, strata sn: 1645125000272. @ ETF slot 17</t>
  </si>
  <si>
    <t>Retest FLB</t>
  </si>
  <si>
    <t>028001006_005-000-1-0-000-00-900-276</t>
  </si>
  <si>
    <t>0002:81:00.0 HW reports wrong status</t>
  </si>
  <si>
    <t>028001006_001-000-1-0-000-00-900-276</t>
  </si>
  <si>
    <t>1/23: Retest from FLA. 
1/25: Chan: replace SMM and left CX9</t>
  </si>
  <si>
    <t>1/23 Minh: Retest @ FTS in ETF slot 17
1/25 Anna: Rework done - sent to MTF
1/25[Mohammed]: Retest @FLA in MTF Slot 153</t>
  </si>
  <si>
    <t xml:space="preserve"> Please check the failed device:"CX9"  '0003:01:00.0' -Found " 64GT/s x8", expected " 64GT/s x16"; </t>
  </si>
  <si>
    <t>1/9: Inspect for bend pin, reseat and retest.</t>
  </si>
  <si>
    <t>Retest (this is FX tray)</t>
  </si>
  <si>
    <t>1/11[Mohammed]: MTF-Retesting from AST (slot-175)
1/12[Vy] Retest AST with new Diag
1/12[Thanh] Failed FTS with new DIag 2x in a row</t>
  </si>
  <si>
    <t>1/10: Inspect Right/Lower SSD Drive.  Retest with latest DIAG MFG-51337.1
1/10: Jackson: Checked with operator, there was kitting issue, sent back to assembly to re-kit</t>
  </si>
  <si>
    <t>All PASS</t>
  </si>
  <si>
    <t>1/11[LEO]: MTF-Retesting from AST (slot-175)
1/12[Vy]: Retest at AST with new Diag
1/12 :L10 ALL PASS</t>
  </si>
  <si>
    <t>1/9: Replace L CX9 and retest.</t>
  </si>
  <si>
    <t>1/9[Vy] Sent to  ETF
1/9 [David] Replaced and Rekitted 
1/9 [Klein] : MTF Testing
1/9 Tin: Kitting in progress</t>
  </si>
  <si>
    <t>waiting at ETF for rework</t>
  </si>
  <si>
    <t>Compute Tray - SMM Board - Host 1GbE Port MAC Address" IP connection. ( Connection is not stable. Check the cable &amp; LED. )</t>
  </si>
  <si>
    <t xml:space="preserve">1/10: Retest with latest DIAG MFG-51337.1
1/10: Retest to confirm failure
1/11: Chris: new diag, IP issue go for retest </t>
  </si>
  <si>
    <t>1/10[Vy] Retest at FLA MTF10</t>
  </si>
  <si>
    <t>waiting for new Diag release</t>
  </si>
  <si>
    <t>1/11: Jackson: FLB failed once, retest for failure validation
1/11: Hold for astitwa to investigate sbios issue</t>
  </si>
  <si>
    <t>1/11 [Kerry] Failed FLB again. Also, failed to boot to OS manually. Sent the boot log to Jackson and wait for further disposition.</t>
  </si>
  <si>
    <t>wait for disposition</t>
  </si>
  <si>
    <t>1/14: Hold for SBIOS fw release.
1/16: C2C error on HPM2, RIght Strata. Replace Right Strata
1/18: Annie: Take right strata from 1830126010067 and combine with 1830126010091 and retets from FLA
1/19: (CC) Failing FLA (Failed to boot).  Pending SBIOS fw release</t>
  </si>
  <si>
    <t>1/16[Thanh] In slot 131, MTF 9
1/16 Tin: waiting for Strata (R)
1/18 [Michelle] : Given to NV Jackson for Rework
1/18 [Michelle] : MTF Testing from FLA -Fail</t>
  </si>
  <si>
    <t>Wait for new disposiiton</t>
  </si>
  <si>
    <t>1/21: Pending SBIOS fw release</t>
  </si>
  <si>
    <t xml:space="preserve"> PLEASE CHECK DEVICE 0001:06:00.0 MISSING;</t>
  </si>
  <si>
    <t>1/10: Inspect Left/Top SSD Drive.  Retest</t>
  </si>
  <si>
    <t>1/10 Tin: rework done - send to MTF
1/10 [Olivia] : MTF retest</t>
  </si>
  <si>
    <t>1/11: Lihua/Didi are invetigating.  
1/11 Haiping: Please retest AST with Rev8 Diag 618-24109-XXXX-MFG-51337.2
1/12: Annie: please retest AST for failure validation</t>
  </si>
  <si>
    <t xml:space="preserve">1/11[Mohammed]: MTF-Retesting from AST (slot-145)
</t>
  </si>
  <si>
    <t>1/13: Haiping: Replace Strata SN: 1645225000756 (Left Strata)</t>
  </si>
  <si>
    <t>1/13-pp- No strata avaible-waiting for material
1/13 Tin: Replacement in progress 
1/13 [Olivia] : MTF testing
L10 All Pass</t>
  </si>
  <si>
    <t xml:space="preserve">1/10 Minh : retesting  at FLB
1/11[Mohammed]: MTF-Retesting from AST (slot-173)
</t>
  </si>
  <si>
    <t>1/11[LEO]: MTF-Retesting from AST (slot-173)</t>
  </si>
  <si>
    <t>1/12 Jackson: Passed FCT all PASS</t>
  </si>
  <si>
    <t>1/11: Lihua/Didi are invetigating.  
1/11 Haiping: Please retest AST with Rev8 Diag 618-24109-XXXX-MFG-51337.2
1/12: Annie: GPU3 RM issue. please AC cycle and retest
1/12: Move to ETF, remove Right strata and inspect midplane</t>
  </si>
  <si>
    <t>1/11[Mohammed]: MTF-Retesting from AST (slot-175)</t>
  </si>
  <si>
    <t xml:space="preserve">675-24109-0002-TS1 </t>
  </si>
  <si>
    <t>Log transfer failed</t>
  </si>
  <si>
    <t>1/12/26 Chris: Retest MTF</t>
  </si>
  <si>
    <t xml:space="preserve">Retest </t>
  </si>
  <si>
    <t>054018006_015-000-1-0-000-00-900-818</t>
  </si>
  <si>
    <t>GPU3_000a_e1_00_0 Mods detected an assertion failure</t>
  </si>
  <si>
    <t>1/13: Haiping to review log and provide disposition
1/13 Haiping: Assertion failure on the same GPU3. Replace right side Strata and label it "Mods detected an assertion failure"</t>
  </si>
  <si>
    <t xml:space="preserve">1/14[Vy] MTF retest at FLA -failed </t>
  </si>
  <si>
    <t>1/14 Tin: L10 ALL PASS</t>
  </si>
  <si>
    <t>1/11: Lihua/Didi are invetigating.  
1/11 Haiping: Please retest AST with Rev8 Diag 618-24109-XXXX-MFG-51337.2
1/12 Jackson: Passed FCT all PASS</t>
  </si>
  <si>
    <t>1/11[LEO]: MTF-Retesting from AST (slot-175)</t>
  </si>
  <si>
    <t xml:space="preserve">1/12/26 Chris: Retest MTF </t>
  </si>
  <si>
    <t>1/16: IGS reported missing Strata</t>
  </si>
  <si>
    <t xml:space="preserve">
1/11: Could link to SBIOS issue.
1/19: The tray needs two new strata
1/20 Haiping: waiting for parts
1/21: Than to check with Khiem</t>
  </si>
  <si>
    <t>1/16[Thanh] Missing L and R strata</t>
  </si>
  <si>
    <t>023001006_048-000-0-000000000110</t>
  </si>
  <si>
    <t>GPU_000A_81_00_0_InfoROM_version 'GPU_000A_81_00_0_InfoROM_version': found 'G558.0200.00.01' expected 'BU06.0000.99.02'</t>
  </si>
  <si>
    <t xml:space="preserve">01/13 Jackson: after secondary strata replacement, GPU2 and 3 inforom shows different version. Please hold for us to manually flash offline
1/13: Cosmo to flash inforom.  Martin help setup for Cosmo
1/13: Annie: Flashing inforom failed. Need Venkat approval to waive failure
1/13 Andreas PM update: received approval from SPT and STE.  Sent email to IGS team to move forward to FTS.  Confirmed all AST test steps have been performed except for this waived inforom failure.
1/13: Annie: send to MTF to start testing at FTS </t>
  </si>
  <si>
    <t>Inforom failure is waived</t>
  </si>
  <si>
    <t>1/13[Mohammed]: MTF-Retesting from FTS (slot-137)
1/14[Vy] L10 all pass</t>
  </si>
  <si>
    <t>1/14 Haiping: Thermal issue on Left side Strata (SN1645225000756), replace it
1/14: Annie: IGS already replaced Left strata. Please retest from FLA instead of FTS</t>
  </si>
  <si>
    <t>1/14 VP: replacing left side strata in progress
1/14 VP: Left side strata replaced and kitted, PT done and sent to mtf
1/14[Vy] Retest at FTS in MTF- failed 
1/14 Minh: Repalce Manifold 
1/14 [Klein] : MTF Testing @ FLA - failed at FTS</t>
  </si>
  <si>
    <r>
      <rPr>
        <sz val="11"/>
        <color rgb="FF000000"/>
        <rFont val="Aptos Narrow"/>
        <family val="2"/>
      </rPr>
      <t>1/15 Haiping:</t>
    </r>
    <r>
      <rPr>
        <sz val="11"/>
        <color rgb="FFFF0000"/>
        <rFont val="Aptos Narrow"/>
        <family val="2"/>
      </rPr>
      <t xml:space="preserve"> Left side Strata (SN1645225000491) has thermal issue, replace with a good Strata. Why we use a bad one to replace another one? IGS should have the sheet which lists all bad Stratas
</t>
    </r>
    <r>
      <rPr>
        <sz val="11"/>
        <color rgb="FF000000"/>
        <rFont val="Aptos Narrow"/>
        <family val="2"/>
      </rPr>
      <t>1/16 Chris: replace Left Strata, GPIO not registering</t>
    </r>
  </si>
  <si>
    <t>1/15 VP: replacing strata 491 in progress
1/15 Minh: Repalced Left Strata. Kitting completed
1/15 [Mohammed] : MTF Testing from FLA- failed</t>
  </si>
  <si>
    <t>1/16 Haiping: CHeck and reseat top right E1.S. 
1/16: Retest from FLB.</t>
  </si>
  <si>
    <t>1/16 David: Reseated top right e1.s, running FLB at ETF
1/16 VP: passed FLB
1/16 Tin: Failed at AST, waiting at ETF for disposition</t>
  </si>
  <si>
    <t>1/17: Annie: Same failure location as 1830226000092, AC cycle and retest
1/18: UEFI version missing. Route to FLA to retest 
1/19 Chan to debug CX9 issue.
1/19: Chan. A lot of I2C issues regarding the midplane. Completely Hosed. Disassemble and Visually inspect Midplane.</t>
  </si>
  <si>
    <t>1/17 [Klein] : retest @ ast per nv disposition
1/18[Derrick]: Retest at FLA-failedin FLB 
1/18 [Michelle] : Retest at FLB-failed
Retesting at AST-failed
1/18 [Michelle] : Move to cart due to failing twice with same error. Wait for NV Disposition
1/19  Minh: Inspected Midplane, Re-assembled and retest @ AST in Slot 1 ETF (failed) / waiting for NV disposition</t>
  </si>
  <si>
    <t xml:space="preserve">1/20: Martin: Swap in Golden BMC in SMM. Move to ETF.  
1/20: Martin: take out the Golden BMC and replace BMC- Retest From FLA. (OLDERR)
1/20: Martin:  hold in MTF </t>
  </si>
  <si>
    <t xml:space="preserve">1/20 VP: golden BMC swap in progress.
1/20 VP: Golden BMC installed, hold for NV Martin
1/20 Kerry: </t>
  </si>
  <si>
    <t>1/21: Martin: Flashed CX9 offline, rerun FLB online on ETF.
1/21: Martin:12:30pm: AC cycle unit and retest FLB online on ETF</t>
  </si>
  <si>
    <t>1/21 [11:15 am] VP: retesting at FLB</t>
  </si>
  <si>
    <t>FLB failed, waiting for NV disposition</t>
  </si>
  <si>
    <t>1/23 Haiping: Set aside, wait for new Diag ETA1/28
1/23: Chan, please put this back on ETF. I was running tests</t>
  </si>
  <si>
    <t>NV Chan</t>
  </si>
  <si>
    <t>For Chan to debug</t>
  </si>
  <si>
    <t>1/23  move into ETF, reserved for Chan to debug</t>
  </si>
  <si>
    <t>1/14: Hold for SBIOS fw release.
1/14:Cosmo: IGS to swap strata to try</t>
  </si>
  <si>
    <t>1/15: Nanda to review log
1/15:Cosmo: according to Nanda, this could be pcie issue, IGS to put strata back and waitng for new firmware.
1/16: Cosmo/Nanda to continue to debug.
1/19: Failing FLA.  Pending BIOS FW release</t>
  </si>
  <si>
    <t>Nanda/Cosmo</t>
  </si>
  <si>
    <t>1/15 Minh: Installed old L-Strata back into tray sn: 1830226000086
1/18 [Khiem]: Retest from FLA-&gt; Fail again for "USB RCM recovery_boot command failed (exit code 1)"</t>
  </si>
  <si>
    <t>Wait for NV disposition</t>
  </si>
  <si>
    <t xml:space="preserve">1/14: Hold for SBIOS fw release.
1/14: Cosmo:in the OS lsusb, no device, ip addr, no ethernet device, IGS to replace the SMM board
1/15: Cosmo: with new sMM board, still didn't get 1G ip, IGS to put a golden BayC in the unit to verify where is the problem.
1/15:Cosmo: with Golden BayC, host can get 1G ip, IGS to try with Golden BMC/HMC to verify.
1/15:try with golden BMC, I can get the ip, but can't login in the system, during OS boot, see following information:
GHES GHES.558: probe with driver GHES failed with error -22
GHES GHES.557: probe with driver GHES failed with error -22
pci 0005:41:00.0: DOE: [234] expected [VID, Feature] = [0001, 00], got [0000, 00]
pci 0005:41:00.0: DOE: [234] failed to cache features : -5
pci 0005:41:00.0: DOE: [234] failed to create mailbox: -5
replace with gold HMC, didn't get 1G ip again.
IGS to move original BMC/HMC to Golden unit and put it in the tray to verify
1/16 Chris: System Pingable, accessible but Host OS will not boot stuck in loop, Swap M2 drive 
1/16 Cosmo:SN:1830226000080 doesn't have strata, using bayC of this unit for 87.
</t>
  </si>
  <si>
    <t>1/14 Minh: Replaced SMM board, Kitting Completed
1/15 VP: golden Cbay installation in progress, done, sys mac is pingable and accessable.
1/16 VP: OS is accessable through SYS MAC: 4C:BB:47:CF:2D:6F (172.16.6.66) , port -2200 will not be able to boot the OS correctly.</t>
  </si>
  <si>
    <t xml:space="preserve"> Please check the failed device:"M.2"  '000a:a1:00.0' -Found " 32GT/s x2", expected " 32GT/s x4"; </t>
  </si>
  <si>
    <t>1/17: Martin: Replace interposer and retest.</t>
  </si>
  <si>
    <t>1/17- pp- golden M.2 E1.S to see if it can run full bandwidth - still failed.  Swapped strata- still  failed downgrade.  Replace new interposer.  Sending to MTF for testing
1/17 [Olivia] : MTF testing
L10 ALL PASS</t>
  </si>
  <si>
    <t>FRU_35_FRU_Device_Description 'FRU_35_FRU_Device_Description': not found. expected '=/.+/'</t>
  </si>
  <si>
    <t>1/18: IGS replaced multi-part, can't get the ip. replace the whole BayC, it works. IGS to replace the BayC from SN 1830126010073.
1/19: Failed at FTS. Left Strata overtemp.  Replace Left Strata.</t>
  </si>
  <si>
    <t>1/17-PP- replace a new C-bay ( from tray 1830126010073),  detect HMC. Kitting in progress
1/18 [Kerry] IT helped finished kitting. Retest from FLA.
1/18 [Mohammed] : MTF Testing from FLA-failed
1/19 [Vy] Sent to ETF
1/19 Tin: All pass FCT - sent to L11</t>
  </si>
  <si>
    <t xml:space="preserve">1/17: Annie: offline AST pass. Send to MTF to retest AST. </t>
  </si>
  <si>
    <t>1/17 [Klein] : Retest @ AST Per NV disposition
L10 ALL PASS</t>
  </si>
  <si>
    <t>1/23: Swap E1.S Right side Top to Bottom  and verify in OS. If failure follow E1.S then repalce E1.S.  Retest</t>
  </si>
  <si>
    <t>Waiting for NV Disposition
This is an EB5 Strata</t>
  </si>
  <si>
    <t>1/23 [12:48] Swapped E1.s and all look fine. Restesting FLB at ETF slot 16
1/26[14:24] [David] Failed AST</t>
  </si>
  <si>
    <t xml:space="preserve">In progress[12:37]
</t>
  </si>
  <si>
    <t>SYS_PACKING</t>
  </si>
  <si>
    <t>1/23: Haiping to review BAT list</t>
  </si>
  <si>
    <t>618-24109-0000-MFG-50893</t>
  </si>
  <si>
    <t>12/16 1:15pm: [Linda] - Provide to Lihua &amp; William to check whether new diag could fix CX9 flash issue</t>
  </si>
  <si>
    <t>12/16 1:15pm: [Linda] - Provide to Lihua &amp; William to check whether new diag could fix CX9 flash issue
12/16 : Retest with new Rev 2 diag only after 8.00 pmonly after 8.00 pm [Moved to MTF retest 11:14 p.m.]</t>
  </si>
  <si>
    <t>12/16:[Ruboi] retest from FLA
12/16:[Rubio]: failed at FLA after retest</t>
  </si>
  <si>
    <t>12/17: Than: Failed to flash PDB FRU.
12/17: Than: Check with Ralph to see if we can reflash the HPM MCU.
12/17: Than: Flash PDB FRU manually.
12/18:  Haiping: If latest EC is EC043, we should wait for BMC team to debug</t>
  </si>
  <si>
    <t>12/18:[Khiem]Retest MTF w/diag 3</t>
  </si>
  <si>
    <t>618-24109-0000-MFG-50893.1</t>
  </si>
  <si>
    <t>12/18: Initially reported 3v3 stdby issue. After investigating,  known CX9 flash issue
12/18: Than: IGS to retest with new DIAG Rev3.</t>
  </si>
  <si>
    <t xml:space="preserve">12/19 Haiping: Retest with Rev3 TS1
12/19 10:15pm:
Linda: FLB fail, CX8 FW not found, replace midplane
</t>
  </si>
  <si>
    <t>12/19 [Vy]: Retest -fail
12/19[Mohammed] - MTF - Fail @ [FLB]
12/19 [Klein] : Retest
12/19 [TIN] done replace midplane and kitting</t>
  </si>
  <si>
    <t>waiting for dispostiion</t>
  </si>
  <si>
    <t>028001006_136-000-1-0-000-00-900-164</t>
  </si>
  <si>
    <t>12/26: Review log
12/26: Cosmo:Testing TegraPcieEomStandaloneTestC0P1L0_7 FAILED [ 0:03s ]
Testing TegraPcieEomStandaloneTestC1P0L16_31 FAILED [ 0:05s ]
IGS to remove strata and check bent pin</t>
  </si>
  <si>
    <t>12/26 Tin:Done inpection and AOI run - found no damaged - sent to MTF
12/26 Sam: retesting at FCT</t>
  </si>
  <si>
    <t>028001006_048-000-0-000000000114</t>
  </si>
  <si>
    <t>12/27:  L11 reconfigured.  Retest at FLA</t>
  </si>
  <si>
    <t>12/27 [Vy] MTF retest at FLA</t>
  </si>
  <si>
    <t>12/28: Avoid using MTF11 and MTF12. Retest</t>
  </si>
  <si>
    <t>SHIPPED</t>
  </si>
  <si>
    <t>12/29[Thanh] At shipping</t>
  </si>
  <si>
    <t>shipped</t>
  </si>
  <si>
    <t>2/26: Cosmo: FCT failed because of:
Testing TegraPcieEomStandaloneTestC0P1L0_7 FAILED
Testing TegraPcieEomStandaloneTestC0P2L16_31 FAILED
Testing TegraPcieEomStandaloneTestC1P0L16_31 FAILED
Testing TegraPcieEomStandaloneTestC1P2L0_15 FAILED
IGS move to ETF to check Middle Plane</t>
  </si>
  <si>
    <t>12/30[Vy]  Sent to EFT to replace L strata
12/30 Tin: Waiting for Strata 
12/31 [David] New Strata inserted sending to mtf for testing</t>
  </si>
  <si>
    <t xml:space="preserve">0002:81:00.0  ERROR - MLE_GPU_OFFSET_MAX_0002:81:00.0 exceeds failure spec. Limit_Fail: 113.00 Value: 114.19 </t>
  </si>
  <si>
    <t xml:space="preserve">1/2 Haiping: Thermal issue. replace left side Strata </t>
  </si>
  <si>
    <t xml:space="preserve">1/2/2026 Khiem: in process
1/2 [Kerry] Waiting for new Strata
1/3 Minh:  Request L_Strata is in progress 
1/3-pp- replace Strata L, kitting done, move to test
</t>
  </si>
  <si>
    <t>HGX firmware versions mismatch - FW_CX_7 (ActiveFirmware) firmware version comparison failed: system: 82.98.9777 == expected: 82.98.9786 returned False</t>
  </si>
  <si>
    <t>12/16 1:15pm: [Linda] - Provide to Lihua to check whether new diag could fix CX9 flash issue
12/16 : Retest with new Rev 2 diag only after 8.00 pm</t>
  </si>
  <si>
    <t>12/16[Jie]L10 ALL PASS</t>
  </si>
  <si>
    <t>01/09: Jackson is checking log for error
01/09 Jackson: Unit is RIN pass already</t>
  </si>
  <si>
    <t>FX Config</t>
  </si>
  <si>
    <t>1/7 [Kerry] With Blue Dot Stratas, need to be converted?-&gt; No convert
1/8[Khiem]: NV Thomas requested to retest from FLA</t>
  </si>
  <si>
    <t>Failed to set i2c Bus 7 register 0x7: Error: Write failed</t>
  </si>
  <si>
    <t>12/17[Vy]: Passes offline FLA and retest - fail
12/17 [Michelle] : AC Cycle and tetest- Fail
12/17 [Olivia] : Sent to ETF</t>
  </si>
  <si>
    <t>12/18: Than: IGS to retest with new DIAG Rev3</t>
  </si>
  <si>
    <t xml:space="preserve">12/19 [Vy]: Retest with new diag
</t>
  </si>
  <si>
    <t>ERROR: could not ping device 172.16.7.205</t>
  </si>
  <si>
    <t>12/19 Haiping: Retest with Rev3 TS1</t>
  </si>
  <si>
    <t>12/19 [Klein] : L10 ALL PASS</t>
  </si>
  <si>
    <t>12/17 [Klein] : Running FLA Offline to reflash FW
12/17[Mohammed]: Retesting @ FLA</t>
  </si>
  <si>
    <t>12/19 : Retest with Rev 3 diag</t>
  </si>
  <si>
    <t>12/19[Mohammed] Retest @FLA</t>
  </si>
  <si>
    <t>12/20: Than: Move to ETF for NV debug.  Possible Strata issue.
12/20: yiyuz: cpu0 bpmp assertion, suggest reseating SOCAMM on CPU0</t>
  </si>
  <si>
    <t>12/20 Tin: Remove Strata (R), keep failed Strata fot NV inspection (James Shih allows to swap Strata (L) to 1835025000018)</t>
  </si>
  <si>
    <t>HGX_FW_BMC_version 'HGX_FW_BMC_version': not found. expected 'VR-2512-2.1'</t>
  </si>
  <si>
    <r>
      <rPr>
        <sz val="11"/>
        <color rgb="FF000000"/>
        <rFont val="Aptos Narrow"/>
        <scheme val="minor"/>
      </rPr>
      <t xml:space="preserve">12/21: Cosmo to debug
</t>
    </r>
    <r>
      <rPr>
        <sz val="11"/>
        <color rgb="FFFF0000"/>
        <rFont val="Aptos Narrow"/>
        <scheme val="minor"/>
      </rPr>
      <t>12/21 Haiping: Retest AST normally this can recover</t>
    </r>
  </si>
  <si>
    <t>12/21 [Kerry] Strata_R has already been taken by NV on 12/20 for inspection
12/21 [James] Using Strata from 	1835025000020
12/21  L10 ALL PASS</t>
  </si>
  <si>
    <t>12/17/2025  3:12:12 PM
2025-12-17 23:32:48
2025-12-18 02:01:44
2025-12-21 00:53:26</t>
  </si>
  <si>
    <t>12/17- System failed to boot to OS - timeout after 600s
12/19- System failed to boot to OS - timeout after 600s
12/21- Look for "Compute Tray - BMC Module - BMC 1GbE Port MAC Address" IP. ( Failed to find IP. Check the cable &amp; LED. Might need to AC cycle. ) [TC] ENV - Generate IP Address File From MAC Address File...</t>
  </si>
  <si>
    <t>12/17- AC CYCLE AND RETEST
12/18- RETEST
12/19- RETEST
12/21- RETEST</t>
  </si>
  <si>
    <t xml:space="preserve"> Please check the failed device:"CX9"  '0006:01:00.0' -Found "  ", expected " 64GT/s x16"; </t>
  </si>
  <si>
    <t>12/18: Than: SPT to debug
12/18: Martin- found broken pin on midplane causing cx9 to not be read. Replace midplane and retest from FLA. 
12/18: Replace MP keep the removed MP for NV.
12/18: Than: IGS to retest with new DIAG Rev3.</t>
  </si>
  <si>
    <t>12/17: [Khiem] ETF to inpect and reseat CX9 L side
12/17 [Kerry] Found bent pin on midplane of BayB left 
12/19 [Kerry] Waiting for replacing MP
12/19 [Olivia] : MTF Testing
12/19 [TIN] done replace midplane and kitting</t>
  </si>
  <si>
    <t>12/20: Replace L Bay B.  Retest</t>
  </si>
  <si>
    <t>12/20[pp] material request in progress
12/21 [Kerry] BayB_L replacement done. Retesting
12/21 [Jie] L10 ALL PASS</t>
  </si>
  <si>
    <t>12/17 [Olivia] : MTF Testing - fail x2
Retest</t>
  </si>
  <si>
    <t>12/18: Than: IGS to retest with new DIAG Rev3.</t>
  </si>
  <si>
    <t>12/19 [Olivia] : New diag, retest</t>
  </si>
  <si>
    <t>running test [AST]</t>
  </si>
  <si>
    <t>12/18: NV request to retest in MTF</t>
  </si>
  <si>
    <t>12/18: IGS to retest with new DIAG Rev3</t>
  </si>
  <si>
    <t>12/18[Vy]: NV request to retest
12/19[Jose]: Retest-Fail
12/19 [Michelle] Retest</t>
  </si>
  <si>
    <t>waiting test</t>
  </si>
  <si>
    <t>HGX firmware versions mismatch - HGX_FW_ProcessorModule_SMA_0 (ActiveFirmware) firmware version comparison failed: system: 0026.01.0104.0002 == expected: 0026.01.0110.0001 returned False</t>
  </si>
  <si>
    <t>12/20: HPM MCU missing from MTCP during flashing.  Retest</t>
  </si>
  <si>
    <t>12/20 [ALEX W.] Retest -03
L10 All Pass</t>
  </si>
  <si>
    <t>12/17 [Olivia] : MTF Testing - fail
12/17 [Klein] : AC cycle and retest - fail
12/17 [Olivia] : Sent to ETF</t>
  </si>
  <si>
    <t>12/18: Than: SPT to debug @Venkat
12/18: Than: IGS to retest with DIAG Rev3</t>
  </si>
  <si>
    <t>12/17 [Olivia] : MTF Testing - fail
12/17 [Klein] : AC cycle and retest - fail
12/17 [Olivia] : Sent to ETF
12/19 [Olivia] : Retest</t>
  </si>
  <si>
    <t>12/20: Than: Move to ETF for NV debug.  Possible Strata issue.
12/20: missing sympton similar to 1835025000011
12/20 YQ: Move to ETF Area for hold do not test
12/20: VK: Retest.  Thermal shutdown during boot.</t>
  </si>
  <si>
    <t>12/20 [Olivia]  : Move to ETF
Returned from ETF, Retest with Rev3 diag -failed
12/20 [Klein] : Moved to ETF
12/20 [Olivia] Returned from ETF, MTF Retest and Failed</t>
  </si>
  <si>
    <t>Waitting NV disposition</t>
  </si>
  <si>
    <t>12/19 Haiping: Retest with Rev3 TS1
12/20 retest and failed FLB .  CX8 FW version mismatch for BDF 0004:03:00.0. Expected 82.98.9786 but not found in output</t>
  </si>
  <si>
    <t>2/24:  IGS action is done.  Tray S/N 11 recovered</t>
  </si>
  <si>
    <t>[BAR]12/22: Removed + Dekitted Strata SN: 1645125000074 and Strata SN: 1645125000067.
[BAR]12/22: Strata SN: 1645125000074 placed into TRAY SN: 1835025000011
[BAR] 12/22: Strata SN: 1645125000067 labeled with "CPU1 RAS ERROR"
12/24 [Kerry] Harvest 1835025000011 for the right side and replace a new one on the left side 
12/24 [Vy] MTF retest -failed</t>
  </si>
  <si>
    <t xml:space="preserve">12/26: Review log for Strata replacement.
12/26 Astitwa: POST logs show both Strata SOCAMMs affected.
12/26 8pm Linda: Suspect right side Strata has CPU memory failure. Remove it as L6 bonepile. Put left side Strata into tray 1835025000007.
12/29: Remove Right Strata for L6 FA
12/30: Review with Venkat   </t>
  </si>
  <si>
    <t>12/27 Tin: please clarify the dispostion from Linda, do you mean we need to remove Strata R, mark it as a bad unit and send it to L6 for rework and then keep the Strata (L) as spare part for another tray?
12/29 Tin: in progress</t>
  </si>
  <si>
    <t>12/29 Tin :Waiting for Strata</t>
  </si>
  <si>
    <t>12/18: Than: SPT to debug @Venkat
12/18: Than: IGS to retest with new DIAG Rev3.</t>
  </si>
  <si>
    <t>12/19 review logs
12/20 [Sudeep] No NV Logs, just IGS file and error code available. Test failed as IP not established. Check the network connection cable, ensure IP is stable and retest. If issue is still present, then check SMM.
12/20: Than: NV to debug (Venkat/Ralph)</t>
  </si>
  <si>
    <t xml:space="preserve">12/21 Cosmo: stuck at SBIOS, can't boot up. can't get CX_0, CX_1, CX_5, CX_7 firmware version, send to ETF to check MD </t>
  </si>
  <si>
    <t xml:space="preserve">12/21[Sam] :Retest Failed. Wait for NV disposition Venkat/Ralph
</t>
  </si>
  <si>
    <t>12/22 Cosmo:boot stuck, Luka to have a look</t>
  </si>
  <si>
    <t>Converted to SN: 1835025000005</t>
  </si>
  <si>
    <t>12/22: Hold for NBU</t>
  </si>
  <si>
    <t>Sherman</t>
  </si>
  <si>
    <t>12/22 [Kerry] Setup on ETF (191) for NV.</t>
  </si>
  <si>
    <t>12/27: Cosmo: DUT can boot into OS, failed to run ipmitool command under host OS, IGS to replace the SMM carrier board to try.</t>
  </si>
  <si>
    <t>Rework. Retest</t>
  </si>
  <si>
    <t>2/27 Tin: inprogress
12/28 [Kerry] Replce SMM module and retest.
L10 ALL PASS</t>
  </si>
  <si>
    <t>12/18 
CPU0 SOL shows hang on the following log after 3rd boot loop
INFO:      CPU Node : MPID 0xffffffffffffffff, parent_node 184, State OFF (0x8)
INFO:      CPU Node : MPID 0xffffffffffffffff, parent_n
CPU1 SOL
P1: INFO:    WQ: Executed func 0x2014f2d4
P1: INFO:    RAS_PCIe: (SKT:1,HB:5,RP:0) Executing WQ item for enumeration complete notification
P1: INFO:    RAS_PCIe: (SKT:1,HB:5,RP:0) RP 0: Secondary bus 1, Subordinate bus 1 (read from device)
P1: INFO:    RAS_PCIe: (SKT:1,HB:5,RP:0) PCIe link is active (Speed: 0, Width: x6)
P1: INFO:    RAS_PCIe: (SKT:1,HB:5,RP:0) Vendor ID: 0x15b3
P1: INFO:    RAS_PCIe: (SKT:1,HB:5,RP:0) Device Class Code: 0x020000
P1: INFO:    RAS_PCIe: (SKT:1,HB:5,RP:0) Vendor ID: 0x15b3
P1: INFO:    RAS_PCIe: (SKT:1,HB:5,RP:0) Device Class Code: 0x020000
[OOB] Interrupt received irq=c0000000 exire=0
P1:
AI: IGS swap Strata0 and Strata1</t>
  </si>
  <si>
    <t>12/18:[Khiem] : Wait for new Diag-&gt;Retest-fail
12/21 [Sam] : Wait NV disposition</t>
  </si>
  <si>
    <t>CONVERT</t>
  </si>
  <si>
    <t>12/23 Tin: Kitting in progress
1/9 Tin: Still waiting for convert</t>
  </si>
  <si>
    <r>
      <rPr>
        <sz val="11"/>
        <color rgb="FF000000"/>
        <rFont val="Aptos Narrow"/>
        <family val="2"/>
        <scheme val="minor"/>
      </rPr>
      <t>12/15 : Review logs
12/16:</t>
    </r>
    <r>
      <rPr>
        <sz val="11"/>
        <color rgb="FFFF0000"/>
        <rFont val="Aptos Narrow"/>
        <family val="2"/>
        <scheme val="minor"/>
      </rPr>
      <t xml:space="preserve"> False PASS due to incorrect MAC sticker per Timo</t>
    </r>
  </si>
  <si>
    <t>1/7: Convert to SKU0002. Retest</t>
  </si>
  <si>
    <t>To Be Converted</t>
  </si>
  <si>
    <t>12/16:[Khiem] Retest from FLB</t>
  </si>
  <si>
    <t>UEFI_version 'UEFI_version': not found. expected 'buildbrain-gcid-43147210-1'</t>
  </si>
  <si>
    <r>
      <rPr>
        <sz val="11"/>
        <color rgb="FF000000"/>
        <rFont val="Aptos Narrow"/>
        <family val="2"/>
        <scheme val="minor"/>
      </rPr>
      <t xml:space="preserve">12/16: AC cycle, retest starting with FLA
</t>
    </r>
    <r>
      <rPr>
        <sz val="11"/>
        <color rgb="FFFF0000"/>
        <rFont val="Aptos Narrow"/>
        <family val="2"/>
        <scheme val="minor"/>
      </rPr>
      <t>12/16 : [Linda] Retest with new Rev 2 diag only after 8.00 pm</t>
    </r>
  </si>
  <si>
    <t>12/16:[Khiem] Retest from FLA</t>
  </si>
  <si>
    <t>Failed to get IP address of MAC '4c:bb:47:bc:65:b3'</t>
  </si>
  <si>
    <t>12/17 [Cosmo] ipmitool fru | grep -i mac  didn't show the host MAC</t>
  </si>
  <si>
    <t>12/30: Replace Right Strata
12/31: No Strata replacement.  Retest from FLA</t>
  </si>
  <si>
    <t>12/30[Khiem]: In process
12/31 [Kerry] Old Strata has been taken on 12/30, already put a new Strata and finished the kitting. Should we restest?
12/31 [Olivia] Retest at MTF - failed</t>
  </si>
  <si>
    <t>Wait for disposition</t>
  </si>
  <si>
    <t>[12/17] Did VI on SMM and looks good. Assemble SMM back and move CT to ETF. Experiment with dc cycling and aux cycling the system, no issues getting os IP.
12/18 Haiping: This unit has CRC checksum mismatch issue. Remove right side Strata. We need to send the Right side Strata back to SLT for floor sweeping. 
12/22: Hold for NV. Move to ETF for Hari</t>
  </si>
  <si>
    <t>Converted to SN: 1830126010088</t>
  </si>
  <si>
    <t>12/22:[Khiem] Reserved for Ralph in MTF-9
12/22 [Alex W.] NV Martin moved to ETF.</t>
  </si>
  <si>
    <t>12/22 In ETF#13 for Hari</t>
  </si>
  <si>
    <t>HGX firmware versions mismatch - FW_CX_0 (ActiveFirmware) firmware version comparison failed: system: 82.98.9777 == expected: 82.98.9786 returned False</t>
  </si>
  <si>
    <t>12/16 1:15pm: [Linda] - Provide to Lihua to check whether new diag could fix CX9 flash issue
12/17: Bay B replaced.  Just need to Retest
12/18: Than: IGS to retest with new DIAG Rev3</t>
  </si>
  <si>
    <t>12/16 [Rubio] got msg from NV to leave it for NV
12/18 [Kerry] Setup at ETF for NV Didi
12/18 [Kerry] BayB replacement done, kitting done.
12/18:[Khiem] : Wait for new Diag-&gt;Retest
12/19 [Vy]: retest with new Diag</t>
  </si>
  <si>
    <r>
      <rPr>
        <sz val="11"/>
        <color rgb="FF000000"/>
        <rFont val="Aptos Narrow"/>
        <scheme val="minor"/>
      </rPr>
      <t xml:space="preserve">12/19 Review logs
</t>
    </r>
    <r>
      <rPr>
        <sz val="11"/>
        <color rgb="FFFF0000"/>
        <rFont val="Aptos Narrow"/>
        <scheme val="minor"/>
      </rPr>
      <t>12/19 Haiping: It is the same issue with 12V_HSCC error as SN039. HOLD for Eric W
12/19 9pm: Linda: change to Amir to identify fail Strata and move to L6 for further debug</t>
    </r>
  </si>
  <si>
    <t>Amir</t>
  </si>
  <si>
    <t xml:space="preserve"> CX8 FW version mismatch for BDF 000e:01:00.0. Expected 82.98.9786 but not found in output</t>
  </si>
  <si>
    <t>12/21: Retest at FLB
12/22: Luka to debug mem issue.
12/24: Cosmo, send to ETF to check middle plane
12/24:Cosmo: Junsong request for hold.
12/26: 12V_STBY short to GND.  Hold for NV</t>
  </si>
  <si>
    <t xml:space="preserve">12/24 Haiping is reviewing the log
</t>
  </si>
  <si>
    <t>12/22 Haiping: Lihua used for dev
12/23 Didi: BPMP mem clock issue, cannot boot to os
12/29: IGS to retest</t>
  </si>
  <si>
    <t>12/29[Thanh] retesting at MTF, FLA, slot 140 -failed</t>
  </si>
  <si>
    <t>Failed, wait for NV disposition. Hold for NV_ Hung</t>
  </si>
  <si>
    <t>12/22: Inspect AOI images first. Pending FW/SW fix.  
12/23: MR: Midplane on AOI looks good/ no bent pins. 
1/7: Convert to SKU0002.  Retest</t>
  </si>
  <si>
    <t>12/30[Khiem] Retest in MTF- slot 139 - failed</t>
  </si>
  <si>
    <t>12/31: Haiping to review log.  
1/6: Convert to SKU0002 and Retest from FLA</t>
  </si>
  <si>
    <t>1/6 [Anna]: Waiting for comversion
1/6 Minh: converted to SKU2 (swapped C Bay) . waiting for Kitting
1/9 [Anna]: New SN 1830126010081</t>
  </si>
  <si>
    <r>
      <rPr>
        <sz val="11"/>
        <color rgb="FF000000"/>
        <rFont val="Aptos Narrow"/>
        <scheme val="minor"/>
      </rPr>
      <t xml:space="preserve">12/24 Haiping is reviewing the log
</t>
    </r>
    <r>
      <rPr>
        <sz val="11"/>
        <color rgb="FFFF0000"/>
        <rFont val="Aptos Narrow"/>
        <scheme val="minor"/>
      </rPr>
      <t>12/25 Haiping: Thermal team confirmed primary Strata need rework. Can IGS perform rework or have to Return to L6?
12/25: TV:  Replace Left Strata</t>
    </r>
  </si>
  <si>
    <t>12/26 [Kerry] Replace left Strata done, move to MTF</t>
  </si>
  <si>
    <r>
      <rPr>
        <sz val="11"/>
        <color rgb="FF000000"/>
        <rFont val="Aptos Narrow"/>
        <scheme val="minor"/>
      </rPr>
      <t xml:space="preserve">1. 12/14 : SG: Move to ETF and retest
</t>
    </r>
    <r>
      <rPr>
        <sz val="11"/>
        <color rgb="FFFF0000"/>
        <rFont val="Aptos Narrow"/>
        <scheme val="minor"/>
      </rPr>
      <t>12/15: Haiping 12V_HSCC Error during FTS, can we check and replace right side HPM if necessary
12/15 : Swap stratas retest . If it still fails, replace strata and hand off the failing strata to Ken Kok.</t>
    </r>
  </si>
  <si>
    <t>12/16 : Swap stratas to original positions and retest in ETF first and then MTF.
12/19 9pm: Linda: Amir is debugging the fail Strata in L6 setup</t>
  </si>
  <si>
    <t>028094006_1</t>
  </si>
  <si>
    <t>1. 12/14 : SG :  address is wrong, need to verify with L6. Move to ETF and verify host MAC address.</t>
  </si>
  <si>
    <t>12/26: Review log
12/26 Astitwa: Need Venkat/Ralph to take a look 
12/30:  IGS to retest
12/31: Swapped Strata please retest</t>
  </si>
  <si>
    <t>12/16: Bring to ETFto reseat R CX9 bay B, offline retest FCT in ETF
12/16 [Kerry] Reseat BayB_R and run offline FCT
12/17 [Jie] L10 ALL PASS</t>
  </si>
  <si>
    <t>1. 12/14 : SG: Move to ETF and retest. Swap to known good BMC ?
12/14: Cosmo: bmc no output,IGS to replace BMC
12/14: Timo: Swapped in new good BMC and return to MTF</t>
  </si>
  <si>
    <t xml:space="preserve">1. 12/15 reserve for debug. MCU -CPLD issue. Cant power on. Aviv is using this system.
</t>
  </si>
  <si>
    <t>Aviv</t>
  </si>
  <si>
    <t>12/16 : Replace right strata. Hold for now.
12/17: Can be recoverd with new MCU manually.  IGS to put back to ETF.
12/18: IGS to retest with new DIAG Rev3</t>
  </si>
  <si>
    <t>12/17 [Kerry] Setup at ETF for NV</t>
  </si>
  <si>
    <t>12/26: Review log for Strata replacement.
12/26 Astitwa: POST logs show both Strata SOCAMMs affected.
12/26 8pm Linda: Suspect right side Strata has CPU memory failure. Remove it as L6 bonepile. Put left side Strata into tray 1835025000007.
12/29: Remove Right Strata for L6 FA
12/30: Replace with new Strata</t>
  </si>
  <si>
    <t>12/27 Tin: please clarify the dispostion from Linda, do you mean we need to remove Strata R, mark it as a bad unit and send it to L6 for rework and then keep the Strata (L) as spare part for another tray?
12/29 Tin: in progress
12/31[BAR]: Both Strata have been replaced. Sending to MTF for retest
01/01[Octaviano] MTF_Retest
01/01[Octaviano]L10_All_Pass</t>
  </si>
  <si>
    <t>12/31[BAR]: Strata replaced</t>
  </si>
  <si>
    <t>12/20: CPLD issue. Hold for NV
12/20:Cosmo: update Strata 1 CPLD firmware manually, IGS to re-test on MTF</t>
  </si>
  <si>
    <t>12/20 [Olivia] : MTF Retest</t>
  </si>
  <si>
    <t>12/14: AC cycle and retest</t>
  </si>
  <si>
    <t>1/8[Khiem]: in process
1/8 [Olivia] : MTF testing from FLA &gt;&gt; L10 all pass</t>
  </si>
  <si>
    <t>1. 12/14: Primary Strata CPLD issue, replacment pending L6</t>
  </si>
  <si>
    <t>1. 12/15 reserve for debug. MCU -CPLD issue. Cant power on.</t>
  </si>
  <si>
    <t>1. 12/14 : SG: Check the logs</t>
  </si>
  <si>
    <t>055004006_042-000-0-000000000008</t>
  </si>
  <si>
    <t xml:space="preserve"> Failed to execute "ipmitool chassis power status".Check "command" in testargs</t>
  </si>
  <si>
    <t xml:space="preserve">12/30: Astitwa to debug.
12/30 Astitwa:  PDB power fault detected by diag. Need to inspect power rail to check for damage. 
12/31 Cosmo: "i2cdetect -y 7" didn't show any device, replace the Golden BayC, system can power on. IGS to replace the SMM carrier board to try.
</t>
  </si>
  <si>
    <t>12/31 Tin: Replace SMM in progress
1/2-pp- All pass-Off IGS list</t>
  </si>
  <si>
    <t>waiting for rework</t>
  </si>
  <si>
    <t>1. 12/14 : SG: Move to ETF and retest. Swap to known good BMC ?
12/14: Cosmo: IGS to retest</t>
  </si>
  <si>
    <t>1. 12/15 Go to ETF for USB debug for Jim B team
2. 12/16 : Retest with Rev 2 diag</t>
  </si>
  <si>
    <t>12/16 [Anthony] Retest from FLA
12/18:[Khiem] : Wait for new Diag-&gt;Retest</t>
  </si>
  <si>
    <t>1. 12/17: Than: Still failed after retest with Rev2 DIAG
2. 12/17: Check OS image on SSD. If incorrect, reflash, retest
3. 12/17: Ralph confirmed CX9 flash failed.  Fix in DIAG Rev3 .
4. 12/18: Than: GS to retest with new DIAG Rev3.</t>
  </si>
  <si>
    <t>12/19 L10 ALL PASS</t>
  </si>
  <si>
    <t>580e73a21b270789</t>
  </si>
  <si>
    <t>Check if 'Compute Tray Host' host power is on. ( Host is not power on. Check the device. ) [TC] System - Wait For Host Boot Into OS Using SOL (GB NVL)</t>
  </si>
  <si>
    <t>12/24: Annie: 12V_STBY short to GND. Evan suggested midplane already damaged. IGS to remove midplane and inspect damage
12/24 Astitwa : CPLD readback failed. Need to do CPLD offline flashing.  Assigning to Cosmo. 
12/26: 12V_STBY short to GND.  Hold for NV</t>
  </si>
  <si>
    <t>12/14 : Reboot HMC, start with FLA</t>
  </si>
  <si>
    <t>1. Move to ETF for CX9 FW rev issue.
12/15: Confirmed that all CX-9 present in OS / OOB; per Ralph send to MTF re-run FLA to re-flash CX-9's</t>
  </si>
  <si>
    <t>12/16 [Kerry] Retest FLA and still filed "HGX firmware versions mismatch"</t>
  </si>
  <si>
    <t>12/22 In ETF#13 for Hari
1/7: Convert to SKU0002. Retest</t>
  </si>
  <si>
    <t>12/16:[Ruboi] retest from FLA
12/18:[Khiem] : Wait for new Diag-&gt;Retest</t>
  </si>
  <si>
    <r>
      <rPr>
        <sz val="11"/>
        <color rgb="FF000000"/>
        <rFont val="Aptos Narrow"/>
        <scheme val="minor"/>
      </rPr>
      <t xml:space="preserve">12/17: [Sudeep] Looked at the log files from last failure, image transfer failed for CX_7. Discussed the observations in the log files with Lihua and she is requesting to reserve this tray aside for her to look into.
12/17: Haiping: This issue is slightly different from other units. Although invetory checking can find it, but redfish can't even find it on the bus. this happens before flashing. 
</t>
    </r>
    <r>
      <rPr>
        <sz val="11"/>
        <color rgb="FFFF0000"/>
        <rFont val="Aptos Narrow"/>
        <scheme val="minor"/>
      </rPr>
      <t>12/17: Haiping: so it is confirmed this is the redfish/MCU issue. Please move to ETF for Lihua to dev TS1 Rev 3 with CX MCU issue
12/18: Than: IGS to retest with new DIAG Rev3.</t>
    </r>
  </si>
  <si>
    <t>12/18:[Khiem] Set aside , wait for new diag
12/19[Jie]: Retest from FLA with new diag
12/19 Testing RIN
12/19 [Vy] L10 all pass</t>
  </si>
  <si>
    <t xml:space="preserve"> HW reports wrong status
12/18  12/18 [FCT] : 000a:81:00.0 did not receive heartbeat</t>
  </si>
  <si>
    <t>1/8 Haiping: Left Strata still fail thermal and confirmed to be bad one from L6. We should replace it
1/8: Martin: Replace Left Strata with NEW strata.</t>
  </si>
  <si>
    <t>1/8:[Khiem] in process
1/8 Tin: Strata replacement done - kitting PT done - send to MTF
1/8 [Olivia] : MTF Testing</t>
  </si>
  <si>
    <t>failed, wait for NV disp</t>
  </si>
  <si>
    <t xml:space="preserve"> HW reports wrong status</t>
  </si>
  <si>
    <t>12/23: Check AOI and inspected for bent pin. No bent pin.  Swapped CX9 Bay B.  Still same error code
12/23: Swap Strata and retest.
1/7: Convert to SKU0002.  Retest</t>
  </si>
  <si>
    <t>1/7 [Anna]: Conversion done, New SN 1830126010091, moved to MTF</t>
  </si>
  <si>
    <t xml:space="preserve"> HW reports wrong status: CX9 Speed downgraded (32GT/s x16 instead of 64 32GT/s x16)</t>
  </si>
  <si>
    <t>1. 12/14 : Reseat CX9 and retest
2. After CX9 reseat, instead of running complete FCT, run the following Oneidag to save time (offline test to confirm the reseat can fix the issue)
cd /root/nvidia_diag/nvl144/L10/618-24109-0000-MFG-50893/core
sudo ./onediagmfg* --force_product=strata_l10 --run_spec=spec_strata_l10_fct_ts1.json  --sku_json sku_*.json --run_on_error --disable_dra --skip_checksum --log /home/nvidia/vr144_l10/Onediag_spec_strata_l10_fct_ts1_</t>
  </si>
  <si>
    <t>cccccbkrnhdgelcellvgtvudgrgdiblgijkrbhcufnub</t>
  </si>
  <si>
    <t>12/15 Hold for NV in MTF</t>
  </si>
  <si>
    <t>12/23: AOI images are good.   Inspect midplane/CX9 for bent pin.
1/7: Convert to SKU0002.  Retest</t>
  </si>
  <si>
    <t>028001006_005-000-1-020000242043</t>
  </si>
  <si>
    <t>000a:81:00.0 did not receive heartbeat</t>
  </si>
  <si>
    <t>12/18: Martin: Check Midplane kitting and pins from 0009:03:00.0 0 incorrect width. If no issues with connectors, replace midplane and retest from FLA.
12/19: Replace MP, bent pin, keep the removed MP for NV.
12/20 PASS</t>
  </si>
  <si>
    <t>12/19 [Kerry] Bent pin found on MP of Strata_Right, waiting for replacing MP.
12/19 [Mario] :</t>
  </si>
  <si>
    <t>1. 12/14 : SG: Move to ETF and retest. Swap to known good BMC ?
12/14: Cosmo: bmc mac is  42:83:c9:8c:dd:93
12/14: Timo: Swapped new good BMC and return to MTF</t>
  </si>
  <si>
    <t>Converted to SN: 1830126010092</t>
  </si>
  <si>
    <t>12/23-pp- swapping in progress</t>
  </si>
  <si>
    <t>12/23: MR: Disconnect from ETF - remove and inspect Midplane pins from Left Strata and Left Bay B.
Left Strata and Left Bay B (Downgraded),
12/23: Swap Bay-B L to Bay-B R, no kitting, back into ETF.
12/23: MR: Found bent pin on Left Bay B side Midplane J1 , Replace Midplane. Retest
1/7: Convert to SKU0002. Retest</t>
  </si>
  <si>
    <t>12/23 [Jie] Retest at FLB
L10 All Pass</t>
  </si>
  <si>
    <t>L10 All PASS</t>
  </si>
  <si>
    <t>FRU_141_Board_Part_Number 'FRU_141_Board_Part_Number': found '699-24107-0210-EB2' expected '=/699-24107-0210-TS1|699-24107-0210-TS2/'</t>
  </si>
  <si>
    <t>12/16: Haiping: It had Empty E1.S issue
12/16: [Sudeep] P4107 is PDB, not E1.S
12/16: Than: Wrong PDB installed.  Showing EB2 (SN:1334425200004) instead of TS1.  Replace PDB with TS1 PDB and retest from FLA.
12/16 : Retest with new Rev 2 diag only after 8.00 pm</t>
  </si>
  <si>
    <t>12/16 [Rubio] Send to FA to check replace PDB and retest from FLA
12/16 [Kerry] Finished  PDB replacement, move to MTF to restest from FLA-&gt;Testing in MTF
12/16 [Rubio] fail RIN, ac cycle retest
12/16 [Olivia] : L10 All Pass</t>
  </si>
  <si>
    <t>BASE OS VERSIONt: unknown; expected 4b43532; *** update required ***</t>
  </si>
  <si>
    <t>12/17: Haiping: Ralph req to reclone boot drive and retest from FLB</t>
  </si>
  <si>
    <t>12/16: Bring toETF to reclone boot drive[Khiem]
12/17: PXE boot to clone right image to boot drive</t>
  </si>
  <si>
    <t xml:space="preserve"> Please check the failed device:"GPU"  '0002:81:00.0' -Found " 2.5GT/s x2", expected " 8GT/s x2";  "BF4"  '000d:41:00.0' -Found " 64GT/s x4", expected " 64GT/s x8"; </t>
  </si>
  <si>
    <t>Set aside for Mid plane inspection.Repace MP if damaged</t>
  </si>
  <si>
    <t>12/18: NV requested to swap Strata, rekitting and retest 
12/18: [Khiem] Set aside -&gt; Mid plane inspection
12/19: [Rubio}ETF testing</t>
  </si>
  <si>
    <t>12/20 Haiping: CX9 flashing issue. Retest FLB</t>
  </si>
  <si>
    <t>ETF : Wait for NV disposition</t>
  </si>
  <si>
    <t>12/21 Tin: Testing at FLB - Failed new error</t>
  </si>
  <si>
    <t xml:space="preserve"> Please check the failed device:"BF4"  '000d:41:00.0' -Found " 64GT/s x4", expected " 64GT/s x8"; </t>
  </si>
  <si>
    <t>12/23: Swap Strata from L to R - inspect midplane, and place back on ETF.
12/23: Already Swapped, now update Kitting on SFC and retest on MTF from FLA. 
1/7: Convert to SKU0002. Retest</t>
  </si>
  <si>
    <t>12/30 Tin: waiting for Strata (R)
12/31 [David] New Strata inserted sending to mtf
12/31 [Michelle] MTF Testing FLA
12/31 Minh: L10 all pass</t>
  </si>
  <si>
    <t>12/17: Haiping: Ralph req to reclone boot drive and retest from FLB
12/17, 15:20: [Nanda]: On ETF, OS version shows as below
nvidia@localhost:~$ grep -i "version" /etc/os-release
VERSION_ID="24.04"
VERSION="24.04.3 LTS (Noble Numbat)"
VERSION_CODENAME=noble
Linux localhost 6.16.12-dev-tb500-nvidia-pset-linux-6-generic-64k #16+0322fb36 SMP PREEMPT_DYNAMIC Thu Dec  4 04:40:26 UTC 2025 aarch64 aarch64 aarch64 GNU/Linux
12/17: Than. Replace with new E1.S SSD.  Keep old SSD for debug.</t>
  </si>
  <si>
    <t>12/16: Bring toETF to reclone boot drive[Khiem]
12/17 [Kerry]  Drive is not empty, but the comparison with the Master drive doesn't match.</t>
  </si>
  <si>
    <t>020023036_138300</t>
  </si>
  <si>
    <t>12/22: SBIOS fw issue.
12/22: llipovac: CPU0 stuck in BPMP. Hold for Mahendra and Nick Ramirez
1/7: [VK] expected to recover with channel sparing 2.0.4 SBIOS</t>
  </si>
  <si>
    <t>Nick R/Mahendra</t>
  </si>
  <si>
    <t>12/19 : Haiping It is In ETF pass FTS. Move to MTF?
12/19 : retest in ETF or MTF FLA onwards.</t>
  </si>
  <si>
    <t>12/19 : [Sam] Retest RIN in ETF.</t>
  </si>
  <si>
    <t>FRU_13_FRU_Device_Description 'FRU_13_FRU_Device_Description': not found. expected 'ProcMod_1 (ID 13)'</t>
  </si>
  <si>
    <t>12/17: THan: Retest at MTF</t>
  </si>
  <si>
    <t xml:space="preserve">
12/17:[Khiem] Reflash CPLD in ETF
12/17:[Nanda] doesnt look like CPLD issue, looks like the Strata0 FRU EEPROM is blank.
12/17:[NAnda]- logged into the host at ETF and i see FRU 13 showing up. Can we try to re-run AST on MTF?
12/18 [Jie] L10 ALL PASS</t>
  </si>
  <si>
    <t>054018006_001-000-1-0-000-00-900-276</t>
  </si>
  <si>
    <t>GPU0_0002_81_00_0 HW reports wrong status</t>
  </si>
  <si>
    <t>2/18: Haiping: GPU0 requires recovery reset. Hold for OneDiag team No retest!</t>
  </si>
  <si>
    <t>054018006_001-000-1-000000900286</t>
  </si>
  <si>
    <t>GPU1_0002_c1_00_0 NVRM reset required</t>
  </si>
  <si>
    <r>
      <rPr>
        <sz val="11"/>
        <color rgb="FFFF0000"/>
        <rFont val="Aptos Narrow"/>
        <scheme val="minor"/>
      </rPr>
      <t xml:space="preserve">12/19 Haiping: Now all GPUs have issue
</t>
    </r>
    <r>
      <rPr>
        <sz val="11"/>
        <color rgb="FF000000"/>
        <rFont val="Aptos Narrow"/>
        <scheme val="minor"/>
      </rPr>
      <t>GPU1_0002_c1_00_0 | NVRM reset required
GPU0_0002_81_00_0 | HW reports wrong status
GPU3_000a_e1_00_0 | NVRM reset required
GPU2_000a_81_00_0 | NVRM reset required
Move to ETF for Hari to debug</t>
    </r>
  </si>
  <si>
    <t>Hari</t>
  </si>
  <si>
    <t>12/17 [Olivia] : MTF Testing - fail
12/17 [Klein] : AC cycle and retest - fail
12/17 [Olivia] : Sent to ETF
12/19 [Olivia] : Retest
01/01[Octaviano] MTF_Retest
01/01[Octaviano]L10_All_Pass</t>
  </si>
  <si>
    <t>L10_All_Pass</t>
  </si>
  <si>
    <t>054018006_431</t>
  </si>
  <si>
    <t>/root/nvidia_diag/nvl144/L10/618-24109-0000-MFG-51254/logs/IGSJ_PB-63068_675-24109-0000-TS1_1835025000004_T_FTS_20251219T153827Z/Onediag_spec_strata_l10_thermal_ts1_/run.log does not exist.</t>
  </si>
  <si>
    <t>12/20: NV to review test log.
12/21 Astitwa: GPU MODS Driver failed to load causing OneDiag tests to not run. 
Retest. If the unit fails fails then hold for NV.
12/21 Astitwa: Hold for NV. Need OneDiag Team (Bowei) to take a look. 
12/21 Mike: Suspected nvidia and MODS drivers loaded at the same time baed on looking at system log. Seems like someone hopped on the system before test execute</t>
  </si>
  <si>
    <t>Bowie</t>
  </si>
  <si>
    <t>12/21 [Kerry] Already retest times and still got the same error, hold for NV on 191.</t>
  </si>
  <si>
    <t>Hold for NV</t>
  </si>
  <si>
    <t>12/22: Bowie is debugging
12/29: Follow up in bug.  Than</t>
  </si>
  <si>
    <t>Converted to SN: 1830126010067</t>
  </si>
  <si>
    <t>12/18: Haiping: Hold for Nick R
12/22: Hold for Ralph
1/5: Released to IGS to retest with latest DIAG-MFG 51313.</t>
  </si>
  <si>
    <t>1/5[Thanh]Retest with new diag per NV dispo</t>
  </si>
  <si>
    <t>1/6 Tin: Converted to SN: 1830126010073</t>
  </si>
  <si>
    <t>2/19 : Hold for Venkat</t>
  </si>
  <si>
    <t>12/20 [Jie] L10 ALL PASS</t>
  </si>
  <si>
    <t>12/22: IGS to retest</t>
  </si>
  <si>
    <t>Retesting in progress</t>
  </si>
  <si>
    <t>12/22 [Vy] restest FLA
12/22 Than: under test 4:09PM
12/22 Rubio: retest and fail for :System failed to boot to OS - timeout after 600s
12/22 [Klein] : NV request retest-fail</t>
  </si>
  <si>
    <t>wait for NV disposition</t>
  </si>
  <si>
    <t>12/23: Annie to debug
12/24: System failed to put CX9 in recovery mode. After retesting FLA, able to put CX9 in recovery mode. Now failed with not able to boot into OS. Retest FLA, if fail, will debug bootup sequence</t>
  </si>
  <si>
    <t>2/23 [Alex W] MTF Retest from FLA per Annie
12/26 [Sam] : removed slot 7 from ETF to remove Right side Strata. NV-Linda Request</t>
  </si>
  <si>
    <t>MTF Testing-138
Waitting NV disposition</t>
  </si>
  <si>
    <t>12/24: Rejected from L11.  
12/24 7pm: Annie: GPU FW outdated and missing sbios FW which result the unit failed to boot. Offline run FLA now
12/24 8pm: Annie: Sbios FW shows up after offline FLA. But offline FLA failed. Will inpect midplane and swap strata to try
12/26 5pm:
Venkat: Right side Strata has memory failure. Please replace right side Strata.</t>
  </si>
  <si>
    <t>12/26 Tin: Remove Strata (R),Get Strata L from 1834825000014 to replace R Strata
12/26 Sam: retesting at FLA</t>
  </si>
  <si>
    <t xml:space="preserve">12/27 Haiping: CHeck PDB and its connection, reseat and retest
</t>
  </si>
  <si>
    <t>12/27[Khiem]: Move to ETF to check PDB ,reseat and retest
12/27 [Anna]  PDB rework done
12/27 [Klein] MTF testing at FLA</t>
  </si>
  <si>
    <t>054018006_001-000-0-000000000036</t>
  </si>
  <si>
    <t xml:space="preserve"> SKU ID group validation failed: Found SKU IDs [2, 4, 32, 33] that span multiple groups. All GPUs must have SKU IDs from the same group. Allowed groups: [[2, 10, 11, 32], [4, 9, 13, 33]]</t>
  </si>
  <si>
    <r>
      <rPr>
        <sz val="11"/>
        <color rgb="FF000000"/>
        <rFont val="Aptos Narrow"/>
        <scheme val="minor"/>
      </rPr>
      <t xml:space="preserve">12/29: Check Strata config for mismatch Strata.  Replace with same Strata config.
12/30: Haiping to review log.
</t>
    </r>
    <r>
      <rPr>
        <sz val="11"/>
        <color rgb="FFFF0000"/>
        <rFont val="Aptos Narrow"/>
        <scheme val="minor"/>
      </rPr>
      <t xml:space="preserve">12/30 Haiping: Unmatched GPU SKU in right Starta(SKU 33,4).  IGS please replace the right Strata with SKU32,2
12/30: Martin: Found slight bent pin on J10 midplane. Replace both Midplane and Right Strata </t>
    </r>
  </si>
  <si>
    <t>12/30 Tin: waiting for Strata (R)</t>
  </si>
  <si>
    <t>waiting for material 7:45 PM</t>
  </si>
  <si>
    <t>12/18 [Kerry] Setup at ETF for NV
12/19 [Kerry] Bent pin found on MP
12/19 [TIN] done replace midplane and kitting
12/20 [pp] remove and reinstall one by one components found no short.  Retest in progress</t>
  </si>
  <si>
    <t>12/20: CPLD issue. Hold for NV
12/20: Cosmo:move to ETF for NV to check 12V_STBY short or not
12/20: Cosmo:12V_STBY is short and remove strata and CX9, still short. when removing the screw of MD, shorten suddenly disappear, reassamble everthing back, no short and without CX9, it can start up UEFI. assemble CX9, one CX9 screw hole is bad, replace a  new one and there is no short. IGS to re-kitting and send to MTF to re-test FLA.</t>
  </si>
  <si>
    <t xml:space="preserve">12/20 [pp] remove and reinstall one by one components found no short.  Retest in progress
12/20 [Olivia] : MTF retest FLA
</t>
  </si>
  <si>
    <t>ERROR: could not ping device 172.16.4.220</t>
  </si>
  <si>
    <t>12/24: AC cycle and retest in different slot
12/24: Move to ETF. Inspect midplane for short/bend pin
12/24: Annie: checked 12V_STBY no short
12/24: Jackson: Found able to see boot partitions however seeing EFI Stub: Exiting Boot Services... hang. Replace E1.S boot drive with known good drive + test
12/28: Move to FA for Chassis (file pins down)  rework and retest</t>
  </si>
  <si>
    <t>12/21 [Kerry] Retesting FLB
12/22 [vy] Retest FLB
12/29[BAR]: Chassis Rework complete. Sent to MTF for retesting</t>
  </si>
  <si>
    <t>waiting for NV disposition
12/26 NV stated IGS need to rework chassis . NV need to be clear what IGS need to rework ? Waiting for NV disposition</t>
  </si>
  <si>
    <t>38383259bdc8cd8d</t>
  </si>
  <si>
    <t xml:space="preserve">	Reset 'Compute Tray' Uphy0 Left CX9_0. [TC] System - Set ConnectX board to recovery mode (VR NVL)</t>
  </si>
  <si>
    <t>12/31: Martin M: Retest still failed  send to FA for further debug</t>
  </si>
  <si>
    <t>ERROR: could not ping device 172.16.6.12</t>
  </si>
  <si>
    <t xml:space="preserve">1/2: Martin M: Retest with new diag 618-24109-0000-MFG-51254.1.tgz  start with test FLA and then FLB
1/2: Cosmo: ever see C2C error, reboot now it can boot into OS. IGS to re-test
1/2: Cosmo: fail with C2C error again:
CPU0:
[0026.765] E&gt; UPHY link timeout
[0026.765] C&gt; Task 0x3b failed (err: 0xcccc1706)
[0026.765] E&gt; Top caller module: C2C, error module: C2C, reason: 0x06, aux_info: 0x17
[0026.766] C&gt; Boot Info Table status dump :
0011111111001110010100000000001111111111101111111110011011100000
[0026.775] I&gt; MSS: Checking Security errors for all chiplets
[0026.781] I&gt; MSS: No errors found
CPU1:
[0021.859] I&gt; Task: Wait for C2C GRS complete
[0021.859] I&gt; C2C-GRS: Train disabled
[0021.865] I&gt; Task: Wait for C2C UPHY training complete
[0021.880] I&gt; UPHY FW initialization complete
[0026.892] E&gt; UPHY link timeout
[0026.892] C&gt; Task 0x3b failed (err: 0xcccc1706)
[0026.892] E&gt; Top caller module: C2C, error module: C2C, reason: 0x06, aux_info: 0x17
[0026.903] C&gt; Boot Info Table status dump :
0011111111001110010100000000001111111111101111111110011011100000
[0026.932] I&gt; MSS: Checking Security errors for all chiplets
[0026.948] I&gt; MSS: No errors found
</t>
  </si>
  <si>
    <t>1/02:[Thanh] Retesting FLA per NV request</t>
  </si>
  <si>
    <t>1/5: IGS to retest at FLA with new DIAG 51313.
1/6: Convert to SKU0002 and Retest from FLA</t>
  </si>
  <si>
    <t>1/5[Thanh]Retest with new diag per NV dispo
1/5 [Michelle] : Move to ETF to change into SKU 2</t>
  </si>
  <si>
    <t>12/18: Than: SPT to debug @Venkat
12/18: Than: IGS to retest with new DIAG Rev3</t>
  </si>
  <si>
    <t>12/19 [Jie] Retest with new diag</t>
  </si>
  <si>
    <t>12/19 Review logs
12/19 Than: Per Venkat suspect midplane issue.  Move to ETF for Midplane replacement.</t>
  </si>
  <si>
    <t>12/19 : Still looking the tray
12/19 [TIN] done replace midplane and kitting</t>
  </si>
  <si>
    <t xml:space="preserve"> Please check the failed device:"CX9"  '0003:01:00.0' -Found " 32GT/s x16", expected " 64GT/s x16"; </t>
  </si>
  <si>
    <t xml:space="preserve">12/24: Inspect midplane/cx9 for bend pin or short
12/26: CX9 and Midplane inspected with no damage.  Swapped CX9 retest.
12/25: Issue follows the midplane slot: remove secondary side strata for inspection </t>
  </si>
  <si>
    <t>12/21 Tin: Setup at ETF waiting for NV to debug
12/22 Tin: done replace MP and kitting sent to MTF</t>
  </si>
  <si>
    <t>12/18: Than IGS to retest with new DIAG Rev3.                                                                                                                                                                                                                                                                                            12/23: Thomas 1) Remove CPU0 (Blue dot) and return to assembly line for use in a new system
2) Insert CPU0 Strata taken from SN1835025000014 (Purple dot) for use in CPU0 slot
3) Retest tray</t>
  </si>
  <si>
    <t>12/19[Jie]Retest with new diag</t>
  </si>
  <si>
    <t>12/19 Haiping: THis is unexpected with Rev3, need look at logs</t>
  </si>
  <si>
    <t>12/20: Than: Move to ETF for NV debug.  Possible Strata issue.
12/20: Mike: IGSJ_PB-63068_675-24109-0000-TS1_1835025000011_F_FLA_20251219T141639Z does not have "data assert" nor "assert" from BPMP.log
12/20 YQ: Move to ETF Area hold do not test
12/22: Ryan: Replace CPU 0, then retest (Left Strata)</t>
  </si>
  <si>
    <t>12/21/ [Kerry] Waiting for new Strata (@6pm).
12/22[BAR]: swapped Strata SN: 1645125000116 with Strata SN: 1645125000074 from TRAY SN: 1834825000014.
12/23 Tin: Need to confirm with NV Luke before kitting for Strata, Strata left SN: 1645125000074 which is Blue sticker and Strata Right SN: 1645125000002 which is  green.
12/23: [Bar]: NV Luka request wait for Strata that follows color config. 
12/23 Tin: from disposition on tray 1835025000014, Remove Strata (L) 1645125000074 send to ASSY line.  get Strata (L) from 1835025000014 to put into empty Strata slot - done replacement, sent to MTF to retest</t>
  </si>
  <si>
    <t>System failed to boot to OS - timeout after 600s
12/19- System failed to boot to OS - timeout after 600s</t>
  </si>
  <si>
    <t>12/18: Than: SPT to debug @Venkat</t>
  </si>
  <si>
    <t>12/24: Inspect midplane/cx9 for bend pin or short
12/26: Cosmo: swap CX9;swap strata; still fail the same position; next step is to replace Middle Plane
12/26: Cosmo: replace MD, still missing 0e:01:00.0 and 0b:01:00.0, swap the CX9 again, still missing these two slot, reserve at ETF for RD to debug</t>
  </si>
  <si>
    <t>re-work</t>
  </si>
  <si>
    <t>12/26 Tin: Replacement done, send to MTF
12/26 [Derrick] : Replaced Strata [L + R] and Retest in MTF 11 - slot 164
12/26: [Hau] Retest at FLA MTF-156
12/26: [Hau] Moved to ETF per NV Cosmo</t>
  </si>
  <si>
    <t>12/19 : Hold in MTF
12/20: Hold for NV</t>
  </si>
  <si>
    <t>Lihua</t>
  </si>
  <si>
    <t>12/20 [Alex W.] Retest FLA-28</t>
  </si>
  <si>
    <t xml:space="preserve">USB RCM recovery_boot command failed (exit code 1)
</t>
  </si>
  <si>
    <t>12/21: Cosmo to check test log
12/21: llipovac. Midplane has bent pins. CPU_RST_L is not deasserting. Replace Midplane and restest FLA
12/22: IGS to replace the midplane</t>
  </si>
  <si>
    <t>12/22:[Khiem] ETF is replacing the midplane
12/22 [pp] replacement in progress
12/22[BAR]: Midplane replaced. Kitting completed
12/22[Mohammed]: MTF-Retest
12/23 [Mario] Moved to ETF</t>
  </si>
  <si>
    <t>Failed the same after replace MP
12/23: Review log for same error code.  Retest if same EC
12/23: Ryan - Reviewed the ETF log - both CPUs dont boot up. CPLD log shows OVERT on Right side Strata CPU1. 
Please reseat the 2nd Strata and retest
12/23: Thomas 1) 1) Remove CPU1 Strata from 1835025000014 tray, and hold for Nvidia engineer to retest in L6. 
2) Remove CPU0 from 1835025000011 tray (Blue dot) and return to assembly line for use in a new system
3) Then, remove CPU0 Strata (Purple dot) and put in the empty SN1835025000011 tray
4) Set the now empty tray (SN: 1835025000014)  aside for later use. Label as "potentially defective, CPU0 overtemp issue"
12/29: Martin: Replace Chassis with new Reworked Chassis ( needed for strata replacement) 
12/30: Martin: replace both Stratas</t>
  </si>
  <si>
    <t>Chassis/Strata Replacement (2x)</t>
  </si>
  <si>
    <t>12/23 [pp] reseat in progress.
12/29 Tin: in progress</t>
  </si>
  <si>
    <t>In progress</t>
  </si>
  <si>
    <t>1/2: Jackson to debug
1/3: Jackson PDB short to GND please remove midplane &amp; PDB assembly for inspection</t>
  </si>
  <si>
    <t>1/3 Tin: Rework chassis in progress - waiting for Cx9 and MP replacement
1/4 Tin: Replaced MP and CX9 (R), reworked chassis - sent to MTF</t>
  </si>
  <si>
    <t>12/30: Haiping to review log.
12/30: Hold For Saurabh's BAT script dev. 
1/12 Andreas: Saurabh doesn't have access to unit.  Hold for now as it's not a high priority.</t>
  </si>
  <si>
    <t>FX Configuration - converted to 1830226000077</t>
  </si>
  <si>
    <t>1/5[Amir] :Retesting FLB
1/5[Vy] Retest from FLA with new Diag
1/5[Khiem] Convert to SKU 2</t>
  </si>
  <si>
    <t>1/6: Retest at FLA with latest DIAG MFG-51313</t>
  </si>
  <si>
    <t>1/6 Tin: Converted to SN: 1830126010070</t>
  </si>
  <si>
    <t>CX9 Recovery command failed: mctp-client eid 60 type iana data 47 16 00 00 81 01 83 02 02 04 16 00</t>
  </si>
  <si>
    <t>12/19 Move to ETF</t>
  </si>
  <si>
    <t>Converted to SN: 1830126010060</t>
  </si>
  <si>
    <r>
      <rPr>
        <sz val="11"/>
        <color rgb="FF000000"/>
        <rFont val="Aptos Narrow"/>
        <scheme val="minor"/>
      </rPr>
      <t xml:space="preserve">12/20: Than: Move to ETF for NV debug.  Possible Strata issue.
12/20: yiyuz: </t>
    </r>
    <r>
      <rPr>
        <b/>
        <sz val="11"/>
        <color rgb="FF000000"/>
        <rFont val="Aptos Narrow"/>
        <scheme val="minor"/>
      </rPr>
      <t>cpu1</t>
    </r>
    <r>
      <rPr>
        <sz val="11"/>
        <color rgb="FF000000"/>
        <rFont val="Aptos Narrow"/>
        <scheme val="minor"/>
      </rPr>
      <t xml:space="preserve"> bpmp assertion, suggest reseating SOCAMM on CPU1
12/21: llipovac:  Harvest CPU0 to be used in 1835025000018. Remove CPU1 and mark as "cpu1 bpmp assertion" and quanrantine. Use empty tray for other assembly
12/22: HL tray.  Needs 2 Stratas.</t>
    </r>
  </si>
  <si>
    <t>12/20 Tin: Remove Strata (L), keep failed strata for NV inspection(NV Ralph), (James Shih allow to give Stata (R) to  1835025000026)
12/21 [Kerry] Strata_R has already been cannibalized for 1835025000026 on 12/20, Strata_L has already taken by NV on 12/20 for inspection.
12/22 Tin: Replaced Strata (L-R) - done Kitting - sent to MTF to retest
12/22 Andy: Retesting 
12/22 [Rubio] chech pass this fail</t>
  </si>
  <si>
    <t>HGX_FW_ProcessorModule_SMA_0_version 'HGX_FW_ProcessorModule_SMA_0_version': found '0026.01.0104.0002' expected '0026.01.0110.0001'</t>
  </si>
  <si>
    <t>12/19: Replacing midplane
12/19 [TIN] done replace midplane and kitting</t>
  </si>
  <si>
    <t>12/20: Midplance replaced.  Retest at FLA</t>
  </si>
  <si>
    <t>12/22 [Olivia] : Moved to ETF</t>
  </si>
  <si>
    <t>2/21 Haiping: IGS please upgrade the host to use the TS1 Rev3 diag, then retest FLA
12/22 Cosmo: stuck at boot, luka to have a look
12/22: Unknown...</t>
  </si>
  <si>
    <t>12/24 [Kerry] Waiting for Strata
12/26 [Kerry] Replace left Strata in progress</t>
  </si>
  <si>
    <t>Reworking</t>
  </si>
  <si>
    <t>2/21 Haiping: IGS please upgrade the host to use the TS1 Rev3 diag, then retest FLA
12/22 Cosmo: stuck at boot, luka to have a look
12/23: Ryan: Retest at FLA</t>
  </si>
  <si>
    <t>12/21 Tin: Running FLA offline test &gt; FAIL
HGX_FW_ProcessorModule_SMA_0_version 'HGX_FW_ProcessorModule_SMA_0_version': found '0026.01.0104.0002' expected '0026.01.0110.0001'</t>
  </si>
  <si>
    <t>12/23: FLA PASS - [per Luka] @Ryan Lee looking into RAS Errors on CPU0
12/23: Than to investigate</t>
  </si>
  <si>
    <t>12/24: Replace Left Strata.
12/26 5:30pm
[LindaG] A new Strata has been installed. FLA/FLB PASS, running AST.</t>
  </si>
  <si>
    <t>12/24 [Kerry] Waiting for Strata</t>
  </si>
  <si>
    <t>waiting for Strata - 12/24, 5:00 pm</t>
  </si>
  <si>
    <t>12/27: Retest with new IGS script</t>
  </si>
  <si>
    <t>12/27 {khiem]: Retest with new IGS script
12/27 [Vy] L10 all pass, sent to L11</t>
  </si>
  <si>
    <t>12/19 Haiping: Retest with Rev3 TS1
12/19 Than: Per Venkat suspect midplane issue.  Move to ETF for midplane replacement.</t>
  </si>
  <si>
    <t xml:space="preserve">12/20:  Cannot detect HMC in redfish.  IGS to retest. </t>
  </si>
  <si>
    <t>12/20 [Olivia] : NV request to retest
L10 All Pass</t>
  </si>
  <si>
    <t>12/19 Haiping: Retest with Rev3 TS1
12/20 Moved to Fail Rack</t>
  </si>
  <si>
    <t>12/19[Derrick]: FLA Retest (new diag) - slot 156-fail
12/19 [Michelle] : Retest</t>
  </si>
  <si>
    <t xml:space="preserve"> Please check the failed device:"CX9"  '0006:01:00.0' -Found " 64GT/s x8", expected " 64GT/s x16"; </t>
  </si>
  <si>
    <t>12/23: MR: Disconnect from ETF - remove and inspect Midplane pins from Left Strata and Left Bay B.
Left Strata and Left Bay B (Downgraded),
12/23: Swap Bay-B L to Bay-B R, no kitting, back into ETF.
12/23: MR: Found bent pin on Left Bay B side Midplane J1 , Replace Midplane. Retest</t>
  </si>
  <si>
    <t>2/23-pp- swapping in progress</t>
  </si>
  <si>
    <t>12/19/2025  11:03:00 PM
2025-12-20 22:47:51</t>
  </si>
  <si>
    <t>System failed to boot to OS - timeout after 600s
System failed to boot to OS - timeout after 600s</t>
  </si>
  <si>
    <t>12/20: Than: Move to ETF for NV debug.  Possible Strata issue.
12/20: mike: cpu0 bpmp assertion, suggest reseating SOCAMM on CPU0</t>
  </si>
  <si>
    <t>12/20 [Olivia] : Returned from ETF, Retest
Failed - sent to ETF
12/20 Tin: James Shih requested remove Strata (L), keep failed  for NV (Ralph), replace it with Strata (L) from tray 1835025000010
12/20 [Olivia] : MTF testing from FLA
12/20 [Rubio] : fail to booted to OS at FLA, wait NV disposition</t>
  </si>
  <si>
    <t>waiting for disposition</t>
  </si>
  <si>
    <t>CX9"  '0006:01:00.0' -Found "  ", expected " 64GT/s x16"; "CX9"  '000b:01:00.0' -Found " 64GT/s x8", expected " 64GT/s x16"</t>
  </si>
  <si>
    <t xml:space="preserve">12/18: Please check the midplane connector first.
CX9 on the left BayB is not detected and CX9 of the right Bay-B comes up at x8 link width.
If connector looks good, please reseat both CX9 Bay-Bs and install on ETF for retest. 
12/20 : </t>
  </si>
  <si>
    <t>12/18 [Olivia] : Moved to ETF
12/18 [Tin]: waiting rework to reseat Cx9 (L-R)
12/19 [Kerry] Bent pin found on MP of BayB_Left, waiting for replacing MP</t>
  </si>
  <si>
    <t xml:space="preserve"> Please check the failed device:"CX9"  '0006:01:00.0' -Found "  ", expected " 64GT/s x16";  "CX9"  '000b:01:00.0' -Found " 64GT/s x8", expected " 64GT/s x16"; </t>
  </si>
  <si>
    <t>12/19 : REplace MP. Keep removed MP i a statc bag with labels for L10 SN and 910 SN.</t>
  </si>
  <si>
    <t xml:space="preserve">12/19 [TIN] done replace midplane and kitting
</t>
  </si>
  <si>
    <t xml:space="preserve"> Please check the failed device:"CX9"  '0006:01:00.0' -Found " 2.5GT/s x16", expected " 64GT/s x16"; </t>
  </si>
  <si>
    <t>12/20[pp] material request in progress
12/21 [Kerry] BayB_L replacement done. Retesting</t>
  </si>
  <si>
    <t>12/23 @2am, Failed FTS</t>
  </si>
  <si>
    <t>Converted to SN: 1830226000077</t>
  </si>
  <si>
    <t>1/9 [Kerry] Already converted to 1830226000077</t>
  </si>
  <si>
    <t xml:space="preserve">12/22: reseat E1s ssd, not seated properly, retest from FLB. </t>
  </si>
  <si>
    <t xml:space="preserve">12/22 [Kerry] Restest from FLB
12/22 [Alex W.] Retest from FLB-slot 155 18:43
12/23 [David] Reseated E1.s </t>
  </si>
  <si>
    <t>R</t>
  </si>
  <si>
    <t>12/23: Astitwa to take a look log.
12/23 Astitwa: Diag waiting for Mac address '4c:bb:47:cf:2c:b9' to be assigned IP. 
Reinsert 1G RJ-45 cable and retest. 
12/23: IGS to retest</t>
  </si>
  <si>
    <t>Retest from FTS</t>
  </si>
  <si>
    <t>12/23[Khiem]: Retest  in MTF
12/23[Derrick] Retest Fail FTS
12/23 [Olivia] : Put on MTF fail cart, waiting for NV disposition</t>
  </si>
  <si>
    <t xml:space="preserve">1/7 [Sam] ETF still working
</t>
  </si>
  <si>
    <t>12/26: Jackson: Found able to see boot partitions however seeing EFI Stub: Exiting Boot Services... hang. Replace E1.S boot drive with known good drive + test</t>
  </si>
  <si>
    <t>12/26 Tin: wating for Rework
12/26[BAR]: E1.S reflashed. Sent to MTF for retest
12/26: [Hau] AC cycle and retest at FCT MTF-137</t>
  </si>
  <si>
    <t>028001006_001-000-1-000000900286</t>
  </si>
  <si>
    <t>0002:81:00.0 NVRM reset required</t>
  </si>
  <si>
    <t xml:space="preserve">12/27:  AC Cycle and retest. </t>
  </si>
  <si>
    <t>12/27 [Khiem]: swap slot,  Retest-&gt;Fail again for the same error</t>
  </si>
  <si>
    <t>0002:c1:00.0 NVRM reset required</t>
  </si>
  <si>
    <t>12/28: Swap Stratas from Left to Right, Retest From FLA</t>
  </si>
  <si>
    <t>12/29:[Khiem] ETF to swap Strata L&lt;-&gt;R -&gt; Testing in MTF 137</t>
  </si>
  <si>
    <t>12/30: Haiping to review log.
12/30: Hold For Saurabh's BAT script dev. 
1/16: IGS to locate and put in ETF for Saurabh.</t>
  </si>
  <si>
    <t>FX Configuration</t>
  </si>
  <si>
    <t>1/16 VP: board is converted to 1830226000077 and shipped out already</t>
  </si>
  <si>
    <t>12/19:[Tin] retesting [FLA]
12/21 [Sam] Retest Failed FLB . Waiting NV disposition</t>
  </si>
  <si>
    <t xml:space="preserve"> CX8 FW version mismatch for BDF 0004:03:00.0. Expected 82.98.9786 but not found in output</t>
  </si>
  <si>
    <t>12/20: NV to inspect the midplane.  IGS move to ETF</t>
  </si>
  <si>
    <t>12/20 [Klein] : Moved to ETF</t>
  </si>
  <si>
    <t>12/21: Haiping to check testlog 
12/21: Than: Remove and inspect Left CX9. If pin damage replace Midplane.  If no damgage replace Left CX9.
12/21:Chris:damage on left mid plane pins. Caniblizing Strada from 1835025000015 egress swapping asap
12/22: IGS to replace the midplane and Strata.</t>
  </si>
  <si>
    <t>12/22 [VP] : IGS already request for new Strata - Waiting for Strata parts
12/22 [Andy Tran]: Waiting for new Strata 04:41 PM</t>
  </si>
  <si>
    <t>replaced strata 12/28</t>
  </si>
  <si>
    <t>12/19 Haiping: Retest with Rev3 TS1
12/20: Hold for SBIOS debug.</t>
  </si>
  <si>
    <t>Nick R</t>
  </si>
  <si>
    <t>12/19: retesting [FLA]</t>
  </si>
  <si>
    <t>12/21: Hold for NV.  Suspected SBIOS issue.
12/21: Mike: Unable to find "Data abort" or "ASSERT" in the bpmp logs in IGSJ_PB-63068_675-24109-0000-TS1_1835025000023_F_FLA_20251220T072313Z; need further triage
12/22: llipovac: Likely 3750Mhz issue. similar failure to 1834925000038.
12/24: Review log to see which Strata is bad.
12/26 9pm:
[Linda] Venkat manually flashed, still fail. Need get both Strata back to L6 level tests.
12/29: IGS to remove both Strata for L6 FA.</t>
  </si>
  <si>
    <t>12/29:[Khiem] Bring to ETF to remove both Strata for L6 FA
12/29 [Kerry] waiting for new stratas
01/02 [Alex W.] MTF Testing-161</t>
  </si>
  <si>
    <t>Rework
01/02 [Alex W.] MTF Testing-161
1/3-pp-all pass-off IGS list</t>
  </si>
  <si>
    <t>12/20: IGS to retest at FTS.  Ping BMC to check first.</t>
  </si>
  <si>
    <t>12/20 [Klein] : Moved to ETF; will retest when returned
12/20 [pp] ping ok.  test Failed new error
12/22 [Mohammed] : Retest
12/23 [Darell] : retest and Failed FLA</t>
  </si>
  <si>
    <t>1/7 [Anna]: Conversion done, New SN 1830126010089, moved to MTF</t>
  </si>
  <si>
    <t>12/21: Cosmo to check test log
12/21:according Luka, put it aside for further disposition
12/22: AC Cycle and retest.</t>
  </si>
  <si>
    <t>12/23:[Khiem] AC cycle and retest</t>
  </si>
  <si>
    <t>12/23: Saurabh to take a look</t>
  </si>
  <si>
    <t>Converted to SN: 1830126010089</t>
  </si>
  <si>
    <t>12/24: AC cycle and retest
12/24: Cosmo to debug
12/24: Cosmo: Strata 1 CPLD don't show version, manually flashed the CPLD, IGS to re-test
12/25: Cosmo: manually update stratra1 CPLD fail, IGS to replace Strata(R) to try
HGX_FW_CPLD_0                            0.20
HGX_FW_CPLD_1                            .</t>
  </si>
  <si>
    <t>12/24[Thanh]: Moved from ETF to MTF9, slot 156, retesting - failed, waiting for NV dispositioin</t>
  </si>
  <si>
    <t xml:space="preserve">12/30: Haiping to review log.
12/30: Hold For Saurabh's BAT script dev. </t>
  </si>
  <si>
    <t>12/26 Tin: Swap Strata - done - Sent to MTF
12/26: [Hau]  Testing at FLA MTF - 169</t>
  </si>
  <si>
    <t>12/28: Reserve for Lihua/Didi to debug.
12/30: Avoid using MTF11 and MTF12. Retest
12/30: Annie: R Strata FRU is missing. Swapped L and R strata, issue follows R location. Replaced Bay C with good one and show R strata FRU. Will determine where in Bay C is bad by isolating the HMC 
12/30: Annie: Please replace BMC &amp; HMC as well as SMM board for Bay C
12/30: Annie: Issue has been verified please retest at MTF</t>
  </si>
  <si>
    <t>12/29:[Khiem] Retest MTF -151
12/29 minh: swapping c bay from tray 1830125000135 to tray 1835025000024. Waiting for NV disposition
12/30 Tin: in progress for replacement
12/30[BAR]: Rework for HMC, SMM, BMC is complete. Sending to MTF for retest.
12/30 [Michelle] : Retest</t>
  </si>
  <si>
    <t>12/31: l10 ALL PASS</t>
  </si>
  <si>
    <t>12/20: Failed inforom timeout.  Retested.  Passed FTS</t>
  </si>
  <si>
    <t>12/20 [Olivia] : L10 All Pass</t>
  </si>
  <si>
    <t>12/20: Than: Move to ETF for NV debug.  Possible Strata issue.
12/20: yiyuz: cpu1 bpmp assertion, suggest reseating SOCAMM on CPU1  
12/22 Ryan: CPU1 BPMP assertion --&gt; Replace CPU1, then retest
12/22: llipovac: Cannibalize CPU0 and use in open slot of 1835125000009
12/23: Replace with strata from Tray SN: 1835025000026 temporarily
12/24: Locate this tray and inspect HW.
12/26 8pm: 
Linda: Lam from IGS mentioned that this tray does not have any Strata in it.
12/27: TV: install with new Strata's
12/29: Request Strata
12/29: Martin: replace Chassis with new Chassis rework. (needed for new strata replacement)</t>
  </si>
  <si>
    <t>12/20 Tin: Remove Trata (R), keep failed Trata fot NV inspection
12/20 [Klein] : MTF retesting from FLA
12/20[Rubio] reseat Socamm is not what we can do at L10, will need replace strata,retest FLA and failed with same issue
12/22 [Kerry] Strata_right set aside for NV, request new one in progress
12/22[BAR]: Removed Strata(L) SN 1645125000200
12/28 Tin: waiting for new Strata
1/2-pp- all pass-off IGS list</t>
  </si>
  <si>
    <t>12/28 waiting for new strata (currently out of stock)</t>
  </si>
  <si>
    <t>12/21: Hold for NV.  Suspected SBIOS issue.
12/21: Mike: Unable to find "Data abort" or "ASSERT" in the bpmp logs in IGSJ_PB-63068_675-24109-0000-TS1_1835025000026_F_FLA_20251220T191240Z; need further triage</t>
  </si>
  <si>
    <t>Disposition added 12/22</t>
  </si>
  <si>
    <t>Nick R.</t>
  </si>
  <si>
    <t>12/20 Swapped Strata_R with Strata_R of 1835025000015.
12/21 [Kerry] Strata_R has already been taken by NV on 12/20 for inspection</t>
  </si>
  <si>
    <t>12/19/2025  9:06:00 AM
2025-12-20 22:25:34</t>
  </si>
  <si>
    <t>System failed to boot to OS - timeout after 600s
System failed to boot to OS - timeout after 600s</t>
  </si>
  <si>
    <t>12/30: Inspect or replace SMM carrier board.  
12/30 Annie: Remove Bay  C for NV inspection
12/30: Jackson: replaced with good Bay C issue disappeared. Double check whether need to replace SMM module or interposer
12/31: Annie: replace BMC and HMC to check whether issue follows SMM module or interposer
12/31: Jackson: BMC / HMC from 107 swapped to SN72 found that BMC is slow + not on lspci -tvv output
12/31: Annie: Put back original HMC and BMC, swap the SMM module between 107 and 72, issue follows with SMM module
12/31: Annie: IGS to replace SMM module</t>
  </si>
  <si>
    <t>12/19: retesting [FLA] - fail
NV request to replace Strata (R) from tray 1835025000026</t>
  </si>
  <si>
    <t>ERROR: could not ping device 172.16.7.238</t>
  </si>
  <si>
    <t>12/20: Check system network.  IP is up.
12/22: Than to check with Lihua/Cosmo
12/22: SBIOS team is debugging</t>
  </si>
  <si>
    <t>MTF - NV hold on slot 152</t>
  </si>
  <si>
    <t>Aabhas Mathur</t>
  </si>
  <si>
    <t>12/27:  Astitwa to Review log.  IGS to retest</t>
  </si>
  <si>
    <t>12/27 [Vy] MTF Retest from AST MTF9-137-fail</t>
  </si>
  <si>
    <t>12/28: AC Cycel and Retest</t>
  </si>
  <si>
    <t>12/29 [Kerry] Chassis rework done. 
12/31[BAR]: Completed replacement for midplane and manifold. Chassis rework complete. Kitting completed. Sending to MTF for retest</t>
  </si>
  <si>
    <t>rework complete</t>
  </si>
  <si>
    <t>12/30: IGS to retest.  Martin R.  check to boot to OS first.
12/30: Martin: was able to boot into OS, retest from AST.
12/30: Currently with IGS Diag Team for debug</t>
  </si>
  <si>
    <t>12/30: [Khiem] Send to ETF to replace L-Strata
12/30 [Kerry] Waiting for new Strata
12/31 [Kerry]  New Strata replacement done. Retest FLA(on hold)
12/31 [Klein] : MTF testing  - failed</t>
  </si>
  <si>
    <t>Fail. waiting NV dispostion</t>
  </si>
  <si>
    <t>12/31 Annie: Move to ETF Area + remove SMM module for inspection. 
12/31 Jackson: Replace SMM module / kitting / send to MTF from FLA</t>
  </si>
  <si>
    <t>12/31[Vy] Moved to ETF for removing SMM module
12/31[BAR]: Processing rework for SMM.
12/31[BAR]: SMM replacement complete. Tray has been to MTF for retest.</t>
  </si>
  <si>
    <t>Converted to SN: 1830126010086</t>
  </si>
  <si>
    <t>1/7 [Kerry] Already converted to 1830126010086</t>
  </si>
  <si>
    <t xml:space="preserve">1/8: Mike H and Ed K. Astitwa to debug
1/8 Astitwa: The unit is failing with HBM. Need SPT to take a look. </t>
  </si>
  <si>
    <t>Astitwa/Nanda/Ralph</t>
  </si>
  <si>
    <t>1/5: IGS to retest at FLA with new DIAG 51313.</t>
  </si>
  <si>
    <t>1/5[Vy] Retest at FLA with new Diag
1/5 [Michelle] : Move to ETF to convert to SKU2</t>
  </si>
  <si>
    <t>12/19 Haiping: Retest with Rev3 TS1
12/21 : Retest and failed FLB . : CX8 FW version mismatch for BDF 000c:03:00.0. Expected 82.98.9786 but not found in output</t>
  </si>
  <si>
    <t>12/19 - send retest
12/19 [Anthony] : MTF Testing
12/19[Paul]:MTF Testing - fail
12/19[Derrick] FLA Retest  with new diag- slot 154 - fail
12/19 [Olivia] : Retest and failed FLB. Wait for NV disposition</t>
  </si>
  <si>
    <t xml:space="preserve"> CX8 FW version mismatch for BDF 000c:03:00.0. Expected 82.98.9786 but not found in output</t>
  </si>
  <si>
    <t>Converted to SN: 1830126010087</t>
  </si>
  <si>
    <t>1/7 [Kerry] Already converted to 1830126010087</t>
  </si>
  <si>
    <t xml:space="preserve">12/22: Inspect AOI images first. Pending FW/SW fix.  
12/23: MR: Midplane on AOI looks good/ no bent pins. </t>
  </si>
  <si>
    <t>055004006_081-000-1-0-000-00-043-240</t>
  </si>
  <si>
    <t>GPU 0 [0002:81:00.0] Unexpected result from HW</t>
  </si>
  <si>
    <t>12/20: Hold for NV SBIOS debug
12/21: llipovac: potential memory issue in RIN
12/22: Hold for Bowie</t>
  </si>
  <si>
    <t xml:space="preserve">12/22 [Kerry] Setup on 191 for NV.
1/11[Mohammed]: MTF-Retesting from FLA(slot-174)
</t>
  </si>
  <si>
    <t>12/23: Pass RIN; still hold for bowie?</t>
  </si>
  <si>
    <t>12/19 : [Kerry] Replace BMC and retest.</t>
  </si>
  <si>
    <t>058018036_na</t>
  </si>
  <si>
    <t>12/20: Retest</t>
  </si>
  <si>
    <t>ETF - waiting for NV deposition</t>
  </si>
  <si>
    <t>12/20 [pp] testing in progress
12/21 Tin: Retest failed FLB - waiting for NV deposition
12/22: L10 ALL PASS</t>
  </si>
  <si>
    <t>NUMA_NODE0_CPU 'NUMA_NODE0_CPU': found '0-181' expected '0-175'</t>
  </si>
  <si>
    <t>12/21: Bowie to debug.</t>
  </si>
  <si>
    <t>12/21 [Kerry] Set it up at ETF (191) for NV
12/22: L10 ALL PASS</t>
  </si>
  <si>
    <t>12/22: IGS to retest at AST</t>
  </si>
  <si>
    <t>12/22 [Vy] retest &gt;&gt; L10 all pass</t>
  </si>
  <si>
    <t>AP readiness check timed out after 120 seconds</t>
  </si>
  <si>
    <t>Converted to SN: 1834925000038</t>
  </si>
  <si>
    <t>028001006_005-000-1-000000900077</t>
  </si>
  <si>
    <t>000a:e1:00.0 timeout error</t>
  </si>
  <si>
    <t>12/20: Review test log
12/20: Annie: FCT retest passed. Move from ETF to MTF and retest at FCT
12/21: Than: Manual retest FCT.  If passed retest at MTF.
12/21: MR: L6 Not Good midplane on this unit. Replace Midplane.</t>
  </si>
  <si>
    <t>12/21 [Sam] : Retest and Failed at FCT</t>
  </si>
  <si>
    <r>
      <rPr>
        <sz val="11"/>
        <color rgb="FF000000"/>
        <rFont val="Aptos Narrow"/>
        <scheme val="minor"/>
      </rPr>
      <t xml:space="preserve">12/20: Than: Move to ETF for NV debug.  Possible Strata issue.
12/20: yiyuz: </t>
    </r>
    <r>
      <rPr>
        <b/>
        <sz val="11"/>
        <color rgb="FF000000"/>
        <rFont val="Aptos Narrow"/>
        <scheme val="minor"/>
      </rPr>
      <t>cpu0</t>
    </r>
    <r>
      <rPr>
        <sz val="11"/>
        <color rgb="FF000000"/>
        <rFont val="Aptos Narrow"/>
        <scheme val="minor"/>
      </rPr>
      <t xml:space="preserve"> bpmp assertion, suggest reseating SOCAMM on CPU0
12/21: Mike: FLB failing - IGSJ_PB-63068_675-24109-0000-TS1_1835025000034_F_FLB_20251221T115911Z; "ASSERT" in the bpmp logs, need further triage - FLA passed but fail in FLB
12/21: FLA pass, FLB: network issue, cannot ping. Please retest</t>
    </r>
  </si>
  <si>
    <t>12/20 Tin: Remove Strata (L), keep failed strata for NV inspection (NV Ralph)
12/21 Than: Replaced with Good Strata from SN: 035.  Retest at FLA.
12/21 FLA PASS
12/22 : Failed FLB waitting NV disposition</t>
  </si>
  <si>
    <t>waitting NV disposition</t>
  </si>
  <si>
    <t>12/22:  Hold for NBU.
12/29: Check with Ralph. 
1/5: IGS to retest at FLA  with new MFGDIAG</t>
  </si>
  <si>
    <t>12/22 [Kerry] Setup on 191 for NV
1/5[Thanh] Retest with new diag per NV dispo</t>
  </si>
  <si>
    <t>ERROR: could not ping device 172.16.5.2</t>
  </si>
  <si>
    <t>Retest
12/21: RD : baseOS missing. Please re-clone/replace boot drive and retest FLB.</t>
  </si>
  <si>
    <t>12/30[Vy] Sent to EFT to replace R strata
12/31[David] Strata R replaces and ready for retest</t>
  </si>
  <si>
    <t>12/20: Review test log
12/22: Than to check with Yiyu/Mike H.</t>
  </si>
  <si>
    <t>Yiyu</t>
  </si>
  <si>
    <t>12/21 [Sam] : Wait for NV disposition
12/22[Mohammed]: Replaced Strata =&gt; MTF (Retest@FLA)</t>
  </si>
  <si>
    <t>028001006_001-000-1-000000900077</t>
  </si>
  <si>
    <t>0002:c1:00.0 timeout error</t>
  </si>
  <si>
    <t xml:space="preserve">12/23: Haiping to review logs
12/23 Haiping: GPU1 in Left side had gpumem test timeout issue, retest did not recover the issue. Will file a bug for OneDiag team
12/24: Hold for Onediag (Hari)
</t>
  </si>
  <si>
    <t>Converted to SN: 1830126010085</t>
  </si>
  <si>
    <t>1/7 [Kerry] Already converted to 1830126010085</t>
  </si>
  <si>
    <r>
      <rPr>
        <sz val="11"/>
        <color rgb="FF000000"/>
        <rFont val="Aptos Narrow"/>
        <scheme val="minor"/>
      </rPr>
      <t xml:space="preserve">Rework chassis . IGS need to be clear what we need to rework ? </t>
    </r>
    <r>
      <rPr>
        <sz val="11"/>
        <color rgb="FFFF0000"/>
        <rFont val="Aptos Narrow"/>
        <scheme val="minor"/>
      </rPr>
      <t>Waiting for NV disposition</t>
    </r>
  </si>
  <si>
    <t>12/20 [pp] ping ok.  testing in progress
12/20 [Olivia] : Retest
12/20 [Jie] L10 ALL PASS</t>
  </si>
  <si>
    <t>12/20: Retested.  Passed FLA</t>
  </si>
  <si>
    <t>12/20 [Olivia] : NV request to retest</t>
  </si>
  <si>
    <t>ERROR: could not ping device 172.16.4.109</t>
  </si>
  <si>
    <t>12/21: Retest at FLB</t>
  </si>
  <si>
    <t>MTF Slot 15</t>
  </si>
  <si>
    <t>12/22[Khiem] Reserved for NV Sherman</t>
  </si>
  <si>
    <t xml:space="preserve">12/21: Haiping to check testlog 
12/21: Than: Remove and inspect left CX9. If pin damage replace Midplane.  If no damgage replace left CX9.
12/21: On MTF2 Remote setup for networking team debugging </t>
  </si>
  <si>
    <t>12/22:  Hold for NBU.</t>
  </si>
  <si>
    <t xml:space="preserve">12/20: Than: Move to ETF for NV debug.  Possible Strata issue.
12/20: CX9 issue. Move to new diag should resolve 
12/20 YQ: Move to ETF Area for hold do not testthis
</t>
  </si>
  <si>
    <t>12/20 [Olivia] : MTF Retest - fail and Moved to ETF</t>
  </si>
  <si>
    <t>12/21: Hold for NV.  Suspected SBIOS issue.
12/21: Mike: Unable to find "Data abort" or "ASSERT" in the bpmp logs in IGSJ_PB-63068_675-24109-0000-TS1_1835025000048_F_FLA_20251220T161058Z; need further triage
12/22: Than to check with Nick.
12/26 9pm:
[Linda] Venkat manually flashed, still fail. Need get both Strata back to L6 level tests.
12/29: IGS to remove both Strata for L6 FA.
12/29: replace chassis with new Chassis rework. (needed for new stratas) 
01/03 Jackson: IGS inspected midplane connector on Bay C no issues found then verified issue gone with golden bay C; replace Bay C</t>
  </si>
  <si>
    <t xml:space="preserve">
12/29:[Khiem] remove both Strata for L6 FA
1/2 [Kerry] Strata replacement done. waiting for chassis rework.
1/2[BAR]: Sending to MTF for retest.
1/2 [Michelle] : MTF Testing
</t>
  </si>
  <si>
    <t xml:space="preserve">1/3 16:00 Waiting for material
</t>
  </si>
  <si>
    <t>1/5: Retest at FLA after BF4 rework.  Ensure to use the correct BF4 from the BOM.
1/6:Hold for Venkat
1/7 : Replace the MP</t>
  </si>
  <si>
    <t>Converted to SKU2 SN: 1830126010056</t>
  </si>
  <si>
    <t>1/5 Vp : kitted in new BF4
1/5 Tin: Done replaced BF4 send to MTF
1/5 [Michelle] : Move to ETF to change to SKU 2
1/9 Minh: tray has been converted to SKU2. new sn:1830126010056</t>
  </si>
  <si>
    <t>12/20: Move to ETF.  NV to inspect.
12/20: No findings from VI.  Reassemble</t>
  </si>
  <si>
    <t>1/7 [Kerry] With Blue Dot Stratas, need to be converted?</t>
  </si>
  <si>
    <t>12/21: Haiping to check testlog 
12/21: Than: Remove and inspect Right CX9. If pin damage replace Midplane.  If no damgage replace Right CX9.
12/21 CX9 Replaced 
12/21: Cosmo:reserve for NV debug, Sbios/Network team debug,PIC Sagi, Aram, Eduard</t>
  </si>
  <si>
    <t>MTF</t>
  </si>
  <si>
    <t>Sherman
Ralph</t>
  </si>
  <si>
    <t xml:space="preserve">12/21 Tin: CX9(R) replaced and done kitting </t>
  </si>
  <si>
    <t xml:space="preserve"> Please check the failed device:"CX9"  '0003:01:00.0' -Found " 32GT/s x16", expected " 64GT/s x16";  "CX9"  '0006:01:00.0' -Found " 32GT/s x16", expected " 64GT/s x16";  "CX9"  '000e:01:00.0' -Found " 32GT/s x16", expected " 64GT/s x16";  "CX9"  '000b:01:00.0' -Found " 32GT/s x16", expected " 64GT/s x16"; </t>
  </si>
  <si>
    <t>12/22: Check AOI images.  Inspect midplane/CX9
12/22: Midplane AOI looks good no bent pins. 
12/23: Venkat shipped to L105</t>
  </si>
  <si>
    <r>
      <rPr>
        <sz val="11"/>
        <color rgb="FF000000"/>
        <rFont val="Aptos Narrow"/>
        <family val="2"/>
        <scheme val="minor"/>
      </rPr>
      <t xml:space="preserve">12/20: Than: Move to ETF for NV debug.  Possible Strata issue.
12/20: yiyuz: CX9 issue. Move to new diag should resolve this
</t>
    </r>
    <r>
      <rPr>
        <sz val="11"/>
        <color rgb="FFFF0000"/>
        <rFont val="Aptos Narrow"/>
        <family val="2"/>
        <scheme val="minor"/>
      </rPr>
      <t>12/20 Haiping: MTF is fine, make sure we retest them with TS1 Rev3
12/20 YQ: If fail move to ETF area hold do not test</t>
    </r>
  </si>
  <si>
    <t>12/20 [Olivia]  : Move to ETF
Returned from ETF, Retest with Rev3 diag
L10 All Pass</t>
  </si>
  <si>
    <r>
      <rPr>
        <sz val="11"/>
        <color rgb="FF000000"/>
        <rFont val="Aptos Narrow"/>
        <scheme val="minor"/>
      </rPr>
      <t xml:space="preserve">12/20: Than: Move to ETF for NV debug.  Possible Strata issue.
12/20: yiyuz: CX9 issue. Move to new diag should resolve this
</t>
    </r>
    <r>
      <rPr>
        <sz val="11"/>
        <color rgb="FFFF0000"/>
        <rFont val="Aptos Narrow"/>
        <scheme val="minor"/>
      </rPr>
      <t xml:space="preserve">12/20 Haiping: MTF is fine, make sure we retest them with TS1 Rev3
12/20 YQ: If fail move to ETF area hold do not test
</t>
    </r>
    <r>
      <rPr>
        <sz val="11"/>
        <color rgb="FF000000"/>
        <rFont val="Aptos Narrow"/>
        <scheme val="minor"/>
      </rPr>
      <t>12/20 VK: Unable to repro.  Retest</t>
    </r>
  </si>
  <si>
    <t>12/20 [Olivia]  : Move to ETF
12/20 [ALEX W.] MTF RETEST -23 with Rev3 diag - failed
12/20 [Olivia] : Moved to ETF
Returned from ETF. MTF Retest
12/20 [Klein] : L10 ALL PASS</t>
  </si>
  <si>
    <t>12/20: Hold for NV Debug.</t>
  </si>
  <si>
    <t>Luka</t>
  </si>
  <si>
    <t>2/21 Haiping: IGS please upgrade the host to use the TS1 Rev3 diag, then retest FLA</t>
  </si>
  <si>
    <t xml:space="preserve">12/21 Tin: Running FLA offline test </t>
  </si>
  <si>
    <t>12/22: IGS to check matching MAC address.  Retest.</t>
  </si>
  <si>
    <t>12/22[Vy]: Retest
12/22 [Olivia] : L10 All Pass</t>
  </si>
  <si>
    <r>
      <rPr>
        <sz val="11"/>
        <color rgb="FF000000"/>
        <rFont val="Aptos Narrow"/>
        <scheme val="minor"/>
      </rPr>
      <t xml:space="preserve">12/20: Than: Move to ETF for NV debug.  Possible Strata issue.
12/20: yiyuz: CX9 issue. Move to new diag should resolve this
</t>
    </r>
    <r>
      <rPr>
        <sz val="11"/>
        <color rgb="FFFF0000"/>
        <rFont val="Aptos Narrow"/>
        <scheme val="minor"/>
      </rPr>
      <t>12/20 Haiping: MTF is fine, make sure we retest them with TS1 Rev3
12/20 YQ: If fail move to ETF area hold do not test</t>
    </r>
  </si>
  <si>
    <t>1/7/2026[Sam] Station OQC . Still looking</t>
  </si>
  <si>
    <t>12/21: Cosmo Need to reflash MCU firmware</t>
  </si>
  <si>
    <t>5743143, 5702440</t>
  </si>
  <si>
    <t>12/22: Move to ETF.  Check CPLD version
12/22: Manually update MCU.
12/22:Cosmo:  IGS to re-test</t>
  </si>
  <si>
    <t>Retest MTF 1</t>
  </si>
  <si>
    <t>12/22 [Olivia] : NV request retest
12/22 [Rubio] : retest and failed at same error</t>
  </si>
  <si>
    <t>12/20 Tin: Remove Trata (R), keep failed Trata fot NV inspection
12/20 [Klein] : MTF retesting from FLA
12/20[Rubio] reseat Socamm is not what we can do at L10, will need replace strata,retest FLA and failed with same issue
12/22 [Kerry] Strata_right set aside for NV, request new one in progress
12/22[BAR]: Removed Strata(L) SN 1645125000200
12/28 Tin: waiting for new Strata
12/31 [Kerry] New Strata replacement in progress.
12/31 [David] New strata replacement complete. Kitting done 
12/31 [Klein] : MTF testing - failed</t>
  </si>
  <si>
    <t>12/20/2025 [DARREL] AC CYCLE
12/21 [JOSE] FINAL RETEST
12/21- MTF ALL PASS</t>
  </si>
  <si>
    <t>CX8 FW version mismatch for BDF 000b:01:00.0. Expected 82.98.9786 but not found in output</t>
  </si>
  <si>
    <t>12/21: Haiping to check testlog 
12/21: Remove and inspect Right CX9. If pin damage replace Midplane.  If no damgage replace Right CX9.
12/21:  MTF testing cx9 replaced 
12/21: RD : Replace midplane - retest.</t>
  </si>
  <si>
    <t>12/21[Kerry]: BayB right replacement done, retesting</t>
  </si>
  <si>
    <t>12/20 [Darell] : RETEST
12/21 [Mario] : Retest and failed FLB</t>
  </si>
  <si>
    <t>12/22: AOI showed bent pin.  IGS to replace the midplane
12/22: Passed FLB.  running FTS.</t>
  </si>
  <si>
    <t>2/22:[Khiem] ETF replace mid-plane
2/22 [David} MIdplane replacment  and kitting compelete</t>
  </si>
  <si>
    <t xml:space="preserve">Repaired </t>
  </si>
  <si>
    <t>Look for "Compute Tray - SMM Board - Host 1GbE Port MAC Address" IP. ( Failed to find IP. Check the cable &amp; LED. Might need to AC cycle. ) [TC] ENV - Generate IP Address File From MAC Address File...
* 12/27 [Jose]: Look for "Compute Tray - SMM Board - Host 1GbE Port MAC Address" IP. ( Failed to find IP. Check the cable &amp; LED. Might need to AC cycle. ) [TC] ENV - Generate IP Address File From MAC Address File...</t>
  </si>
  <si>
    <t>12/26: AC Cycle and retest on different slot
12/27: Removing Unit failed twice with the same error</t>
  </si>
  <si>
    <t>12/30: Hold for Venkat
1/7: Convert to SKU0002. Retest</t>
  </si>
  <si>
    <t>12/27[Vy] MTF retest with updated script -failed</t>
  </si>
  <si>
    <t xml:space="preserve"> Please check the failed device:"CX9"  '000b:01:00.0' -Found " 64GT/s x8", expected " 64GT/s x16"; </t>
  </si>
  <si>
    <t>12/21: Haiping to check testlog 
12/21: visual check, no damage found, swap CX9 to see if the fail go with CX9
12/21: Cosmo:Kerry verified that downgrade follow with CX9, IGS to replace original CX9(R) and re-test from FLA</t>
  </si>
  <si>
    <t>feie</t>
  </si>
  <si>
    <t>12/22;[Khiem]  replace original CX9(R) and re-test from FLA
12/22 [Vy] Retest- failed at FCT</t>
  </si>
  <si>
    <t>000a:81:00.0 timeout error</t>
  </si>
  <si>
    <t>12/23: Haiping to review logs
12/23 Haiping: GPU0 in right side had gpumem test timeout issue, retest did not recover the issue. Will file a bug for OneDiag team.  
12/24 Hold for NV DIAG Team (Hari)</t>
  </si>
  <si>
    <t>Haiping/Hari</t>
  </si>
  <si>
    <t>12/20 Cosmo:IGS to swap CX9 and re-test  at FLB.</t>
  </si>
  <si>
    <t>12/20 [Rubio] replace CX-9(R)</t>
  </si>
  <si>
    <t>12/21: Haiping to check testlog 
12/21: Swap HPM0 &lt;-&gt; HPM1 BayB to see the does issue follow the BayB 
12/21: Swapped CX9 and still failinng on 000b. Swapping Strata
12/21: Strata Swapped. Verifying
12/22:Cosmo: waitng for Ralph.  Sherman is debugging. Setup remote for debug
12/26: Shipped to lab on 12/23</t>
  </si>
  <si>
    <t>Ralph/Venkat</t>
  </si>
  <si>
    <t xml:space="preserve"> Please check the failed device:"CX9"  '000b:01:00.0' -Found " 2.5GT/s x16", expected " 64GT/s x16"; </t>
  </si>
  <si>
    <t>12/22: IGS to replace the midplane</t>
  </si>
  <si>
    <t>2/22:[Khiem] ETF replace mid-plane
2/22 [Andy] Testing 4:00 PM
12/22 L10 All Pass</t>
  </si>
  <si>
    <t xml:space="preserve">618-24109-0000-MFG-51254 </t>
  </si>
  <si>
    <t xml:space="preserve"> Please check the failed device:"CX9"  '000b:01:00.0' -Found " 2.5GT/s x16", expected " 64GT/s x16"; \
</t>
  </si>
  <si>
    <t>12/21 Cosmo: already replace CX9(R), still the same fail, IGS to swap Strata to verify</t>
  </si>
  <si>
    <t>11/20[Rubio] send ETF to check bend pin on CX-9(R)</t>
  </si>
  <si>
    <t>12/21: Retest with Rev3 DIAG and updated Host
12/22: Review log.</t>
  </si>
  <si>
    <t>12/21 [James] Fail AST</t>
  </si>
  <si>
    <t>12/22: Review log.  Move to ETF for debug.
12/22 YQ: Retest / All pass</t>
  </si>
  <si>
    <t>12/22 [Vy]: Retest
12/22[Derrick] AC Cycle and Retest FTS - slot 154
12/22[Mohammed]: MTF - Retest @FTS (Remark: Pass Offline FLA)
12/22 [Olivia] : retest-Fail
Testing offline
12/22[Michelle] : FLA Pass offline, Retesting online - failed
12/22 [Klein] : Reset BMC and Retest
12/22 [Alex W.] L10 All Pass</t>
  </si>
  <si>
    <t>12/21/2025  1:43:20 AM
2025-12-21 02:32:15
2025-12-21 03:00:23</t>
  </si>
  <si>
    <t>* HGX_FW_BMC_version 'HGX_FW_BMC_version': not found. expected 'VR-2512-2.1'
* Interface_enP9p3s0f0np0_Version 'Interface_enP9p3s0f0np0_Version': not found. expected '6.16.12-dev-tb500-nvidia-pset-l'
* Check if 'Compute Tray Host' host power is on. ( Host is not power on. Check the device. ) [TC] System - Wait For Host Boot Into OS Using SOL (GB NVL)</t>
  </si>
  <si>
    <t>12/21 [Mario]: RETESTED
12/21 [Mario]:  AC CYCLE AND RETESTED fail at AST</t>
  </si>
  <si>
    <t xml:space="preserve">12/21 Cosmo: Retest FLB
</t>
  </si>
  <si>
    <t xml:space="preserve"> Please check the failed device:"CX9"  '0003:01:00.0' -Found " 32GT/s x8", expected " 64GT/s x16";  "CX9"  '0006:01:00.0' -Found " 32GT/s x16", expected " 64GT/s x16";  "CX9"  '000e:01:00.0' -Found " 32GT/s x16", expected " 64GT/s x16";  "CX9"  '000b:01:00.0' -Found " 32GT/s x16", expected " 64GT/s x16"; </t>
  </si>
  <si>
    <t xml:space="preserve">Midplane on AOI looks good.
</t>
  </si>
  <si>
    <t>Ralph (CX9 Debug w/ NBU)</t>
  </si>
  <si>
    <t>12/22 [Kerry] Retest from FLA
12/22 [Kerry] Rerun FLA PASS, but fail FLB( CX8 FW version mismatch for BDF 0009:03:00.0. Expected 82.98.9786 but not found in output)</t>
  </si>
  <si>
    <t>12/23: AOI images are good.   Inspect midplane/CX9 for bent pin.</t>
  </si>
  <si>
    <t>Converted to SN: 1830126010090</t>
  </si>
  <si>
    <t>12/21: Hold for NV.  Suspected SBIOS issue.
12/21: Mike: Unable to find "Data abort" or "ASSERT" in the bpmp logs in IGSJ_PB-63068_675-24109-0000-TS1_1835025000023_F_FLA_20251220T072313Z; need further triage
12/22: llipovac: Likely 3750Mhz issue. similar failure to 1834925000038.
12/24: Review log to see which Strata is bad.
12/26 Astitwa: POST logs show both Strata SOCAMMs affected.</t>
  </si>
  <si>
    <t xml:space="preserve">12/21 Joshua: PASS RIN </t>
  </si>
  <si>
    <t>:Look for "Compute Tray - BMC Module - BMC 1GbE Port MAC Address" IP. ( Failed to find IP. Check the cable &amp; LED. Might need to AC cycle. ) [TC] ENV - Generate IP Address File From MAC Address File...</t>
  </si>
  <si>
    <t>12/22: llipovac: CPU1 stuck in BPMP. IGS to replace CPU1 (Right Strata)
12/22: llipovac: Cannibalize CPU0 from 1835025000026 for use in open slot</t>
  </si>
  <si>
    <t xml:space="preserve">12/22 [Kerry] Set aside Strata_Right for NV. Request new Strata
12/22[BAR]: Strata SN: 1645125000200 from tray SN: 1835025000026 placed into right side.
12/23 [David] Finished rework. Moved to MTF for FLA testing.
12/23 [Vy] MTF testing
</t>
  </si>
  <si>
    <t>Still waiting for dekitting/kitting @ 10am 12/23</t>
  </si>
  <si>
    <t>12/21: Check MAC address label. 
12/21: Cosmo: IGS to retest after check BMC IP</t>
  </si>
  <si>
    <t>12/21 Tin: MTF testing
12/21: L10 ALL PASS</t>
  </si>
  <si>
    <t>12/21/2025  12:18:53 AM
2025-12-21 03:30:36
2025-12-21 03:57:34</t>
  </si>
  <si>
    <t>* HGX firmware versions mismatch - FirmwareVersion not found at path 'Oem.Nvidia.ActiveFirmwareSlot.Version' or fallback 'Version' in ActiveFirmware for HGX_FW_ERoT_BMC_0
* HGX_FW_BMC_version 'HGX_FW_BMC_version': not found. expected 'VR-2512-2.1'
* Look for "Compute Tray - BMC Module - BMC 1GbE Port MAC Address" IP. ( Failed to find IP. Check the cable &amp; LED. Might need to AC cycle. ) [TC] ENV - Generate IP Address File From MAC Address File...</t>
  </si>
  <si>
    <t xml:space="preserve">12/21 [Jose] : RETEST
12/21 [Darrell] : AC TEST
</t>
  </si>
  <si>
    <t>12/22: Check CPLD version
12/22: Cosmo: IGS run offline FLA to try.
12/22: Annie: Checked 12V_STBY short to GND and asked Evan F. to help check the mechanical assembly on the MP and help determine root cause
12/22: Cosmo: add the tape to fix the problem, IGS to re-test</t>
  </si>
  <si>
    <t xml:space="preserve">12/23:[Khiem] AC cycle,retest </t>
  </si>
  <si>
    <t>12/24 Haiping: Set aside, wait for NV disp. 
12/24 Cosmo: AC the unit and manually run FCT passed, IGS to re-test FCT
12/26: Midplane shorted 12V_STBY.  Hold for NV</t>
  </si>
  <si>
    <t>12/23 [Olivia] : retest. L10 ALL PASS</t>
  </si>
  <si>
    <t>028001006_001-000-1-000000000097</t>
  </si>
  <si>
    <t xml:space="preserve"> INTR_0_EGRESS_POISON pending.</t>
  </si>
  <si>
    <t>12/23: Haiping to review log
12/23 Haiping: INFOROM check failed on GPU0 in primary Strata. Will file a bug and require OneDiag team to help.  Hold for NV</t>
  </si>
  <si>
    <t>12/24 Haiping: Set aside, wait for NV disp. 
12/24 Cosmo: AC the unit and manually run FCT passed, IGS to re-test FCT
1/2: Chassis needs rework.  File down standoff or replace with reworked chassis</t>
  </si>
  <si>
    <t>12/24: Hold for NV Cosmo
1/2 Tin: Rework chassis done - send to MTF</t>
  </si>
  <si>
    <t>1/3 : L10 all pass</t>
  </si>
  <si>
    <t>12/22 [Vy]: Retest</t>
  </si>
  <si>
    <t>12/22: Power on monitor output. Ask Luka if help needed
12/22 YQ / AL: Found BPMPI2CStart issue passed to Luka for debug
12/23: Luka: put CX9 in recovery mode and retest from FLA</t>
  </si>
  <si>
    <t>12/23 [Olivia] : Retest from FLA by NV request</t>
  </si>
  <si>
    <t xml:space="preserve">Check the power status is on. ( Power status is not on. Check the device. ) [TC] System - Power On Compute Tray Host by ipmitool in Remote Server (GB NVL)
12/25 Please check the failed device:"GPU" '0002:81:00.0' -Found " 2.5GT/s x2", expected " 8GT/s x2";
</t>
  </si>
  <si>
    <t>12/22: Review log.  Move to ETF for debug.
12/23: Cosmo: IGS to re-test FTS. if fail, leave online to check
12/23: Cosmo:FTS station test failed to boot up, stuck at CCPLEX-ROOT, IGS to swap Strata to try.</t>
  </si>
  <si>
    <t>12/23 [Michelle] : Retest- failed
Hold for NV according to dispositon
Send to ETF to swap stratas
12/23 Tin: done Swap Strata - send to MTF to retest
12/25 [Mario] MTF Testing Slot 133
12/25 [Mario] MTF FAIL Sent to ETF</t>
  </si>
  <si>
    <t xml:space="preserve"> Please check the failed device:"GPU"  '0002:81:00.0' -Found " 2.5GT/s x2", expected " 8GT/s x2"; </t>
  </si>
  <si>
    <t>12/24: Review log.  Inspect midplane/Strata/CX9 bend pin. Swap back L/R Strata
12/25:TV: Still fail after swapped L/R Strata.</t>
  </si>
  <si>
    <t>12/24 Tin: done Swap strata, inspection found no damaged, sent to MTF
12/26 : [Julian] retest and Failed FLB</t>
  </si>
  <si>
    <t>nvidia@localhost:~$ sudo lspci | grep "3D controller: NVIDIA Corporation Device"
0002:81:00.0 3D controller: NVIDIA Corporation Device 3000 (rev a1)
0002:c1:00.0 3D controller: NVIDIA Corporation Device 3041 (rev a1)
000a:81:00.0 3D controller: NVIDIA Corporation Device 3041 (rev a1)
000a:e1:00.0 3D controller: NVIDIA Corporation Device 3041 (rev a1)
GPU0  is in recovery mode,need to re-flash the VBIOS to re-try.
12/27 Cosmo: reserved for GPU team to verify why GPU0 is in recovery mode</t>
  </si>
  <si>
    <t>GPU Team</t>
  </si>
  <si>
    <t>1/9: Nanda to review log and provide dispostion</t>
  </si>
  <si>
    <t>1/9 Hold for Nanda in MTF</t>
  </si>
  <si>
    <t>1/10: Annie: Move to ETF to remove L strata and inspect midplane
1/11: Martin checking AOI midplane: Found bent pin on J7, replace midplane and retest from FLA
1/11: Cosmo: This is old blue strata. Also I didn't see bent pin on this unit, need to check with Martin.
1/11 Martin: slight bent pin, will swap strata to check if failure is replicated and followed by swap.
1/11:Cosmo: after swap stata, using golden BayC, the system failed to boot up, before it can boot into OS, but missing 0xd bus pcie device, IGS to replace original Strata(R)</t>
  </si>
  <si>
    <t>1/11[Khiem] : In process
1/11 [Kerry] Waiting for Cosmo to confirm with Martin.
1/11 [Kerry] Right side Strata replacement done. retest FLA.</t>
  </si>
  <si>
    <t>020023037_835</t>
  </si>
  <si>
    <r>
      <rPr>
        <sz val="11"/>
        <color rgb="FF000000"/>
        <rFont val="Aptos Narrow"/>
        <family val="2"/>
        <scheme val="minor"/>
      </rPr>
      <t xml:space="preserve">1/15: Haiping to review log and provide disposition
</t>
    </r>
    <r>
      <rPr>
        <sz val="11"/>
        <color rgb="FFFF0000"/>
        <rFont val="Aptos Narrow"/>
        <family val="2"/>
        <scheme val="minor"/>
      </rPr>
      <t>1/15 Haiping: Please replace the SMM. It could be the SMM carrier board issue, but let's replace the module instead</t>
    </r>
  </si>
  <si>
    <t xml:space="preserve">1/15 Cedric: Replacing SMM module in progress
1/15 [David] Smm board replaced sent to MTF
1/15[Vy] Retest at FLA in MTF1- failed
</t>
  </si>
  <si>
    <t>Waiting NV. Disposition</t>
  </si>
  <si>
    <t>058018006_501</t>
  </si>
  <si>
    <t>VBIOS 0002:81:00.0 flash fail.</t>
  </si>
  <si>
    <t>1/16 Haiping: VBIOS flashing failed, please retest one time for FLB</t>
  </si>
  <si>
    <t>1/16@11:40am[Thanh&amp;Amir] Retesting at FLB per NV dispo - failed</t>
  </si>
  <si>
    <t>Holding for NV Chan</t>
  </si>
  <si>
    <t>1/18 Haiping: Lihua and I checked the unit, let's replace the left Strata. Note this is a SKU00 unit.
1/19: Take Left Strata from SN 1835125000102 and use it to replace the Left Strata of 1835125000088. Retest from FLA</t>
  </si>
  <si>
    <t>1/17 [Cedric]: waiting for strata (L)
1/19 [Vy] Martin NV took it to replace (L) strata
1/19 [Anna]: Replacing strata_L 1645225000019 in progress
1/19 [David] Strata replacement and kitting done 
1/19 [Vy] Retest at FLA in MTF1-&gt; ALL PASS</t>
  </si>
  <si>
    <t>2/22: Passed FLA.  Check with IGS IT.  Log sync failed</t>
  </si>
  <si>
    <t>12/30[Vy] Retest in MTF9-138
1/5: Converted to SKU2 - new SN 1830126010057</t>
  </si>
  <si>
    <t xml:space="preserve">12/22: 1) Inspect AOI images first. Pending FW/SW fix.  12/22: 2) AOI MP looks good, take apart Right Bay B for inspection.  
12/22: 3) Swap Bay-B Left ro Bay-B Right and retest from FLA. </t>
  </si>
  <si>
    <t>in MTF retesting after swap</t>
  </si>
  <si>
    <t>12/24 [Kerry] Swapping Stratas in progress
12/24 [Kerry] Swapping them back, take out the left side Strata and set aside for NV
12/24 Tin: Waiting for Strata
12/26 [Kerry] Strata_left replacement done, move to MTF.</t>
  </si>
  <si>
    <t>12/23: Check AOI and inspected for bent pin. No bent pin.  Swapped CX9 Bay B.  Still same error code
12/23: Swap Strata and retest.</t>
  </si>
  <si>
    <t>12/22: All passed</t>
  </si>
  <si>
    <t>51337_1.0.0.tgz</t>
  </si>
  <si>
    <t>Compute Tray - SMM Board - Host 1GbE Port MAC Address" IP connection</t>
  </si>
  <si>
    <t>1/18 Chris: ETF system, no SMM mac/ip able to log into bmc, Crashdump on P1 when attempting to boot host OS
1/19 (Annie): changed the status from FAIL to FAIL_Shipped per IGS SFC record</t>
  </si>
  <si>
    <t>1/18[Khiem] : Can boot into OS, shipped out by NV Andy Tran, Jackkapon  request</t>
  </si>
  <si>
    <t>12/22: Than: AC Cycle and Retest at FLA</t>
  </si>
  <si>
    <t>12/22 [Mohammed] : Retest
12/23 [ETF] : NV Request swap left and right strada
12/23 [David] retest Failed FLB</t>
  </si>
  <si>
    <t xml:space="preserve">12/23: Swap Strata from L to R - inspect midplane, and place back on ETF.
12/23: Already Swapped, now update Kitting on SFC and retest on MTF from FLA. </t>
  </si>
  <si>
    <t>12/23 Tin: Kitting in progress</t>
  </si>
  <si>
    <t>01/09: Jackson is checking log for error: Please check the failed device:"M.2"  '000a:a1:00.0' -Found " 32GT/s x2", expected " 32GT/s x4";  [FLB Latest Failure 2x retest]</t>
  </si>
  <si>
    <t>SN not in EBM list</t>
  </si>
  <si>
    <t>12/22 [Mohammed] : Retest
12/23 [David] Failed FLB</t>
  </si>
  <si>
    <t>12/22 [Mohammed] : Retest
12/23 [David] L10 All Pass</t>
  </si>
  <si>
    <t xml:space="preserve">12/22: Than IGS to retest </t>
  </si>
  <si>
    <t>12/22: L10 All pass</t>
  </si>
  <si>
    <t xml:space="preserve"> CX8 FW version mismatch for BDF 0001:03:00.0. Expected 82.98.9786 but not found in output
:Look for "Compute Tray - SMM Board - Host 1GbE Port MAC Address" IP. ( Failed to find IP. Check the cable &amp; LED. Might need to AC cycle. ) [TC] ENV - Generate IP Address File From MAC Address File...</t>
  </si>
  <si>
    <t xml:space="preserve">12/22: 1) Inspect AOI images first. Pending FW/SW fix.  
12/22: 2) Remove Bay B Left and inspect the midplane pins for damage and Cx9 socket for damage and note findings. </t>
  </si>
  <si>
    <t>12/22[BAR]: Midplane inspected on AOI
12/23[mario]: Sent to ETF</t>
  </si>
  <si>
    <t>12/23: Saurabh to Review log.  no testlog
12/23: Reseat RJ45.  Retest</t>
  </si>
  <si>
    <t>12/23 [Olivia] : reseat Rj45 and retest - failed</t>
  </si>
  <si>
    <t>12/24: MR: Suspected Midplane issue after checking, Replace midplane
12/25: TV: CX9 FW issue.  NBU debugging</t>
  </si>
  <si>
    <t>12/24 [Khiem] Bring to ETF to replace midplane
12/24[BAR]: Midplane replacement completed, send to MTF
12/24 [Michelle] : MTF testing at FLA
12/24 Tin: Failed FLB could not ping 1G NIC
12/25 [Julian] : Fail, Sent to ETF</t>
  </si>
  <si>
    <t>ERROR: could not ping device 172.16.5.157</t>
  </si>
  <si>
    <t>12/27: Retest with IGS updated script
12/28: Retest from FLB</t>
  </si>
  <si>
    <t>12/27:[Khiem] Retest in MTF</t>
  </si>
  <si>
    <t xml:space="preserve">12/22: Than: Inspect AOI images frist. Then Inspect Midplane and CX9
12/22: Remove both Bay B- Left and Right, and inspect Midplane Pins and socket. </t>
  </si>
  <si>
    <t>12/22[BAR]: Midplane inspected on AOI</t>
  </si>
  <si>
    <t>020023006_549</t>
  </si>
  <si>
    <t>Redfish Aux Power Cycle failed, max retries reached.</t>
  </si>
  <si>
    <t>01/09 Jackson: Unit passed RIN then went back to FLA</t>
  </si>
  <si>
    <t>1/11[Khiem] : In process
1/11 [Kerry] Replaced BMC with a new one and able to login BMC. Move to MTF.
1/11 [Khiem]: Testing in MTF -172-&gt; Fail in FLB</t>
  </si>
  <si>
    <t>1/13: Andreas: Retest from FLA</t>
  </si>
  <si>
    <t>1/13 [Klein] : Testing @ FLA in MTF - failed</t>
  </si>
  <si>
    <t>CEDAR_FW Failed</t>
  </si>
  <si>
    <t>1/14 Nanda: Seeing bunch of Cx9 missing devices at boot. Please move this unit to ETF for further debug.</t>
  </si>
  <si>
    <t>1/14 VP: fixed bmc label, now displayed corrected BMC MAC address
1/14 [Kerry] Setup at ETF for PDE to debug.</t>
  </si>
  <si>
    <t>In ETFarea</t>
  </si>
  <si>
    <t>1/14: Nanda to debug.</t>
  </si>
  <si>
    <t xml:space="preserve">FX Tray.  </t>
  </si>
  <si>
    <t xml:space="preserve"> CX9 FW version mismatch for BDF 000c:03:00.0. Expected 82.98.9786 but not found in output</t>
  </si>
  <si>
    <t xml:space="preserve">1/15: Nanda to review log.
1/16: SBIOS hang.  Update SBIOS.
1/16: Cosmo: at ETF, the unti can boot into OS, IGS to run online FLB at ETF
1/16: Cosmo: slot 0c,0e CX9 not show up, IGS to replace CX9(R) with the unit from SN:1830226000080
1/17 Chris: Failing with Cx9 error </t>
  </si>
  <si>
    <t>1/16 tin: Unit passed FLB offline
1/16 Tin: Failed at FLB 
1/16 Tin: Replaced Cx9 (R), Kitting done . Sent to MTF
1/17 [Amir] : retest from FLA - failed</t>
  </si>
  <si>
    <t>1/17: place on ETF for Nanda to Debug. 
1/17: no need, this unit is on MTF now. 
1/17: Nanda: Rerun FLA with Latest Diag. 
1/19: Remove Left Strata and use for SN 1835125000088.  Inspect the Midplane/CX9/Right Strata for pin damage.  Unit to be Cannabilized
1/19: Tray needs 1 new strata</t>
  </si>
  <si>
    <t>1/17 [Brian] : Retest @ FLB - failed
1/19[Amir]: Removed strata done (now does not have strata_L 1645225000035)</t>
  </si>
  <si>
    <t>1/20 Haiping: Wait for new Strata, and retest from FLA</t>
  </si>
  <si>
    <t xml:space="preserve">1/20 Minh: The left strata has been taken away for tray 1835125000088. Only R strata sn: 1645125000287 still left on the tray. Please confirm if the right strata is good or we need 2 new strata. </t>
  </si>
  <si>
    <t>12/22 [Vy]: Retest  &gt;&gt; L10 ALL PASS</t>
  </si>
  <si>
    <t>12/23 [David] L10 Pass all</t>
  </si>
  <si>
    <t>Unsupported platform: vr144
000a:e1:00.0 did not receive heartbeat
Look for "Compute Tray - SMM Board - Host 1GbE Port MAC Address" IP. ( Failed to find IP. Check the cable &amp; LED. Might need to AC cycle. ) [TC] ENV - Generate IP Address File From MAC Address File...</t>
  </si>
  <si>
    <t>12/22: Haiping: Both CPLDs read garbage, manually program both HPM CPLDs  and retest FLA
12/22: Cosmo: i2ctransfer -yf 9 w1@0x20 0x00 r1, output 3, suppose to be 7, 12V_STBY shorten, IGS to remove all the parts to check shorten step by step
12/22: Cosmo: Middle Plane damage cause the short, add the tape to fix it. IGS to re-test</t>
  </si>
  <si>
    <t xml:space="preserve">12/22 [Kerry] Debugging with NV Cosmo
12/22 [Mohammed] : Retest
12/23 [Mario] : Swap Slot and Retest Slot 09
12/23 [Mario]: Sent To ETF
</t>
  </si>
  <si>
    <t>12/23: IGS to retest at FCT</t>
  </si>
  <si>
    <t xml:space="preserve">12/23: IGS to retest at FCT- failed
12/23 [Olivia] : Put on MTF fail cart, waiting for NV disposition
12/24[Khiem] : Swap slot , retest and still Fail ame error </t>
  </si>
  <si>
    <t>12/24: AC cycle and retest in different slot
12/24: 12:40pm: Send to ETF area for debug. 
12/24: 3pm: take apart Stratas, Bays, nd leave MF, PDB, MP. 
12/24: Annie: Short on PDB. Inspecting PDB, MP, and Strata no issue found; disassemble MP for NV inspection</t>
  </si>
  <si>
    <t>12/24 [Vy] Sent to ETF for debug
12/24[David] Martin working on debugging</t>
  </si>
  <si>
    <t>Look for "Compute Tray - SMM Board - Host 1GbE Port MAC Address" IP. ( Failed to find IP. Check the cable &amp; LED. Might need to AC cycle. ) [TC] ENV - Generate IP Address File From MAC Address File...
Please check the failed device:"BMC BRIDGE" '0002:a1:00.0' -Found " ", expected " 5GT/s x1";</t>
  </si>
  <si>
    <t>12/26: Put onhold for midplane short 12V_STBY shorten issue.
12/28: Move to FA area for Chassis rework (File pins down) and Retest. 
12/30: Cosmo to debug
1/2: Reassemble and retest.
1/2: Cosmo: please re-kitting host MAC and re-test
1/3: Replace SMM Module</t>
  </si>
  <si>
    <t>12/29 [Kerry] Chassis rework done. 
1/02[Thanh] Retested, failed with same error 3x in a row 
1/3 [Mario] Wait for a Viable Slot For FLB issue</t>
  </si>
  <si>
    <t>GPU2_000a_81_00_0 timeout error</t>
  </si>
  <si>
    <t xml:space="preserve">1/5: Review log and provide disposition. </t>
  </si>
  <si>
    <t>USB RCM recovery_boot command failed (exit code 255)</t>
  </si>
  <si>
    <t>12/22: Than: AC Cycle and Retest at FLA
12/23: IGS David, is this still in MTF? Please hold it for Lihua. If not, can you set it up in  ETF?
12/23: Connectivity test fail. 
✗ HMC IOx Expanders (not reachable):
  - HMC BRD_1 Expander 1 (I2C7 @0x21)
12/24: Rechecked - HMC IO expanders show up on i2c
12/27: IGS to retest</t>
  </si>
  <si>
    <t>12/27:[Khiem] Retest in MTF
12/27 L10 ALL PASS -10:25 PM</t>
  </si>
  <si>
    <t>12/22: Than: AC Cycle and Retest at FLA
12/23: Review log for same error code.  Retest if same EC.
12/23: Lihua: Send back to retest FLA.</t>
  </si>
  <si>
    <t>12/23 [Vy] MTF retest failed AST</t>
  </si>
  <si>
    <t>retesting</t>
  </si>
  <si>
    <t>12/24 [Alex W.] L10 All Pass</t>
  </si>
  <si>
    <t xml:space="preserve"> PLEASE CHECK DEVICE 0009:06:00.0: Incorrect Width- Received: 2- Expected: 4;</t>
  </si>
  <si>
    <t>12/22: Jackson to Review log
12/22 YQ: E1.S drive on 09:06 bus [secondary lower E1.S] detected as x2 width. Already swapped the drive. please help move to ETF &amp; run lspci to check 09:06 bus verify if issue moves with E1.S drive or stays with slot</t>
  </si>
  <si>
    <t>12/23 [David] Checking LSPCI to confirm error
12/23[David] Width looks correct along with bandwidth.</t>
  </si>
  <si>
    <t>12/27 Annie / Jackson: Found BF4 was unplugged fixed issue &amp; checked all CX9 &amp; BF4 on lspci bus. Send retest from FLA</t>
  </si>
  <si>
    <t>12/27[Vy] (MTF09-slot135) retest from FLB
12/27 [Vy] L10 all pass, sent to L11</t>
  </si>
  <si>
    <t>12/22: Than: AC Cycle and Retest at FLA
12/23: Review log for same error code.  Retest if same EC.
12/23: Failed FLA
12/23:Cosmo: CPLD not programed, IGS to re-test FLA, if fail, leave online to check</t>
  </si>
  <si>
    <t>12/23 [David]  Failed at FLA
12/23 [Olivia] : Retest</t>
  </si>
  <si>
    <t>12/23: ETF for diag team</t>
  </si>
  <si>
    <t>12/:24: Replace SMM carrier board.  Cosmo</t>
  </si>
  <si>
    <t>12/24 [David] New SMM Board installed and rekitted
12/24[David] Testing FLA at ETF 
12/24 [Khiem] Bring to ETF to replace SMM carrier board.
12/24[Kerry] Replacement done. Retest from FLA, failed on FCT: Log transfer failed</t>
  </si>
  <si>
    <t>000a:e1:00.0 process signal received</t>
  </si>
  <si>
    <t>12/26: Retest, L10 ALL Pass</t>
  </si>
  <si>
    <t>L10 ALL PASS - 12/26, 11:30AM</t>
  </si>
  <si>
    <t>ERROR: could not ping device 172.16.6.28</t>
  </si>
  <si>
    <t>12/13: Haiping Please retest FLB</t>
  </si>
  <si>
    <t>12/23:  Testing</t>
  </si>
  <si>
    <t>1/5[Vy] Retest from FLA with new Diag
1/5 [Michelle] Moved to ETF to change into SKU 2 per James Request
1/7 [Anna]: Converted to SKU2, new SN 1830126010079. conversion done, sent to MTF for testing</t>
  </si>
  <si>
    <t>12/24: AC cycle and retest in different slot
12/24 Put on hold for Belinda to debug.
12/26: Cosmo: failed to run ipmitool command under OS, move to ETF to replace SMM carrier board to try</t>
  </si>
  <si>
    <t>12/24[Thanh]: moved to test 8 from test 7, slot 200, AC cycled and retest
12/26 Tin: Replace SMM done - Send to MTF</t>
  </si>
  <si>
    <t>1/6 [Anna]: Waiting for comversion
1/6 Minh: converted to SKU2 (swapped C Bay) . waiting for Kitting
1/7 [Anna]: Conversion done, New SN 1830126010081, move to MTF</t>
  </si>
  <si>
    <t>1/8: Inspect MP/SMM.  Replace SMM if still existed.
1/8: IGS replaced SMM board and BUSBAR.  Retest in progress from FLA</t>
  </si>
  <si>
    <t>1/8[Vy] sent to ETF
1/8 [David] Rework in progress
1/8 Tin: Replacement done - send to MTF
1/8 [Olivia] : MTF Testing</t>
  </si>
  <si>
    <t>HGX_FW_BMC_version 'HGX_FW_BMC_version': not found. expected 'VR-2512-2.1'
..</t>
  </si>
  <si>
    <t xml:space="preserve">12/23 [Mario] FCT- Swap Slot and Retest Slot 08
</t>
  </si>
  <si>
    <t xml:space="preserve">
12/23: Reseat RJ45.  Retest
12/24: Annie: 000e:01:00.0 ( upper right CX9) PCIe bus missing, check midplane</t>
  </si>
  <si>
    <t>12/23 [Michelle] : reseated Rj45 and retest - fail</t>
  </si>
  <si>
    <t>12/24: Annie: 000e:01:00.0 ( upper right CX9) PCIe bus missing, check Right side BayB pin no damage. Will swap R and L BayB 
12/24: Issue follows with location upper right. Will inspect midplane before swapping strata
12/24: Annie: Found damaged midplane and damaged Right strata. IGS to replace midplane, make sure to follow Dan Yang's SOP to put on kapton tape on midplane
12/24: Jackson: Replace Midplane and R Strata.  RMA bad Strata for connector rework.</t>
  </si>
  <si>
    <t>12/24[Khem]: Send to ETF to check Right side BayB, upper right CX9-PCIe bus missing
12/24 [Kerry] Strata removal done. Wait for NV inpsection and further disposition.
12/26 Tin: Replace MP done - sent to MTF
12/26[Mohammed] MTF - Slot 166&gt; Retesting@fLA</t>
  </si>
  <si>
    <t>Failed,waiting for NV disposition</t>
  </si>
  <si>
    <t>12/27 Haiping: CHeck PDB and its connection, reseat and retest</t>
  </si>
  <si>
    <t>12/27[Khiem]: Move to ETF to check PDB ,reseat and retest
12/27 [David]  PDB rework done - sent to MTF</t>
  </si>
  <si>
    <t>12/28 Haiping: retest FCT</t>
  </si>
  <si>
    <t>12/28 L10 ALL PASS</t>
  </si>
  <si>
    <t xml:space="preserve">12/23 [Klein] : Reseat RJ45 and Retest - fail
12/24[Khiem]: Swap slot , retest and still Fail ame error </t>
  </si>
  <si>
    <r>
      <rPr>
        <sz val="11"/>
        <color rgb="FF000000"/>
        <rFont val="Aptos Narrow"/>
        <scheme val="minor"/>
      </rPr>
      <t xml:space="preserve">1/8: Haiping to review log and provide disposition
</t>
    </r>
    <r>
      <rPr>
        <sz val="11"/>
        <color rgb="FFFF0000"/>
        <rFont val="Aptos Narrow"/>
        <scheme val="minor"/>
      </rPr>
      <t>1/8 Haiping: IGS pls replace right side Strata which has thermal issue (SN1645225000593)</t>
    </r>
  </si>
  <si>
    <t>1/8 Tin: inprogress
1/8 Tin: Strata replacement done - kitting PT done - send to MTF
1/8 [Olivia] : MTF Testing</t>
  </si>
  <si>
    <t>ERROR: could not ping device 172.16.5.78</t>
  </si>
  <si>
    <t>12/27: Replace P4103(SMM) and P4176(Interposer) boards and re-test</t>
  </si>
  <si>
    <t>12/27:[Khiem]Bring to ETF to Replace P4103(SMM) and P4176(Interposer) boards
12/27[BAR]: SMM and interposer replaced. Sent to MTF for re-test.
12/27 [Klein] : MTF testing - failed</t>
  </si>
  <si>
    <t>104f58fcd121d9d9</t>
  </si>
  <si>
    <t>Check 'Compute Tray - SMM Board - Host 1GbE Port MAC Address' is valid. ( Item invalid. Check SFC. ) [TC] ENV - Assign Crabber Variable From Assembly Data (GB NVL) (Compute Tray - SMM Board - Host...</t>
  </si>
  <si>
    <t>12/29: Still reserved for NV Lihua
12/29: Lihua is done using this tray.</t>
  </si>
  <si>
    <t xml:space="preserve"> PLEASE CHECK DEVICE 0001:06:00.0: Incorrect Width- Received: 2- Expected: 4;</t>
  </si>
  <si>
    <t>12/26[Rubio] swap E1.S with 0004:06:00.0, width downgrade follow E1.S drive.
send to ETF replace one</t>
  </si>
  <si>
    <t>055004006_001-000-1-000000900024</t>
  </si>
  <si>
    <t>0002:81:00.0 process signal received</t>
  </si>
  <si>
    <t>1/6: Venkat to advise the next steps
1/6 : Mike hamm to review and provide next 
1/12 Andreas: Unit got converted and passed FCT: 1830126010071</t>
  </si>
  <si>
    <t>Converted to 1830126010071</t>
  </si>
  <si>
    <t>1/8[Mohammed]: Sent to MTF - Testing</t>
  </si>
  <si>
    <t>12/26/2025  20:47:00 PM</t>
  </si>
  <si>
    <t>12/26: Cosmo: IGS to re-test from FLA</t>
  </si>
  <si>
    <t>Converted to SN: 1830126010070</t>
  </si>
  <si>
    <t>12/26 [Kerry] Retest from FLA
12/27[ [Amir] Retest from RIN in MTF</t>
  </si>
  <si>
    <t>12/24: Annie: 0009:03:00.0 ( lower right CX9) PCIe bus missing, check midplane.  swap bay B L/R.
12/24: Annie: inspected secondary side bay B &amp; midplane connections no issues found; swap the two bay B &amp; manually verify if follows bayB or midplane slot
12/24: Annie: Issues follows bayB please replace secondary side bayB 
12/25: TV: Still failed after Bay B (R) replacement.  CX9 FW issue.  NBU debugging
12/26: Cosmo:leave it at MTF for NV debug</t>
  </si>
  <si>
    <t>12/24[Khiem] Annie requested to retest 
12/24 Tin: replacement done - send to MTF
12/24 [Olivia] : MTF testing FLA
12/24 Tin: Failed at FLB
12/25 [Julian] : MTF Retest and Swap Slots 137
12/25 [Mario] : MTF Fail Slot 137 
12/25 [Mario] : MTF Fail- Sent to ETF</t>
  </si>
  <si>
    <r>
      <rPr>
        <sz val="11"/>
        <color rgb="FF000000"/>
        <rFont val="Aptos Narrow"/>
        <scheme val="minor"/>
      </rPr>
      <t xml:space="preserve">01/09: Jackson is checking log for error: CX8 FW version mismatch for BDF 0009:03:00.0. Expected 82.98.9786 but not found in output [FLB latest failure 3x retest]
1/11: Martin: Unit got converted and passed FCT: </t>
    </r>
    <r>
      <rPr>
        <b/>
        <sz val="11"/>
        <color rgb="FF000000"/>
        <rFont val="Aptos Narrow"/>
        <scheme val="minor"/>
      </rPr>
      <t>1830126010093</t>
    </r>
  </si>
  <si>
    <r>
      <rPr>
        <sz val="11"/>
        <color rgb="FF000000"/>
        <rFont val="Aptos Narrow"/>
        <scheme val="minor"/>
      </rPr>
      <t xml:space="preserve">12/26 Haiping is reviewing log
</t>
    </r>
    <r>
      <rPr>
        <sz val="11"/>
        <color rgb="FFFF0000"/>
        <rFont val="Aptos Narrow"/>
        <scheme val="minor"/>
      </rPr>
      <t>12/26 Haiping: Replace primary Strata and retest from FLA</t>
    </r>
  </si>
  <si>
    <t>12/26 [Rubio] Redo TIM is not what IGS can do now, do you want to replace one instead?
12/26[Mohammed]:  Sent to ETF (to: Replace (L) Strata under NV request)
12/26 Tin: Replaced Strata (L) - sent to MTF
12/26: [Hau] Retest at FLB - MTF- 135</t>
  </si>
  <si>
    <t>Failed, Waiting for NV DISP</t>
  </si>
  <si>
    <t xml:space="preserve">Interface_enP1p3s0f0np0_Version </t>
  </si>
  <si>
    <t>12/27: Astitwa review log.  Retest
12/27: Jackson: check kitting</t>
  </si>
  <si>
    <t>12/28 [Rubio] retest at ETF</t>
  </si>
  <si>
    <t>Interface_enP12p3s0f0np0_Version 'Interface_enP12p3s0f0np0_Version': not found. expected '6.16.12-dev-tb500-nvidia-pset-l'</t>
  </si>
  <si>
    <t xml:space="preserve">12/29: Cosmo to debug
12/30: Jacksong/Cosmo to debug
12/30: </t>
  </si>
  <si>
    <t>055004006_081-000-1-0-000-00-900-818</t>
  </si>
  <si>
    <t>GPU 3 [000a:e1:00.0] Mods detected an assertion failure</t>
  </si>
  <si>
    <t>1/8: Cosmo to debug.</t>
  </si>
  <si>
    <t>1/5[Thanh] Retest per NV dispo
1/5 [Khiem] Convert to SKU2</t>
  </si>
  <si>
    <t>1/6: Convert to SKU0002 and Retest from FLA</t>
  </si>
  <si>
    <t>1/6 Anna: Converted. New SN 1830126010069</t>
  </si>
  <si>
    <t>12/28 Cosmo:
Testing Inventory FAILED [ 5:29s ]
Testing SsdPciePropertiesE1S FAILED [ 0:01s ]
Testing TegraPcieEomStandalon eTestC1P2L0_15 FAILED [ 0:01s ]
Testing TegraPcieEomStandaloneTestC1P2L16_31 FAILED [ 0:01s ]
IGS to remove strata(R) and check if there are bent pin
12/28 Cosmo: checked no bent pin, swap strata and set boot disk, run Onediage commad:
Testing TegraPcieEomStandaloneTestC0P2L0_15 FAILED [ 0:01s ]
Testing TegraPcieEomStandaloneTestC0P2L16_31 FAILED [ 0:01s ]
The error follow with strata(SN:1645125000149) IGS to replace strata(SN:1645125000149) 
12/30 Jackson: Followed up with IGS they're waiting on replacement strata. Tray is in rework area waiting strata
1/3: Retest</t>
  </si>
  <si>
    <t xml:space="preserve">1/2- pp-replace Strata (R)-move to MTF
</t>
  </si>
  <si>
    <t>Hold for NV_ Ralph</t>
  </si>
  <si>
    <t xml:space="preserve">This Unit got converted from 1835025000011 SKU 000
1/8: Replace L Strata with NEW strata. 
</t>
  </si>
  <si>
    <t>1/8[Vy] Sent to ETF
1/8 [Kerry] Strata replacement in progress
1/8 [David] Strata replacement and kitting done 1:34
1/8 [Vy] Retest at FLA MTF10</t>
  </si>
  <si>
    <t>12/29[Vy] MTF retest MTF10-154-&gt; Fail again</t>
  </si>
  <si>
    <t xml:space="preserve">Wait for new dispostion </t>
  </si>
  <si>
    <t>12/30 IGS to retest</t>
  </si>
  <si>
    <t>12/30[Derrick]: Retest FLA MTF 10-150</t>
  </si>
  <si>
    <t>12/31 Jackson: Swap L &amp; R Strata</t>
  </si>
  <si>
    <t>12/31[Khiem] In process
12/31 Minh: Strata swap complete. Done Kitting. send to MTF 
12/31 [Olivia] : MTF Testing - failed
1/2:[BAR]: Strata replacement complete. Sending to MTF</t>
  </si>
  <si>
    <t>1/2: Cosmo to debug
1/2: Cosmo: "i2cdetect -y 13" missing device 0x32, 0x52, 0x1f, IGS to replace SMM module or SMM carrier board to verify and re-test
1/2: Cosmo: replace SMM carrier board still fail. 
 run "i2cdump -y 71 0x0b" dump register, CPU1 Power is fault on REG46: 0x10 PWR_FAIL_VDD_1V8_3V3_LEVEL, IGS to replace Strata(R)</t>
  </si>
  <si>
    <t>1/2[Vy] Retest from FLA with new Diag failed
Moved to ETF to replace SMM module or SMM carrier board to verify
1/2 Tin: waiting for new Strata</t>
  </si>
  <si>
    <t>1/2 waiting for new strata (currently out of stock)</t>
  </si>
  <si>
    <t>ERROR: could not ping device 172.16.1.110</t>
  </si>
  <si>
    <t>12/28 Cosmo:
Testing Inventory FAILED [ 5:29s ]
Testing SsdPciePropertiesE1S FAILED [ 0:01s ]
Testing TegraPcieEomStandalon eTestC1P2L0_15 FAILED [ 0:01s ]
Testing TegraPcieEomStandaloneTestC1P2L16_31 FAILED [ 0:01s ]
IGS to remove strata(R) and check if there are bent pin
12/28 Cosmo: checked no bent pin, swap strata and set boot disk, run Onediage commad:
Testing TegraPcieEomStandaloneTestC0P2L0_15 FAILED [ 0:01s ]
Testing TegraPcieEomStandaloneTestC0P2L16_31 FAILED [ 0:01s ]
The error follow with strata(SN:1645125000149) IGS to replace strata(SN:1645125000149) 
12/30 Jackson: Followed up with IGS they're waiting on replacement strata. Tray is in rework area waiting strata
12/31: No Strata replacement needed. Retest.</t>
  </si>
  <si>
    <t>12/30 Tin: waiting for Strata (R)
12/31 [Kerry] Retest FCT or start over from FLA?</t>
  </si>
  <si>
    <t>12/29[Thanh] Retesting at MTF, FLB, slot 149
12/29[Thanh] Checked power status for 172.16.4.144, power status states it is ON</t>
  </si>
  <si>
    <t>Waiting for rework at ET</t>
  </si>
  <si>
    <t>12/30 Haiping: Retest one more time</t>
  </si>
  <si>
    <t>12/30[Khiem] Retest 1 more time - failed</t>
  </si>
  <si>
    <r>
      <rPr>
        <sz val="11"/>
        <color rgb="FF000000"/>
        <rFont val="Aptos Narrow"/>
        <scheme val="minor"/>
      </rPr>
      <t xml:space="preserve">12/31: Astitwa to review log.  IGS to retest.
12/31 Astitwa: BaseOS failed to boot. 
12/31: DPC event detected in turn taking the device down - 0004:03:00.0
from dmesg: 
</t>
    </r>
    <r>
      <rPr>
        <i/>
        <sz val="11"/>
        <color rgb="FF000000"/>
        <rFont val="Aptos Narrow"/>
        <scheme val="minor"/>
      </rPr>
      <t>[2025-12-31 16:36:09]  [   14.349747] pci 0004:00:00.0: DPC: containment event, status:0x3f01: unmasked uncorrectable error detected</t>
    </r>
  </si>
  <si>
    <t>12/31[Amir]Retest FLB - failed</t>
  </si>
  <si>
    <t xml:space="preserve">1/8 Haiping: Rework did not work, next step?
1/8: Martin: Strata used for replacement belonged to another thermal issue; 
1645225000754 - 1834825000004; Replace Left Strata with NEW strata. </t>
  </si>
  <si>
    <t>1/8[Vy] Sent to ETF
1/8 [Kerry] Waiting for Strata
1/8 Tin: Strata replacement done - kitting PT done - send to MTF
1/8 [Olivia] : MTF Testing</t>
  </si>
  <si>
    <t>618-24109-0000-MFG-51313</t>
  </si>
  <si>
    <t>1/4 Jeff Choi: Retesting from FLA.
1/5: Retest at FLA with latest DIAG MFG-51313</t>
  </si>
  <si>
    <t>1/5[Khiem] Retest from FLA with new Diag
1/5 [Khiem] Convert to SKU2</t>
  </si>
  <si>
    <t>015-000-1-0-000-00-624-317</t>
  </si>
  <si>
    <t>Error:  ECC detected an uncorrectable error in FB , ECC detected an uncorrectable error in FB</t>
  </si>
  <si>
    <t>1/6: Venkat to advise the next steps
1/6 : Mike hamm to review and provide next 
1/16: Onhold for Venkat/Mike.  Than to confirm.
1/16: Kyubong(KB): OLD VBOIS(99.00.01.38.0D : hbm clock 3.7GHz) , Need  to run with lastes One-diag (hbm clock 3GHz)
1/16: IGS to retest from FLA</t>
  </si>
  <si>
    <t>1/16[Thanh] Reworking at ETF(Strata)
1/16 Tin: Unit converted to 1830126010071</t>
  </si>
  <si>
    <t>1/8 Haiping: Failed 3 times. No full log. Please inspect MP and replace SMM if MP is OK
1/8: IGS replaced SMM board.  Retest in process at FLA</t>
  </si>
  <si>
    <t>1/8[Khiem]: in process
1/8 VP: SMM board replaced/kitted
1/8[paul]  MTF Retest</t>
  </si>
  <si>
    <t>01/09: Jackson is checking log for error: CX8 FW version mismatch for BDF 000e:01:00.0. Expected 82.98.9786 but not found in output [FLB latest failure 4x retest]
1/11: martin: sku converted 1830125000272 and passed FCT</t>
  </si>
  <si>
    <t xml:space="preserve">1/5: Retest at FLA after BF4 rework.  Ensure to use the correct BF4 from the BOM.
1/6:Hold for Venkat.
1/7: Inspect AOI midplane.  Rework if needed.  Convert SKU0002.  Retest
1/7: found Bent pin on midplane, replace midplane and retest from FLA.
</t>
  </si>
  <si>
    <t>FAIL_Waived</t>
  </si>
  <si>
    <t>12/30[Vy] Retest RIN (1st) MTF10-148- Failed X1
12/30 [Klein] : Moved to Slot 151 and retest @ RIN - failed
12/30 [Olivia] : Retest Per NV Disposition - failed</t>
  </si>
  <si>
    <t>12/31 Haiping: SPT asked to ship to L11 as is, failure is waived</t>
  </si>
  <si>
    <t>Waived RIN</t>
  </si>
  <si>
    <t>12/31 [Kerry] Move to L11</t>
  </si>
  <si>
    <t>12/28 [Rubio] retest</t>
  </si>
  <si>
    <t>12/29: Haiping to review log
12/29: Chris :system moved to ETF
12/30 Haiping: Eric asked to ship, failure is waived
12/30: Retest at RIN up to 3x</t>
  </si>
  <si>
    <t>12/29:[Khiem] :Inspect physical Midplane and Swap Bay-B L to R, then place on ETF for debug</t>
  </si>
  <si>
    <t>Waiting for rework at ETF</t>
  </si>
  <si>
    <t>058001006_549</t>
  </si>
  <si>
    <t>12/30 7pm Linda: Found duplicated Sys MAC on tray 1835225000017/1835225000018/ 1835225000019. IGS SFC data on SN17/19 are wrong. Details below. Asked IGS to update SFC to the right SYS MAC.
Tray 1835225000017 – SFC is wrong
SMM SN: 1335025070460
System MAC based on the system is 4C BB 47 F0 21 98
But SYS MAC on SFC is 4CBB47CF2B87
12/31 Annie: Move to ETF Area for debug
12/31 Jackson: Unit found in ETF rework area pending IGS rework operation</t>
  </si>
  <si>
    <t>12/31[BAR]: will process rework for manifold section
12/31 Minh: Rework done, sending to MTF for retest
1/2-pp-all pass-off from IGS list</t>
  </si>
  <si>
    <t>12/28: TV: Suspect netwrok issue.  Avoid using MTF11 and MTF12. Retest</t>
  </si>
  <si>
    <t xml:space="preserve">1/6 Waiting for rework 
</t>
  </si>
  <si>
    <t>12/29: Linda to review log
12/29 IGS to retest
12/29 2pm
Linda/Venkat: Suspect boot drive had sth wrong, it went to install OS somehow. IGS is moving to ETF for visual inspection.
12/29 5:30pm
Linda/Venkat: Checked with another Bay C, boot drive could be detected. After getting the original Bay C back, boot drive could be detected now. Double checking OS boot now.
passed 10 power cycles.  Asking to Retest</t>
  </si>
  <si>
    <t>12/29[Thanh] Retesting at MTF, FLB, slot 139-&gt; Fail again, move to ETF for NV Linda</t>
  </si>
  <si>
    <t>ETF for NV Linda</t>
  </si>
  <si>
    <t>12/30 9:30am
Linda: Ask IGS to put CX9 recovery mode before running FLB.
12/30: Didi to help put in Cx9 recovery mode before FLB retest.
12/30 2pm  - updated by Linda
Didi/Hung Lin reported that SYS MAC in IGS SFC is wrong and does not match with the one on system HW.
12/30 2:30pm  - updated by Linda
Timo/Jamie disassembled L10 tray to check SMM P4103 sticker: MAC address is correct on the sticker.
So IGS put the wrong SYS MAC in SFC somehow, P4103 SN is correct though. Hard to understand how it could happen.
12/30 3:40pm - updated by Linda
next step: IGS needs to re-assemble the tray with new TIM and update SYS MAC address. Jamie help monitor the process.</t>
  </si>
  <si>
    <t>Tray is at ETF waiting for NV</t>
  </si>
  <si>
    <t xml:space="preserve">1/4 Tin: Waiting for Swap Cx9
1/5 VP: swaped CX9
1/5 [Amir]:retesting FLA -&gt; L10 ALL PASS
</t>
  </si>
  <si>
    <t>Waiting for new disposition</t>
  </si>
  <si>
    <t>12/29: TV: Suspect netwrok issue.  Avoid using MTF11 and MTF12. Retest</t>
  </si>
  <si>
    <r>
      <rPr>
        <sz val="11"/>
        <color rgb="FF000000"/>
        <rFont val="Aptos Narrow"/>
        <scheme val="minor"/>
      </rPr>
      <t>12/29: Martin to review log
12/29: Martin: BMC IP Present in MTF after checking, retest from FLA(OLDERR) 
12/29: new Fail unsupported platform vr144- S</t>
    </r>
    <r>
      <rPr>
        <strike/>
        <sz val="11"/>
        <color rgb="FF000000"/>
        <rFont val="Aptos Narrow"/>
        <scheme val="minor"/>
      </rPr>
      <t xml:space="preserve">end to ETF for manual PDB flashing
 </t>
    </r>
    <r>
      <rPr>
        <sz val="11"/>
        <color rgb="FF000000"/>
        <rFont val="Aptos Narrow"/>
        <scheme val="minor"/>
      </rPr>
      <t>12/29: Martin: Manually flash PDB in MTF, then run offline FLA- if pass retest FLA.</t>
    </r>
  </si>
  <si>
    <t>12/29[Thanh] Retesting at MTF, FLA, slot 136
12/29[Thanh] failed at FLA, retesting per NV(Martin)&gt;Fail for the same issue 
12/29:[Khiem]Offline FLA to flash PDB in MTF 
12/29 [Kerry] Manually flash PDB done. Waiting for retest FLA
12/30 minh: L10 all pass</t>
  </si>
  <si>
    <t>12/28 [Rubio] retest - fail at diff error</t>
  </si>
  <si>
    <t>12/30: IGS to retest</t>
  </si>
  <si>
    <t xml:space="preserve">12/28 [Rubio] retest
01/01 [Paul]: MTF retest
01/01 [Paul]: L10 All Pass </t>
  </si>
  <si>
    <t xml:space="preserve">L10 All Pass </t>
  </si>
  <si>
    <t>12/28: AC Cycel and Retest
12/28: Chris: AC cycle and verified that DUT boot into OS and get IP. IGS to re-test</t>
  </si>
  <si>
    <t>12/28 [Rubio] retest - fail at same error</t>
  </si>
  <si>
    <t>12/29: IGS to retest
12/29 2pm
Retest fail. Linda/Venkat: Suspect boot drive had sth wrong, it went to install OS somehow. IGS is moving to ETF for visual inspection.
12/29 5pm
Linda/Venkat: Checked with another Bay C, boot drive could be detected. But after getting the original Bay C back, boot drive still could not be detected. Need IGS Mechanical to check.</t>
  </si>
  <si>
    <t xml:space="preserve">12/29[Vy] MTF retest at FLB MTF9-129 -&gt; Move to ETF for NV Linda </t>
  </si>
  <si>
    <t>failed, wait for NV dispo</t>
  </si>
  <si>
    <t>Retrieving data. Wait a few seconds and try to cut or copy again.
1/3: Replace SMM module
1/3 Chris: flashed the m1.s drive still not booting OS, replacing interposer 
1/3 Chris: no IP on BMC inspecting bent pin
1/3 Chris: pin inspected, New golden bay C install
1/3 Chris: booting into OS 
1/3 Chris: swapping original SMM 
1/3 Chris: original SMM point of failure
1/4 Cosmo: replace BMC, all pass</t>
  </si>
  <si>
    <t>1/2 [Kerry] Rekit done. Retest fail
1/3-pp-  Replace new SMM-kitting done- ETF testing
1/3 Tin: Replaced done - trying to reflash E1.s - replaced SMM interposer done
1/4 Tin: Replaced BMC sent to MTF for retest</t>
  </si>
  <si>
    <t>L10  ALL PASS</t>
  </si>
  <si>
    <t>HGX firmware versions mismatch - HGX_FW_BMC_0 (ActiveFirmware) firmware version comparison failed: system: VR-2511-08.4 == expected: VR-2512-2.1 returned False</t>
  </si>
  <si>
    <t>12/29: Retest at FLA</t>
  </si>
  <si>
    <t>1/4 Tin: Waiting for Swap Cx9
1/5 VP: swaped CX9
1/5 [Amir]:retesting FLA -&gt; L10 ALL PASS
1/7-pp- take off IGS list</t>
  </si>
  <si>
    <t>12/30: Hold for Venkat</t>
  </si>
  <si>
    <t>01/09: Jackson is checking log for error: CX8 FW version mismatch for BDF 000c:03:00.0. Expected 82.98.9786 but not found in output [FLB latest fialure no retest]
1/11: Martin: Sku changed to  	1830125000267 and passed FCT</t>
  </si>
  <si>
    <t>12/29: Inspect midplane for bend pins and AOI images.  
12/29: Martin: Bent pins spotted on AOI - J3, Replace midplane and retest from FLA</t>
  </si>
  <si>
    <t>12/29:[Khiem] ETF to replace midplane
12/30 minh: inprogress replace midplane 
12/30[BAR]: Midplane replacement complete. Sending to MTF for retest.</t>
  </si>
  <si>
    <t>12/30: L10 All pass</t>
  </si>
  <si>
    <t>12/28 [Rubio] retest-fail FLB</t>
  </si>
  <si>
    <t>1/5: Review log and provide disposition. 
1/7:Cosmo: Please move to ETF and convert to SKU2</t>
  </si>
  <si>
    <t>12/29[Vy] MTF retest MTF10-157
12/29 [Michelle] Failed to ping, Reslot to Slot 151 and retest</t>
  </si>
  <si>
    <t>12/30 IGS to retest
12/30 Chris: pulling system for visual inspection, inspect mid plane, 12V verified good. 
12/30 Chris putting system into ETF for CPLD flash 
1/2 Cosmo: OS boot stuck at CCPLEX-ROOT
INFO:      CPU Node : MPID 0xffffffffffffffff, parent_node 184, State OFF (0x8)
INFO:      CPU Node : MPID 0xffffffffffffffff, parent_n
IGS to swap strata to try
1/2 Chris: unit going to MTF, start testing</t>
  </si>
  <si>
    <t>HOLD in MTF Slot</t>
  </si>
  <si>
    <t>Mahendra/Jim</t>
  </si>
  <si>
    <t>1/8 [Khiem] Retest in MTF -&gt; Fail in FLB-&gt;Hold for NC Manhendra</t>
  </si>
  <si>
    <t>12/31:Annie/Sauralb to debug
12/31:Annie:  BMC and SYS MAC matches with label
12/31: Annie: CX9_3 missing from firmware inventory, swapped with a good one and firmware inventory is shown. However, its not the root cause of unit to boot. Swapped with a golden Bay C and able to boot.
12/31: Annie: IGS to Replace Left BayB and SMM module
1/2: Jackson to follow up.
1/3 Jackson: Unit is currently retesting FLB has already passed FLA
1/3: Annie: Left Bay C was replaced, SMM was replaced as well but suspecting it was bad SMM that resulted FLB fail. Replaced with a new SMM and confirmed it is good and able to boot into OS.
1/3: Annie: IGS to replace Host Mac label to reflect SMM change and send back to MTF and retest from FLA</t>
  </si>
  <si>
    <t>12/31 [Sam] : NV-Annie checking Bay B
1/2-pp-Wating for NV disposition
1/2 [vp]- replaced SMM mod and Bay B (L), kitting done.
01/03: [Thinh] ETF is Testing
1/3 Tin: Relabel SMM label - send to MTF
1/4 Vy : retest MTF-Slot 174 and failed</t>
  </si>
  <si>
    <t>ERROR: could not ping device 172.16.7.147</t>
  </si>
  <si>
    <t>01/04 Jackson: Swap bay C with golden seeing missing SBIOS issue check.  
1/6: Put back original Bay C (if not already done) and Retest with latest DIAG from FLA
1/7: Retest with latest DIAG.</t>
  </si>
  <si>
    <t>1/4 Tin: Waiting for rework
1/4 [David] Swapped C bay with golden
1/4 Tin: in testing at ETF - can't login to SOL after tried golden Bay C
1/6 [Khiem]:  In process
1/7 [Khiem] : Bring back MTF for retest
1/7 [David]  Converted to SN 1830126010072 SKU2</t>
  </si>
  <si>
    <t>Finding</t>
  </si>
  <si>
    <t>1/6 Anna: Converted. New SN 1830126010067</t>
  </si>
  <si>
    <t>12/29: AC Cycle and test.</t>
  </si>
  <si>
    <t>12/29[Vy] MTF retest MTF-155-&gt;Fail in FCT</t>
  </si>
  <si>
    <t xml:space="preserve"> Read parameter differs from expected</t>
  </si>
  <si>
    <t>12/30: IGS to retest.  Haiping to review log.
12/30: RD: reseat Bay B (R) retest</t>
  </si>
  <si>
    <t>Rework, Retest</t>
  </si>
  <si>
    <t>12/31 Tin: in progress (PDB out of stock 12:45 AM)
12/31 [Kerry] Mannually flash PDB FRU, retest FLA
12/31 L10 ALL Pass</t>
  </si>
  <si>
    <t>12/31: Per Lihua issue exit code pertaining to issue setting gen / link 6 speed. Double check pcie devices for link degradation -&gt; Move to ETF to debug
12/31: Unit at MTF hold for Ralph
1/5: IGS to retest at FLA with new MFGDIAG 51313.</t>
  </si>
  <si>
    <t>1/5[Vy] Retest from FLA with new Diag
1/5 [Michelle] Moved to ETF to change into SKU 2 per James Request
1/6 [Anna]: C bay is swapped, new SN 1830126000077. Waiting for IT kitting to finish conversion.</t>
  </si>
  <si>
    <t>waiting at ETF</t>
  </si>
  <si>
    <t>12/29: Hold for Venkat</t>
  </si>
  <si>
    <t>1/8 Haiping: Failed 6 times. No full log. Please inspect MP and replace SMM if MP is OK</t>
  </si>
  <si>
    <t>HOLD for Saurabh</t>
  </si>
  <si>
    <t>1/8[Khiem]: in process</t>
  </si>
  <si>
    <t>12/29[Vy] MTF retest at FLA at MTF-147
12/29[Thanh] Failed at FLA</t>
  </si>
  <si>
    <t>12/30: Astitwa to review log.
12/30 Astitwa: PDB Blank. 
Replace PDB</t>
  </si>
  <si>
    <t>12/31 Tin: in progress (PDB out of stock 12:45 AM)</t>
  </si>
  <si>
    <t>Waiting for material 12:45 AM</t>
  </si>
  <si>
    <t xml:space="preserve">12/28: TV: Suspect netwrok issue.  Avoid using MTF11 and MTF12. Retest
12/28: Chris: bmc getting ip, impi read no power to chassis, moved to different slot on rack need Retest </t>
  </si>
  <si>
    <t xml:space="preserve">0002:81:00.0  ERROR - MLE_GPU_AVG_0002:81:00.0 exceeds failure spec. Limit_Fail: 90.00 Value: 90.07 </t>
  </si>
  <si>
    <t>12/19 Haiping: GPU thermal issue. Replace primary Strata</t>
  </si>
  <si>
    <t>Converted to 1830126010056</t>
  </si>
  <si>
    <r>
      <rPr>
        <sz val="11"/>
        <color rgb="FF000000"/>
        <rFont val="Aptos Narrow"/>
        <family val="2"/>
        <scheme val="minor"/>
      </rPr>
      <t>1/5[David] Took both sides of Strata out and gave them to  Jeff Lee. Waiting on Material
1/5 Tin: Already convert to</t>
    </r>
    <r>
      <rPr>
        <sz val="11"/>
        <color rgb="FFC00000"/>
        <rFont val="Aptos Narrow"/>
        <family val="2"/>
        <scheme val="minor"/>
      </rPr>
      <t xml:space="preserve"> 1830126010056</t>
    </r>
  </si>
  <si>
    <t>12/30 Haiping: Did we replace Strata? If not, please replace left strata before retests.  Send back failed Strata for L6 FA
12/30: Put Bad Strata on ESD Bag and label them with UnitSN and Error code description.</t>
  </si>
  <si>
    <t>12/30: [Khiem] Send to ETF to replace L-Strata
12/30 [Kerry] Waiting for new Strata</t>
  </si>
  <si>
    <t>Waiting for new Strata - 11/30, 11:00AM</t>
  </si>
  <si>
    <t>FRU_141_Board_Part_Number 'FRU_141_Board_Part_Number': found 'A.0' expected '=/699-24107-0210-TS1|699-24107-0210-TS2/'</t>
  </si>
  <si>
    <t>12/29: Check PDB label and kitting for correct PDB</t>
  </si>
  <si>
    <t>12/29:[Khiem] Check PDB and kitting label
12/29 [Kerry] Offline update to correct PDB FRU, retes from FLA
12/30 [Kerry] L10 ALL Pass</t>
  </si>
  <si>
    <t>This unit got converted from 1835125000007 SKU00-
1/8 Haiping: Inspect midplane and reseat left side CX9s
1/8: Martin: Open up Left Bay B for physical inspection by Martin
1/8: Looks like midplane has already been replaced: 1/7, IGS is looking at it. 
1/8: On hold for IGS DIAG team Yun Zhen</t>
  </si>
  <si>
    <t>1/8[Khiem]: Sent to ETF</t>
  </si>
  <si>
    <t>12/30: Hold for Venkat.
1/5: Retest at FLA with latest DIAG MFG-51313</t>
  </si>
  <si>
    <t>Shipped on 12/30</t>
  </si>
  <si>
    <t xml:space="preserve"> Please check the failed device:"CX9"  '000e:01:00.0' -Found " 64GT/s x1", expected " 64GT/s x16"; </t>
  </si>
  <si>
    <t>12/29: Martin: Inspect bend pins and AOI images
12/29: Martin: No bent pins on AOI, Inspect physical Midplane and Swap Bay-B L to R, then place on ETF for debug.
12/29: Martin: Swap back Bay-B to original position and replace midplane, issued stayed in same place, and both stratas downgraded. 
12/30: IGS to replace the midplane</t>
  </si>
  <si>
    <t>12/29:[Khiem] :Inspect physical Midplane and Swap Bay-B L to R, then place on ETF for debug
12/30: [Kerry] MP replacement done 
12/30 [Olivia] : MTF testing-pass
L10 All Pass</t>
  </si>
  <si>
    <t>Retesting at MTF</t>
  </si>
  <si>
    <t>12/29: Astitwa to check log for correct CPLD and inspect Midplane short.
12/30: Than to dedug</t>
  </si>
  <si>
    <t>Please check the failed device:"BMC BRIDGE"  '0002:a1:00.0' -Found "  ", expected " 5GT/s x1</t>
  </si>
  <si>
    <t>1/7: Please retest; 4 x failed FLB however logs were not fully generated. Please AC cycle and retest from FLA
1/8: IGS to retest.</t>
  </si>
  <si>
    <t>1/8 [Vy] Retest from FLA-&gt;Terminate testing , hold for NV Saurabh</t>
  </si>
  <si>
    <t xml:space="preserve">
1/6[BAR]: Testing
1/7 VP : all pass</t>
  </si>
  <si>
    <t>1/5: Reseat SMM and recheck.  If still fail, replace SMM module
1/5: passed FLB, failed AST due to wrong fw version, need to rerun from FLA</t>
  </si>
  <si>
    <t>Converted to SN: 1830126010064</t>
  </si>
  <si>
    <t>1/5{David] Reseated SMM board. Still same issue
1/5[David] Replaced SMM Board
1/5[David] Restesting from FLB at ETF
1/5 Tin: Failed at AST in ETF</t>
  </si>
  <si>
    <t>Waiting for NV dispotion</t>
  </si>
  <si>
    <t>HGX_FW_BMC_version 'HGX_FW_BMC_version': found 'VR-2512-2.1' expected 'VR-2512-2.2'</t>
  </si>
  <si>
    <t>1/6: HOLD for Venkat</t>
  </si>
  <si>
    <t>1/6[Thanh] Retesting AST
1/6[Thanh] Passed RIN, sent to L11 for shipping</t>
  </si>
  <si>
    <t>Passed, sent to shipping</t>
  </si>
  <si>
    <t>618-24109-0000-MFG-51254.1-1.0.4</t>
  </si>
  <si>
    <t>Please check the failed device:"BMC BRIDGE"  '0002:a1:00.0' -Found "  ", expected " 5GT/s x1";</t>
  </si>
  <si>
    <t xml:space="preserve">1/4: Cosmo: IGS to re-seat BMC and under OS verify with "ipmitool fru" command and "sudo lspci | grep -i aspeed"
0002:a1:00.0 PCI bridge: ASPEED Technology, Inc. AST1150 PCI-to-PCI Bridge (rev 06)
0002:a2:00.0 VGA compatible controller: ASPEED Technology, Inc. ASPEED Graphics Family (rev 52)
</t>
  </si>
  <si>
    <t>1/4 [Kerry] waiting for rework
1/6 [Thinh] Replace SMM Board - Found BMC BRIDGE - But failed at AST due to version mismatch
1/6 [Thinh] Retest at FLA to flash new BMC version</t>
  </si>
  <si>
    <t>1/6: Venkat to advise the next steps
1/7: Convert to SKU0002. Retest.</t>
  </si>
  <si>
    <t>1/5 [Kerry] Already converted to 1830126010068</t>
  </si>
  <si>
    <t>CX8 FW version mismatch for BDF 0009:03:00.0. Expected 82.98.9786 but not found in output</t>
  </si>
  <si>
    <t>1/4 Chris : retest with new DIAG</t>
  </si>
  <si>
    <t>1/4 [Khiem] Retest in MTF-165 with Rev4 diag</t>
  </si>
  <si>
    <t xml:space="preserve">1/5: Retest at FLA with latest DIAG MFG-51313
1/5 Chris: thermal threshhold issue failing on RIN slot moved, Retest. </t>
  </si>
  <si>
    <t>1/5[Khiem] Retest from FLA with new Diag - failed
1/5[Sam] Retest RIN
1/5 [Khiem] Convert to SKU2</t>
  </si>
  <si>
    <t>1/8 Haiping: Replace right side Strata when part available</t>
  </si>
  <si>
    <t xml:space="preserve">1/8:[Khiem] in process
1/8 Tin: Replaced Strata - sent to MTF </t>
  </si>
  <si>
    <t xml:space="preserve">12/30[Vy] Retest in MTF10-152-&gt;Fail again for the same error
12/30[Thanh] Cannot ping BMC
12/30 [Kerry] BMC, HMC incorret position, swap them back and retest
12/30[Derrick] Retest in MTF11-169 - failed
</t>
  </si>
  <si>
    <t>1/6: Retest at FLA with latest DIAG MFG-51313
1/7: Annie: Offline FLA pass. Send to MTF to retest FLA</t>
  </si>
  <si>
    <t>1/6 Tin: Waiting for kitting data 
1/7 VP: Kitting done, retesting at FLA</t>
  </si>
  <si>
    <t>1/7: Convert to SKU0002.  Retest</t>
  </si>
  <si>
    <t>1/6 Tin: Converted to SN: 1830126010062</t>
  </si>
  <si>
    <t>1/6 Tin: Please create new Disposition for this
1/8 Anna: Conversion is done. IGS Will follow instruction on 1830126010062 in its own row</t>
  </si>
  <si>
    <t xml:space="preserve">1/4 Chris: retest with new DIAG </t>
  </si>
  <si>
    <t>1/4[Vy] MTF retest with new Diag MTF11-163</t>
  </si>
  <si>
    <t xml:space="preserve">Wait for new disposition </t>
  </si>
  <si>
    <t>12/31 Annie: Move to ETF Area for debug
1/2: Hold for Venkat</t>
  </si>
  <si>
    <t>12/31[Vy] Moved to ETF for debug</t>
  </si>
  <si>
    <t>1/6 Tin: Please create new Disposition for this
1/7 VP: all passed SN 1830126010069</t>
  </si>
  <si>
    <t xml:space="preserve"> CX9 FW version mismatch for BDF 000b:01:00.0. Expected 82.98.9786 but not found in output</t>
  </si>
  <si>
    <t>1/5: Retest at FLA with latest DIAG MFG-51313</t>
  </si>
  <si>
    <t>1/5[Khiem] : Retest with new diag 
1/5[Khiem] : Convert to SKU2</t>
  </si>
  <si>
    <t xml:space="preserve">1/6 Tin: Waiting for kitting data </t>
  </si>
  <si>
    <t>01/09: Jackson is checking log for error: CX8 FW version mismatch for BDF 000b:01:00.0. Expected 82.98.9786 but not found in output &amp; PDB FRU SN/PN [latest FLA / FLB failure 6x; unit went back from FLB to FLA then failed FLA for PDB FRU 3x + 1x for connectivity]
1/11: MArtin Sku converted to 1830126010103, not yet tested</t>
  </si>
  <si>
    <t>12/30[Jeff Choi] Retesting FCT
12/30 [Michelle] : AC cycle and retest-fail
Move to Fail Cart
12/30 [Michelle] NV Request to Retest-pass
L10 All Pass</t>
  </si>
  <si>
    <t>12/30[Amir] Retestinfg FTS-&gt; ALL PASS</t>
  </si>
  <si>
    <t>nv</t>
  </si>
  <si>
    <t>1/5: IGS to retest
1/5 Jackson: Looks like python scp issue hold for Lihua</t>
  </si>
  <si>
    <t>Converted SN: 1830126010068</t>
  </si>
  <si>
    <t>1/5[Jeff Choi]: Retesting from FLA</t>
  </si>
  <si>
    <t xml:space="preserve">1/6: Haiping to review log and provide disposition
</t>
  </si>
  <si>
    <t xml:space="preserve">HOLD
</t>
  </si>
  <si>
    <t>1/12 [Khiem] : NV requested to convert so SKU2</t>
  </si>
  <si>
    <t>1/6: Failed top left CX9. Replace L Bay.  Nanda to review log and provide disposition
1/6: CX9 -01:03:00.0 shows x8 link width. inspect the top left Bay-B connector (on midplane as well), reseat and retest FCT only.
1/7: Bent Pin, CAP burnt on PDB, Leak PG25 on CX9.  Remove Stratas and move to the new tray.  Rekit, Retest.</t>
  </si>
  <si>
    <t>12/30:[Khiem] Reserved for Lihua</t>
  </si>
  <si>
    <t xml:space="preserve">12/31 Unit failed 3x for FTS; 1 time DUT power off but had valid host IP then 2x no host IP after. Move to ETF for NV debug suspect power issue
12/31:Annie:  no power issue and boot to OS. Running offfline FTS. FTS pass. Suspect host IP lost when power cycle. Next time, AC the tray and retest
12/31: Annie: offline running FTS passed. Send to MTF and retest
</t>
  </si>
  <si>
    <t>12/31[Vy] Moved to ETF for  NV debug
12/31 Tin: Send to MTF for retest
01/01 [Paul] Retest
1/1 [Julian] : MTF L10 All Pass</t>
  </si>
  <si>
    <t>1/6: hold for MA Jamie
1/6: Martin: Replace Left Strata for thermal issues, and place failed strata on tray with Tray SN labeled 
1/6: Annie: Coldplate got re-torqued on L strata, retest
1/7: Annie: Replace Left Strata; failed FTS thermal issue, and hold the Strata with Tray SN labeled in a cart for NV</t>
  </si>
  <si>
    <t>1/6 Tin: Holding for NV Jamie
1/6 Sam : sent back to MTF and retest failed AST
1/6 Tin: Replacement Strata (L) in progress
1/7[BAR]: Strata(L)SN: 1645225000754 installed + kitted. Will  send to MTF once PT + Fill coolant completed.
1/7[BAR]: sent to MTF for retest
1/7 [Michelle] : MTF Retest-failed</t>
  </si>
  <si>
    <t xml:space="preserve">1/7: Jackson to debug.
1/7: On hold for IGS DIAG team Yun Zhen
1/8: Cosmo: add following line to /etc/default/grub
GRUB_CMDLINE_LINUX_DEFAULT="quiet splash modprobe.blacklist=mlx5_core,mlx5_ib"
can get the IP now. IGS to re-test AST
1/8: Cosmo: remove blacklist. IGS to replace CX9(L) and retest, failed for following reason:
[  110.556875] mlx5_core 0001:03:00.0: mlx5_pci_slot_reset:2124:(pid 3421): mlx5_pci_slot_reset: wait vital failed with error code: -110
[  110.556881] mlx5_core 0001:03:00.0: mlx5_pci_slot_reset Device state = 2 pci_status: 1. Exit, err = -110, result = 4, disconnect
[  110.556889] mlx5_core 0001:03:00.0: mlx5_health_try_recover:348:(pid 3421): health recovery failed
</t>
  </si>
  <si>
    <t xml:space="preserve">1/9 Tin: Replaced Cx9 - sent to MTF </t>
  </si>
  <si>
    <t>1/2[Vy] Retest from FLA with new Diag</t>
  </si>
  <si>
    <t>1/5 [Khiem] :Retesting from FLA &gt;&gt; L10 all pass</t>
  </si>
  <si>
    <t xml:space="preserve">Failed, wait for NV disposition. </t>
  </si>
  <si>
    <t>1/5[Vy] Retest from FLA with new Diag</t>
  </si>
  <si>
    <t>1/6 Tin: Converted to SN: 1830126010058</t>
  </si>
  <si>
    <t>12/30[Thanh] Retesting FLA - Slot 170 - failed
12/30 [Joshua] Sending to ETF for reseating the stratas</t>
  </si>
  <si>
    <t>12:31: IGS to retest</t>
  </si>
  <si>
    <t>12/31 [Thanh]: Retesting FLA - slot 135
1/2 [Derrick]: Retest failed and Moved to fail cart</t>
  </si>
  <si>
    <t>1/2: IGS to retest with new DIAG Rev4</t>
  </si>
  <si>
    <t>1/2[Derrick]: Retest with new Diag MTF10-147 - failed
AC cycle and retest
1/3[Amir]:Retesting FLA</t>
  </si>
  <si>
    <t>ERROR: could not ping device 172.16.6.39</t>
  </si>
  <si>
    <t>1/5: Retest with new DIAG from FLA</t>
  </si>
  <si>
    <t>1/5[Vy] Retest at FLA with new Diag
1/5 [Michelle] : Move to ETF to convert to SKU2
1/6 [Anna] Converted. New tray SN 1830126010065 -L10 all pass</t>
  </si>
  <si>
    <t>12/30 Haiping: Thermal issue on GPU0, replace Left Strata
12/30: Put Bad Strata on ESD Bag and label them with UnitSN and Error code description.</t>
  </si>
  <si>
    <t xml:space="preserve">12/30[Vy]  Sent to EFT to replace L strata
12/30 Tin: Waiting for Strata </t>
  </si>
  <si>
    <t>waiting for new Strata 9:00 PM</t>
  </si>
  <si>
    <t>12:31: Suspect unstatble test.  No Strata replacement.  Put onhold for Mike H. team</t>
  </si>
  <si>
    <t>12/30 Haiping: Thermal issue on GPU2, replace right Strata
12/30: Put Bad Strata on ESD Bag and label them with UnitSN and Error code description.</t>
  </si>
  <si>
    <t>Chassis/Strata Replacement</t>
  </si>
  <si>
    <t>12/30[Vy] Sent to EFT to replace R strata</t>
  </si>
  <si>
    <t>12/31: Pull L6 test log to correlate with L10. Review with Thermal team
1/2: Confirmed L6 Strata has marginal overtemp data.  
1/2: IGS to replace Right Strata</t>
  </si>
  <si>
    <t>1/2[Khiem] : In process
1/2 [Kerry] Waiting for new Strata
1/2[BAR]: Strata replaced. Sending to MTF
1/3 [Mario] MTF Testing- Slot 161</t>
  </si>
  <si>
    <t>1/5[Vy] Retest from FLA with new Diag
1/5[Amir] :Retesting FLA</t>
  </si>
  <si>
    <t>1/6 Tin: Converted to SN: 1830126010061</t>
  </si>
  <si>
    <t>CX8 FW version mismatch for BDF 000c:03:00.0. Expected 82.98.9786 but not found in output</t>
  </si>
  <si>
    <t>1/3:Cosmo: waiting for new Diag to re-test</t>
  </si>
  <si>
    <t>12/31: Wrong BMC MAC label not matching</t>
  </si>
  <si>
    <t>12/31[Thanh]  BMC fixed, testing FLA - slot 168
12/31[Vy] BMC fixed. MTF retest MTF11-168 - failed
12/31 [Olivia] : AC Cycle and Retest x2
L10 ALL PASS
1/2-pp- all pass-off IGS list</t>
  </si>
  <si>
    <t>ERROR: could not ping device 172.16.6.69</t>
  </si>
  <si>
    <t>1/2[Amir]:Retestinfg FLB - failed</t>
  </si>
  <si>
    <t>Failed. wait for NV disposition</t>
  </si>
  <si>
    <r>
      <rPr>
        <sz val="11"/>
        <color rgb="FF000000"/>
        <rFont val="Aptos Narrow"/>
        <family val="2"/>
      </rPr>
      <t xml:space="preserve">1/12 Haiping: Please retest AST with </t>
    </r>
    <r>
      <rPr>
        <b/>
        <sz val="11"/>
        <color rgb="FFFF0000"/>
        <rFont val="Aptos Narrow"/>
        <family val="2"/>
      </rPr>
      <t xml:space="preserve">Rev8 Diag 618-24109-XXXX-MFG-51337.2
</t>
    </r>
    <r>
      <rPr>
        <sz val="11"/>
        <color rgb="FF000000"/>
        <rFont val="Aptos Narrow"/>
        <family val="2"/>
      </rPr>
      <t>1/12 Andreas: new failure with SBIOS related per 1/12 AM retest result.</t>
    </r>
  </si>
  <si>
    <t>1/12[Vy] Retest at AST wih new Diag
1/12[Thanh] Failed AST retest with new diag</t>
  </si>
  <si>
    <t>1/12 Andreas: Haiping to review the log.</t>
  </si>
  <si>
    <t>1/8[Derrick]: MTF Retest FLA - failed</t>
  </si>
  <si>
    <t xml:space="preserve">1/12 Andreas: IGS to convert to SKU2.  Retest with latest rev8 (.2 diag).
1/12: Scott: Confirmed with IGS that this unit was already converted (in reality the Stratas were moved to a a new SKU unit; Bay B L/R remain in the old chasis, as well as Bay C. but have been dekitted). </t>
  </si>
  <si>
    <t>1/21 Minh: Repalce R strata with strata from tray 1830126000008, strata sn: 1645125000272. @ ETF slot 17. Fail at FTS</t>
  </si>
  <si>
    <t>1/12: Martin: swap Bay-B L to R and retest from FLA
1/12 2:16pm: send to ETF for further investigation
1/12: 5:50pm: Martin: Failure stayed at 0004:01:00.0 after swap, both stratas were downgraded, inspect and replace midplane.</t>
  </si>
  <si>
    <t xml:space="preserve">
1/12 VP: swapped BBay and done kitting sent to mtf
1/12[Vy] Retest at FLA MTF11
1/12[Thanh] Failed FLB with same error 5x in a row
1/12[Thanh]@ 2:20pm Sent to ETF to investigate 
1/12 [Kerry] Midplane replacement in progress
1/12 [Olivia] : MTF testing</t>
  </si>
  <si>
    <r>
      <rPr>
        <sz val="11"/>
        <color rgb="FFFF0000"/>
        <rFont val="Aptos Narrow"/>
        <scheme val="minor"/>
      </rPr>
      <t xml:space="preserve">1/12 Haiping: Please check and reseat two E1.S SSD in the right side and retest FCT
</t>
    </r>
    <r>
      <rPr>
        <sz val="11"/>
        <color rgb="FF000000"/>
        <rFont val="Aptos Narrow"/>
        <scheme val="minor"/>
      </rPr>
      <t>1/12: Potentially Rev9 diag could solve. Please retest for failure validation
1/12: C1P0L0_15 &amp; C1P2L0_15 Failed; Remove right side bay B and inspect midplane</t>
    </r>
  </si>
  <si>
    <t xml:space="preserve">
1/12[Thanh] Retesting at FCT
1/12[Thanh] Reseated two E1.S on right side. Retesting FCT
1/12[Thanh] Failed 2x in a row with same error
1/12 [Klein] : Retesting @ FCT</t>
  </si>
  <si>
    <t>1/12: Martin to check midplane AOI, and follow up. 
1/12: Martin:  midplane looks good, will take a look further. 
1/12: Potentially SBIOS</t>
  </si>
  <si>
    <t>Mahendra/Lihua</t>
  </si>
  <si>
    <t xml:space="preserve">1/7[Khiem] : Sent to ETF
</t>
  </si>
  <si>
    <t>1/7: Jackson to debug.
1/7: On hold for IGS DIAG team Yun Zhen</t>
  </si>
  <si>
    <t xml:space="preserve">1/5[Derrick]: Retest from FLA with new Diag </t>
  </si>
  <si>
    <t xml:space="preserve"> PLEASE CHECK DEVICE 0009:06:00.0 MISSING;</t>
  </si>
  <si>
    <t>1/22:Cosmo: with Golden Tray, can boot into OS and get ip. IGS already replaced SMM carrier board, BMC, HMC, still can't get ip. login in the OS, lsusb, there is no device, IGS to replace the interposer and verify.</t>
  </si>
  <si>
    <t>Raph</t>
  </si>
  <si>
    <t>1/22 Minh: Replace Interposer completed, kitting completed.
1/23-pp- Hold for Ralph</t>
  </si>
  <si>
    <t xml:space="preserve">
 Please check the failed device:"CX9"  '000b:01:00.0' -Found " 32GT/s x16", expected " 64GT/s x16"; </t>
  </si>
  <si>
    <t>1/22 Haiping: Retest FCT</t>
  </si>
  <si>
    <t>1/22[Thanh] - Retesting FCT in MTF1
1/22[Thanh] - AC cycle and retest to confirm repeat error</t>
  </si>
  <si>
    <t xml:space="preserve">1/22:Martin: 0004:01:00.0, 0001:01:00.0,  000c:01:00.0, 0009:01:00.0 devices can not be opened for flashing, 
will try to recover CX9 using Chans tool. </t>
  </si>
  <si>
    <t>1/12 [Olivia] : MTF retest from FLB- failed</t>
  </si>
  <si>
    <t>Failed waiting NV disposition</t>
  </si>
  <si>
    <t>01/07 Jackson: 2x AST 2x CPU_Nodes 'CPU_Nodes': found '33' expected '41' please move unit to ETF for manual debug
1/7 1pm Haiping, this is CPU node number issue, hold for Ralph to debug</t>
  </si>
  <si>
    <t>01/12 [Khiem] :retest with new diag 
1/12[Thanh]: Failed with repeat error</t>
  </si>
  <si>
    <t>1/12 Andreas: assign PIC to Mahendra/Astitwa</t>
  </si>
  <si>
    <t>1/7 [Khiem]: In process
1/7 Tin: Replaced Strata - done- sent to MTF</t>
  </si>
  <si>
    <t>..</t>
  </si>
  <si>
    <t>Haiping Updated on 1/23/26: 7:00am</t>
  </si>
  <si>
    <t>Total PASSed:</t>
  </si>
  <si>
    <t>Recovered Total (ALL PASS)</t>
  </si>
  <si>
    <r>
      <rPr>
        <sz val="11"/>
        <color rgb="FF000000"/>
        <rFont val="Aptos Narrow"/>
        <scheme val="minor"/>
      </rPr>
      <t>1</t>
    </r>
    <r>
      <rPr>
        <b/>
        <sz val="11"/>
        <color rgb="FF000000"/>
        <rFont val="Aptos Narrow"/>
        <scheme val="minor"/>
      </rPr>
      <t>. For Result column
FAIL</t>
    </r>
    <r>
      <rPr>
        <sz val="11"/>
        <color rgb="FF000000"/>
        <rFont val="Aptos Narrow"/>
        <scheme val="minor"/>
      </rPr>
      <t xml:space="preserve">: Last test failed, there is only one FAIL for each unique SN
</t>
    </r>
    <r>
      <rPr>
        <b/>
        <sz val="11"/>
        <color rgb="FF000000"/>
        <rFont val="Aptos Narrow"/>
        <scheme val="minor"/>
      </rPr>
      <t>OLDERR</t>
    </r>
    <r>
      <rPr>
        <sz val="11"/>
        <color rgb="FF000000"/>
        <rFont val="Aptos Narrow"/>
        <scheme val="minor"/>
      </rPr>
      <t xml:space="preserve">: the specific error fixed, but new error happened
</t>
    </r>
    <r>
      <rPr>
        <b/>
        <sz val="11"/>
        <color rgb="FF000000"/>
        <rFont val="Aptos Narrow"/>
        <scheme val="minor"/>
      </rPr>
      <t>PASS:</t>
    </r>
    <r>
      <rPr>
        <sz val="11"/>
        <color rgb="FF000000"/>
        <rFont val="Aptos Narrow"/>
        <scheme val="minor"/>
      </rPr>
      <t xml:space="preserve"> prev error recovered, next test is on going
</t>
    </r>
    <r>
      <rPr>
        <b/>
        <sz val="11"/>
        <color rgb="FF000000"/>
        <rFont val="Aptos Narrow"/>
        <scheme val="minor"/>
      </rPr>
      <t>ALL PASS</t>
    </r>
    <r>
      <rPr>
        <sz val="11"/>
        <color rgb="FF000000"/>
        <rFont val="Aptos Narrow"/>
        <scheme val="minor"/>
      </rPr>
      <t>: ALl stations passed, there is opnly one PASSA for each unique SN</t>
    </r>
  </si>
  <si>
    <t>IGS Disp Ready :</t>
  </si>
  <si>
    <t>Ship to CES</t>
  </si>
  <si>
    <t>FA Action(Splunk)</t>
  </si>
  <si>
    <t>ETF #
 (Based on CDU label)</t>
  </si>
  <si>
    <t>a= top
b= bottom</t>
  </si>
  <si>
    <t>SN Currently in ETF</t>
  </si>
  <si>
    <t>NV PIC</t>
  </si>
  <si>
    <t>What to test/do?</t>
  </si>
  <si>
    <t>Okay to remove?</t>
  </si>
  <si>
    <t>remote log in info</t>
  </si>
  <si>
    <t>a</t>
  </si>
  <si>
    <t>??</t>
  </si>
  <si>
    <t>b</t>
  </si>
  <si>
    <t>Venkat (NBU)</t>
  </si>
  <si>
    <t>Link Speed Degredation (test some link settings)</t>
  </si>
  <si>
    <t>EB*</t>
  </si>
  <si>
    <t>Ralph --&gt; Martin</t>
  </si>
  <si>
    <t>NUMA (GPU) drop off issue; Needs strata eplacement.  SEND tray to lab.</t>
  </si>
  <si>
    <t>Send to Lab (Martin)</t>
  </si>
  <si>
    <t>RAIL DAMAGE</t>
  </si>
  <si>
    <t>OPEN</t>
  </si>
  <si>
    <t>ssh -l nvidia 10.128.250.70 -p 14007 (pwd: $uperuser1)
ssh nvguest@192.168.3.191 (pwd: abc123~!Q)
BMC IP: 172.16.4.101 , DUT IP: 172.16.4.103</t>
  </si>
  <si>
    <t>BP Recovery Request Date</t>
  </si>
  <si>
    <t>FA/DOE/DEV by NV PDE</t>
  </si>
  <si>
    <t>Convert</t>
  </si>
  <si>
    <r>
      <rPr>
        <sz val="11"/>
        <color rgb="FF242424"/>
        <rFont val="Aptos Narrow"/>
      </rPr>
      <t xml:space="preserve">1830226000085: </t>
    </r>
    <r>
      <rPr>
        <b/>
        <sz val="11"/>
        <color rgb="FF242424"/>
        <rFont val="Aptos Narrow"/>
      </rPr>
      <t xml:space="preserve">IGS to flash CX9 offline and retest at FLB online on ETF.  </t>
    </r>
    <r>
      <rPr>
        <sz val="11"/>
        <color rgb="FF242424"/>
        <rFont val="Aptos Narrow"/>
      </rPr>
      <t>Not published to IGS in the normal group teams chat as Martin has worked directly with IGS (Phuong).</t>
    </r>
  </si>
  <si>
    <r>
      <rPr>
        <sz val="11"/>
        <color rgb="FF242424"/>
        <rFont val="Aptos Narrow"/>
      </rPr>
      <t xml:space="preserve">1830126010089: </t>
    </r>
    <r>
      <rPr>
        <b/>
        <sz val="11"/>
        <color rgb="FF242424"/>
        <rFont val="Aptos Narrow"/>
      </rPr>
      <t>IGS to retest from FLB</t>
    </r>
    <r>
      <rPr>
        <sz val="11"/>
        <color rgb="FF242424"/>
        <rFont val="Aptos Narrow"/>
      </rPr>
      <t>.</t>
    </r>
  </si>
  <si>
    <r>
      <rPr>
        <sz val="11"/>
        <color rgb="FF242424"/>
        <rFont val="Aptos Narrow"/>
      </rPr>
      <t xml:space="preserve">1830226000085 (Martin): </t>
    </r>
    <r>
      <rPr>
        <b/>
        <sz val="11"/>
        <color rgb="FF242424"/>
        <rFont val="Aptos Narrow"/>
      </rPr>
      <t xml:space="preserve">IGS to swap BMC with golden BMC in SMM module and move to ETF.  Advise Martin when ready.
</t>
    </r>
    <r>
      <rPr>
        <sz val="11"/>
        <color rgb="FF242424"/>
        <rFont val="Aptos Narrow"/>
      </rPr>
      <t xml:space="preserve">1830125000265 (Haiping): this is L11 BP unit failing NVlink.  </t>
    </r>
    <r>
      <rPr>
        <b/>
        <sz val="11"/>
        <color rgb="FF242424"/>
        <rFont val="Aptos Narrow"/>
      </rPr>
      <t xml:space="preserve">IGS has staged this tray for BP recovery upon receiving reworked/retested L6 TS1 strata boards.  IGS to standby.
</t>
    </r>
    <r>
      <rPr>
        <sz val="11"/>
        <color rgb="FF242424"/>
        <rFont val="Aptos Narrow"/>
      </rPr>
      <t xml:space="preserve">1830126010059 (Haiping): </t>
    </r>
    <r>
      <rPr>
        <b/>
        <sz val="11"/>
        <color rgb="FF242424"/>
        <rFont val="Aptos Narrow"/>
      </rPr>
      <t xml:space="preserve">IGS to wait for 2 new strata boards and once received, retest from FLA.
</t>
    </r>
    <r>
      <rPr>
        <sz val="11"/>
        <color rgb="FF242424"/>
        <rFont val="Aptos Narrow"/>
      </rPr>
      <t xml:space="preserve">1835125000102 (Haiping): </t>
    </r>
    <r>
      <rPr>
        <b/>
        <sz val="11"/>
        <color rgb="FF242424"/>
        <rFont val="Aptos Narrow"/>
      </rPr>
      <t>IGS to wait for 1 new strata board and once received, retest from FLA.</t>
    </r>
  </si>
  <si>
    <r>
      <rPr>
        <b/>
        <sz val="12"/>
        <color rgb="FF000000"/>
        <rFont val="Aptos Narrow"/>
        <scheme val="minor"/>
      </rPr>
      <t xml:space="preserve">1835125000088 - Being retested from FLA after L strata was replaced.  </t>
    </r>
    <r>
      <rPr>
        <b/>
        <sz val="12"/>
        <color rgb="FF00B050"/>
        <rFont val="Aptos Narrow"/>
        <scheme val="minor"/>
      </rPr>
      <t>Passed FCT on 2026-01-19 17:12:08.</t>
    </r>
  </si>
  <si>
    <r>
      <rPr>
        <sz val="12"/>
        <color rgb="FF000000"/>
        <rFont val="Aptos Narrow"/>
        <scheme val="minor"/>
      </rPr>
      <t xml:space="preserve">1/19: Take Left Strata from SN 1835125000102 and </t>
    </r>
    <r>
      <rPr>
        <b/>
        <sz val="12"/>
        <color rgb="FF000000"/>
        <rFont val="Aptos Narrow"/>
        <scheme val="minor"/>
      </rPr>
      <t xml:space="preserve">IGS to replace the Left Strata of </t>
    </r>
    <r>
      <rPr>
        <b/>
        <sz val="12"/>
        <color rgb="FF00B050"/>
        <rFont val="Aptos Narrow"/>
        <scheme val="minor"/>
      </rPr>
      <t>1835125000088</t>
    </r>
    <r>
      <rPr>
        <b/>
        <sz val="12"/>
        <color rgb="FF000000"/>
        <rFont val="Aptos Narrow"/>
        <scheme val="minor"/>
      </rPr>
      <t xml:space="preserve"> and retest from FLA</t>
    </r>
    <r>
      <rPr>
        <sz val="12"/>
        <color rgb="FF000000"/>
        <rFont val="Aptos Narrow"/>
        <scheme val="minor"/>
      </rPr>
      <t xml:space="preserve">.  (Latest Update 1/19 PM: IGS - David has done rework and re-kitting processes.) ALL PASS.  </t>
    </r>
    <r>
      <rPr>
        <sz val="12"/>
        <color rgb="FF00B050"/>
        <rFont val="Aptos Narrow"/>
        <scheme val="minor"/>
      </rPr>
      <t xml:space="preserve">Passed FCT on 2026-01-19 17:12:08.
</t>
    </r>
    <r>
      <rPr>
        <b/>
        <sz val="12"/>
        <color rgb="FF000000"/>
        <rFont val="Aptos Narrow"/>
        <scheme val="minor"/>
      </rPr>
      <t>1830126010089</t>
    </r>
    <r>
      <rPr>
        <sz val="12"/>
        <color rgb="FF000000"/>
        <rFont val="Aptos Narrow"/>
        <scheme val="minor"/>
      </rPr>
      <t xml:space="preserve"> strata fru missing. Offline AST passed. Reject from L11. Need to have Left strata replaced. Will take right strata from SN1830125000273 and put into 1830126010089
</t>
    </r>
    <r>
      <rPr>
        <b/>
        <sz val="12"/>
        <color rgb="FF00B050"/>
        <rFont val="Aptos Narrow"/>
        <scheme val="minor"/>
      </rPr>
      <t>1830126010079</t>
    </r>
    <r>
      <rPr>
        <sz val="12"/>
        <color rgb="FF000000"/>
        <rFont val="Aptos Narrow"/>
        <scheme val="minor"/>
      </rPr>
      <t xml:space="preserve"> IGS to swap Bay B, issue follows with R BayB, IGS to replace R BayB. Testing now.  </t>
    </r>
    <r>
      <rPr>
        <b/>
        <sz val="12"/>
        <color rgb="FF00B050"/>
        <rFont val="Aptos Narrow"/>
        <scheme val="minor"/>
      </rPr>
      <t>Passed FCT on 2026-01-19 23:19:27</t>
    </r>
  </si>
  <si>
    <r>
      <rPr>
        <sz val="12"/>
        <color rgb="FF000000"/>
        <rFont val="Aptos Narrow"/>
        <scheme val="minor"/>
      </rPr>
      <t xml:space="preserve">An update on these Trays: 
1830125000267 - Unit got shipped on 1/14
1830125000270 - Unit is being debugged by Cosmo and Chan
</t>
    </r>
    <r>
      <rPr>
        <sz val="12"/>
        <color rgb="FF4EA72E"/>
        <rFont val="Aptos Narrow"/>
        <scheme val="minor"/>
      </rPr>
      <t xml:space="preserve">1830125000273 (passsed on Jan 22 3:52am) </t>
    </r>
    <r>
      <rPr>
        <sz val="12"/>
        <color rgb="FF000000"/>
        <rFont val="Aptos Narrow"/>
        <scheme val="minor"/>
      </rPr>
      <t xml:space="preserve">- Unit is being held on MTF for Chan
1830126000082 - Unit is waiting for New Strata
1830126000086 - 1/16 IGS noted: sent to shipping
1830126010059 - Unit has had their stratas  cannabilized.
1830126010067 - Unit (R)strata got Canabilized to 1830126010091 
</t>
    </r>
    <r>
      <rPr>
        <sz val="12"/>
        <color rgb="FF00B050"/>
        <rFont val="Aptos Narrow"/>
        <scheme val="minor"/>
      </rPr>
      <t>1830126010078</t>
    </r>
    <r>
      <rPr>
        <sz val="12"/>
        <color rgb="FF000000"/>
        <rFont val="Aptos Narrow"/>
        <scheme val="minor"/>
      </rPr>
      <t xml:space="preserve"> - Strata got used from 1830126010059, IGS replaced Interposer and now testing from FLA on ETF. - ALL PASS.  </t>
    </r>
    <r>
      <rPr>
        <sz val="12"/>
        <color rgb="FF00B050"/>
        <rFont val="Aptos Narrow"/>
        <scheme val="minor"/>
      </rPr>
      <t xml:space="preserve">Passed FCT on 2026-01-19 15:36:04.
</t>
    </r>
    <r>
      <rPr>
        <sz val="12"/>
        <color rgb="FF000000"/>
        <rFont val="Aptos Narrow"/>
        <scheme val="minor"/>
      </rPr>
      <t xml:space="preserve">1830126010091 - Got R strata taken from 1830126010067 and placed into this unit. Now waiting for new SBIOS.
1830226000080 - Unit is being used for canibilization. 
</t>
    </r>
    <r>
      <rPr>
        <sz val="12"/>
        <color rgb="FF00B050"/>
        <rFont val="Aptos Narrow"/>
        <scheme val="minor"/>
      </rPr>
      <t>1830226000087</t>
    </r>
    <r>
      <rPr>
        <sz val="12"/>
        <color rgb="FF000000"/>
        <rFont val="Aptos Narrow"/>
        <scheme val="minor"/>
      </rPr>
      <t xml:space="preserve"> - Bay C and interposer replaced - ALL PASS.  </t>
    </r>
    <r>
      <rPr>
        <sz val="12"/>
        <color rgb="FF00B050"/>
        <rFont val="Aptos Narrow"/>
        <scheme val="minor"/>
      </rPr>
      <t>Passed FCT on 2026-01-17 21:19:46.</t>
    </r>
  </si>
  <si>
    <t>1835125000102(Cosmo FCT fail because of pcie device missing, AC the unit and re-test)</t>
  </si>
  <si>
    <r>
      <rPr>
        <sz val="12"/>
        <color rgb="FF00B050"/>
        <rFont val="Aptos Narrow"/>
        <scheme val="minor"/>
      </rPr>
      <t>1830226000088</t>
    </r>
    <r>
      <rPr>
        <sz val="12"/>
        <color rgb="FF000000"/>
        <rFont val="Aptos Narrow"/>
        <scheme val="minor"/>
      </rPr>
      <t xml:space="preserve"> (Cosmo: replace the BayC from SN:1830126010073).  </t>
    </r>
    <r>
      <rPr>
        <sz val="12"/>
        <color rgb="FF00B050"/>
        <rFont val="Aptos Narrow"/>
        <scheme val="minor"/>
      </rPr>
      <t>Passed FCT on 2026-01-19 14:04:49.</t>
    </r>
  </si>
  <si>
    <r>
      <rPr>
        <sz val="12"/>
        <color rgb="FF000000"/>
        <rFont val="Aptos Narrow"/>
        <scheme val="minor"/>
      </rPr>
      <t xml:space="preserve">1830226000085 (Haiping: </t>
    </r>
    <r>
      <rPr>
        <b/>
        <sz val="12"/>
        <color rgb="FF000000"/>
        <rFont val="Aptos Narrow"/>
        <scheme val="minor"/>
      </rPr>
      <t>IGS to retest from FLB</t>
    </r>
    <r>
      <rPr>
        <sz val="12"/>
        <color rgb="FF000000"/>
        <rFont val="Aptos Narrow"/>
        <scheme val="minor"/>
      </rPr>
      <t xml:space="preserve">)
1835125000088 (Haiping: VBIOS flashing failed, </t>
    </r>
    <r>
      <rPr>
        <b/>
        <sz val="12"/>
        <color rgb="FF000000"/>
        <rFont val="Aptos Narrow"/>
        <scheme val="minor"/>
      </rPr>
      <t>IGS to retest one time from FLB</t>
    </r>
    <r>
      <rPr>
        <sz val="12"/>
        <color rgb="FF000000"/>
        <rFont val="Aptos Narrow"/>
        <scheme val="minor"/>
      </rPr>
      <t>)
1835125000102(Cosmo: IGS to retest online FLB at ETF)</t>
    </r>
  </si>
  <si>
    <r>
      <rPr>
        <sz val="11"/>
        <color rgb="FF000000"/>
        <rFont val="Aptos Narrow"/>
        <scheme val="minor"/>
      </rPr>
      <t xml:space="preserve">1830126000008 (Annie: </t>
    </r>
    <r>
      <rPr>
        <b/>
        <sz val="11"/>
        <color rgb="FF000000"/>
        <rFont val="Aptos Narrow"/>
        <scheme val="minor"/>
      </rPr>
      <t>IGS to install 2 new Strata boards and retest from FLA</t>
    </r>
    <r>
      <rPr>
        <sz val="11"/>
        <color rgb="FF000000"/>
        <rFont val="Aptos Narrow"/>
        <scheme val="minor"/>
      </rPr>
      <t xml:space="preserve">). Note: new strata can be obtained from FXSJ's L6 once passing L6 test post rework.
1830126000011 (Haiping: </t>
    </r>
    <r>
      <rPr>
        <b/>
        <sz val="11"/>
        <color rgb="FF000000"/>
        <rFont val="Aptos Narrow"/>
        <scheme val="minor"/>
      </rPr>
      <t>IGS to replace right side Strata board and retest from FLA</t>
    </r>
    <r>
      <rPr>
        <sz val="11"/>
        <color rgb="FF000000"/>
        <rFont val="Aptos Narrow"/>
        <scheme val="minor"/>
      </rPr>
      <t xml:space="preserve">)
</t>
    </r>
    <r>
      <rPr>
        <sz val="11"/>
        <color rgb="FFFF0000"/>
        <rFont val="Aptos Narrow"/>
        <scheme val="minor"/>
      </rPr>
      <t xml:space="preserve">1830226000088 harvest one Strata from 1830126000011 and one from 1830125000265
</t>
    </r>
    <r>
      <rPr>
        <sz val="11"/>
        <color rgb="FF000000"/>
        <rFont val="Aptos Narrow"/>
        <scheme val="minor"/>
      </rPr>
      <t>1830226000087 (Cosmo:IGS to use BayC of SN:1830226000080 as there is no BF4 available)
1835125000102(Cosmo: IGS run online FLB test at ETF)
1835125000102:Cosmo: FLB fail at ETF,slot 0c,0e CX9 not show up, IGS to replace CX9(R) with the unit from SN:1830226000080</t>
    </r>
  </si>
  <si>
    <r>
      <rPr>
        <b/>
        <sz val="11"/>
        <color rgb="FF000000"/>
        <rFont val="Aptos Narrow"/>
        <scheme val="minor"/>
      </rPr>
      <t>IGS to locate these 11 trays, set them up in the MTF racks, advise slot #s to Chan Vanthin (NV PDE)</t>
    </r>
    <r>
      <rPr>
        <sz val="11"/>
        <color rgb="FF000000"/>
        <rFont val="Aptos Narrow"/>
        <scheme val="minor"/>
      </rPr>
      <t xml:space="preserve">:
1830125000267
1830125000270
1830125000273
1830126000082
1830126000086
1830126010059
1830126010067
1830126010078
1830126010091
1830226000080
1830226000087
</t>
    </r>
    <r>
      <rPr>
        <b/>
        <sz val="11"/>
        <color rgb="FF000000"/>
        <rFont val="Aptos Narrow"/>
        <scheme val="minor"/>
      </rPr>
      <t xml:space="preserve">IGS to locate this tray SN </t>
    </r>
    <r>
      <rPr>
        <b/>
        <i/>
        <sz val="14"/>
        <color rgb="FF000000"/>
        <rFont val="Aptos Narrow"/>
        <scheme val="minor"/>
      </rPr>
      <t>1835025000019</t>
    </r>
    <r>
      <rPr>
        <b/>
        <sz val="11"/>
        <color rgb="FF000000"/>
        <rFont val="Aptos Narrow"/>
        <scheme val="minor"/>
      </rPr>
      <t>, install into ETF, and advise Saurabh Amruth</t>
    </r>
    <r>
      <rPr>
        <sz val="11"/>
        <color rgb="FF000000"/>
        <rFont val="Aptos Narrow"/>
        <scheme val="minor"/>
      </rPr>
      <t xml:space="preserve"> once installed.
1.16 Cosmo: 1835025000019, is converted to 1830226000077 on Jan. 9
</t>
    </r>
  </si>
  <si>
    <r>
      <rPr>
        <sz val="11"/>
        <color rgb="FF000000"/>
        <rFont val="Aptos Narrow"/>
        <scheme val="minor"/>
      </rPr>
      <t xml:space="preserve">1830126000029 (Haiping/Annie: </t>
    </r>
    <r>
      <rPr>
        <b/>
        <sz val="11"/>
        <color rgb="FF000000"/>
        <rFont val="Aptos Narrow"/>
        <scheme val="minor"/>
      </rPr>
      <t>IGS to replace right side Strata</t>
    </r>
    <r>
      <rPr>
        <sz val="11"/>
        <color rgb="FF000000"/>
        <rFont val="Aptos Narrow"/>
        <scheme val="minor"/>
      </rPr>
      <t xml:space="preserve">)
1830226000087 (Cosmo: </t>
    </r>
    <r>
      <rPr>
        <b/>
        <sz val="11"/>
        <color rgb="FF000000"/>
        <rFont val="Aptos Narrow"/>
        <scheme val="minor"/>
      </rPr>
      <t>IGS to put a golden BayC</t>
    </r>
    <r>
      <rPr>
        <sz val="11"/>
        <color rgb="FF000000"/>
        <rFont val="Aptos Narrow"/>
        <scheme val="minor"/>
      </rPr>
      <t xml:space="preserve"> in the unit to verify where is the problem)
1830226000085 (Haiping: Thermal issue on Left side Strata (SN1645225000756), </t>
    </r>
    <r>
      <rPr>
        <b/>
        <i/>
        <sz val="11"/>
        <color rgb="FF000000"/>
        <rFont val="Aptos Narrow"/>
        <scheme val="minor"/>
      </rPr>
      <t>IGS to replace left side Strata</t>
    </r>
    <r>
      <rPr>
        <sz val="11"/>
        <color rgb="FF000000"/>
        <rFont val="Aptos Narrow"/>
        <scheme val="minor"/>
      </rPr>
      <t xml:space="preserve">)
1835125000088 (FX tray; Haiping: </t>
    </r>
    <r>
      <rPr>
        <b/>
        <sz val="11"/>
        <color rgb="FF000000"/>
        <rFont val="Aptos Narrow"/>
        <scheme val="minor"/>
      </rPr>
      <t>IGS to replace SMM module</t>
    </r>
    <r>
      <rPr>
        <sz val="11"/>
        <color rgb="FF000000"/>
        <rFont val="Aptos Narrow"/>
        <scheme val="minor"/>
      </rPr>
      <t xml:space="preserve">) -- SMM was replaced and currently being tested on the MTF. 
</t>
    </r>
  </si>
  <si>
    <r>
      <rPr>
        <sz val="12"/>
        <color rgb="FF000000"/>
        <rFont val="Aptos Narrow"/>
        <scheme val="minor"/>
      </rPr>
      <t xml:space="preserve">1830126000029 (Annie: L and R strata got swapped. </t>
    </r>
    <r>
      <rPr>
        <b/>
        <i/>
        <sz val="12"/>
        <color rgb="FF000000"/>
        <rFont val="Aptos Narrow"/>
        <scheme val="minor"/>
      </rPr>
      <t>IGS to retest from FLA</t>
    </r>
    <r>
      <rPr>
        <sz val="12"/>
        <color rgb="FF000000"/>
        <rFont val="Aptos Narrow"/>
        <scheme val="minor"/>
      </rPr>
      <t xml:space="preserve">)
1830126000086 (Jackson: GPU0 overtemp.Left strata was replaced. </t>
    </r>
    <r>
      <rPr>
        <b/>
        <i/>
        <sz val="12"/>
        <color rgb="FF000000"/>
        <rFont val="Aptos Narrow"/>
        <scheme val="minor"/>
      </rPr>
      <t>IGS to retest from FLA</t>
    </r>
    <r>
      <rPr>
        <sz val="12"/>
        <color rgb="FF000000"/>
        <rFont val="Aptos Narrow"/>
        <scheme val="minor"/>
      </rPr>
      <t xml:space="preserve">)
1830226000086
Cosmo:after FLA, can't boot up, also can't see CX9 firmware version, SWAP strata:
P1: WARNING: HSM: Type:       HSM error
P1: WARNING: HSM: Severity:   Uncorrected/Fatal
P1: WARNING: HSM: Location:   LPI_S_0_SCB_HA_UE
P1: WARNING: HSM: EC Address: 0xfe1501af0d68
P1: WARNING: HSM: EC Value:   0x40
suspect the original strata(L) issue, need to replace strata(L)
</t>
    </r>
    <r>
      <rPr>
        <strike/>
        <sz val="12"/>
        <color rgb="FF000000"/>
        <rFont val="Aptos Narrow"/>
        <scheme val="minor"/>
      </rPr>
      <t xml:space="preserve">1830126010067 (Haiping: retest from AST.  IGS has done retesting 1/14 AM but still failed.  Now with NV PDE Annie for further FA.)
</t>
    </r>
    <r>
      <rPr>
        <sz val="12"/>
        <color rgb="FF000000"/>
        <rFont val="Aptos Narrow"/>
        <scheme val="minor"/>
      </rPr>
      <t>1830226000077, missing 0x9 and 0xc on CX9(R), move to ETF and re-check, it's there re-test pass AST</t>
    </r>
  </si>
  <si>
    <r>
      <rPr>
        <sz val="11"/>
        <color rgb="FF000000"/>
        <rFont val="Aptos Narrow"/>
        <scheme val="minor"/>
      </rPr>
      <t xml:space="preserve">1830226000077 (Haiping: Assertion failure on the same GPU3. </t>
    </r>
    <r>
      <rPr>
        <b/>
        <i/>
        <sz val="11"/>
        <color rgb="FF000000"/>
        <rFont val="Aptos Narrow"/>
        <scheme val="minor"/>
      </rPr>
      <t>IGS to replace right side Strata and label it "Mods detected an assertion failure"</t>
    </r>
    <r>
      <rPr>
        <sz val="11"/>
        <color rgb="FF000000"/>
        <rFont val="Aptos Narrow"/>
        <scheme val="minor"/>
      </rPr>
      <t xml:space="preserve">)
1830226000085 (Haiping: Thermal issue on Left side Strata (SN1645225000756), </t>
    </r>
    <r>
      <rPr>
        <b/>
        <i/>
        <sz val="11"/>
        <color rgb="FF000000"/>
        <rFont val="Aptos Narrow"/>
        <scheme val="minor"/>
      </rPr>
      <t>IGS to replace left side Strata</t>
    </r>
    <r>
      <rPr>
        <sz val="11"/>
        <color rgb="FF000000"/>
        <rFont val="Aptos Narrow"/>
        <scheme val="minor"/>
      </rPr>
      <t>)</t>
    </r>
  </si>
  <si>
    <r>
      <rPr>
        <sz val="12"/>
        <color rgb="FF000000"/>
        <rFont val="Aptos Narrow"/>
        <scheme val="minor"/>
      </rPr>
      <t xml:space="preserve">1830126000008 (IGS to replace midplane and retest from FLA) Testing FCT and failed again.
1830126000029 (IGS to re-clone OS from the TS1 Golden Boot drive and not the TS2 Boot Drive) -&gt; Failed FLB 2x after replacement due to OS; IGS fixed Boot OS drive 5:30 P.M.MST stop service. Send to MTF to retest FLB  CEDAR
1830226000075 (IGS to replace left Strata SN 1645225000756) -&gt;Passed 
</t>
    </r>
    <r>
      <rPr>
        <strike/>
        <sz val="12"/>
        <color rgb="FF000000"/>
        <rFont val="Aptos Narrow"/>
        <scheme val="minor"/>
      </rPr>
      <t>1835225000107 (IGS to replace right Bay B and retest with latest .2 diag) This tray has wrong disposition as it has passed all L10 tests on 1/4.</t>
    </r>
  </si>
  <si>
    <r>
      <rPr>
        <sz val="12"/>
        <color rgb="FF000000"/>
        <rFont val="Aptos Narrow"/>
        <scheme val="minor"/>
      </rPr>
      <t xml:space="preserve">Retest with DIAG 618-24109-XXXX-MFG-51337.2
</t>
    </r>
    <r>
      <rPr>
        <b/>
        <sz val="12"/>
        <color rgb="FF000000"/>
        <rFont val="Aptos Narrow"/>
        <scheme val="minor"/>
      </rPr>
      <t>1830126000054</t>
    </r>
    <r>
      <rPr>
        <sz val="12"/>
        <color rgb="FF000000"/>
        <rFont val="Aptos Narrow"/>
        <scheme val="minor"/>
      </rPr>
      <t xml:space="preserve"> -- never retested. Quarantined by Tobi/Jakkapon. Latest update as of 1/13PM by Khiem (IGS TE): this tray SN has been converted to 1830126010056 and Martin R confirmed both Stratas from original tray didn't get moved to new tray.
</t>
    </r>
    <r>
      <rPr>
        <b/>
        <sz val="12"/>
        <color rgb="FF000000"/>
        <rFont val="Aptos Narrow"/>
        <scheme val="minor"/>
      </rPr>
      <t>1830126010066</t>
    </r>
    <r>
      <rPr>
        <sz val="12"/>
        <color rgb="FF000000"/>
        <rFont val="Aptos Narrow"/>
        <scheme val="minor"/>
      </rPr>
      <t xml:space="preserve">  -- retested failed again for CPU PCIe error. /mnt/L10/2026/01/12/102167. Per Haiping: Rev9 will potentially fix. Ask IGS to retest; retest failed: inspect right side C1P0L0_15 &amp; C1P2L0_15 midplane connection CX9 Bay B. No damage on right BayB. Issue sticks with right side of midplane after bay b swap GREEN
</t>
    </r>
    <r>
      <rPr>
        <b/>
        <sz val="12"/>
        <color rgb="FF000000"/>
        <rFont val="Aptos Narrow"/>
        <scheme val="minor"/>
      </rPr>
      <t>1830226000075</t>
    </r>
    <r>
      <rPr>
        <sz val="12"/>
        <color rgb="FF000000"/>
        <rFont val="Aptos Narrow"/>
        <scheme val="minor"/>
      </rPr>
      <t xml:space="preserve"> -- retested failed again for log transfer. Ask IGS to retest; retest failed its for network
</t>
    </r>
    <r>
      <rPr>
        <b/>
        <sz val="12"/>
        <color rgb="FF000000"/>
        <rFont val="Aptos Narrow"/>
        <scheme val="minor"/>
      </rPr>
      <t>1830226000077</t>
    </r>
    <r>
      <rPr>
        <sz val="12"/>
        <color rgb="FF000000"/>
        <rFont val="Aptos Narrow"/>
        <scheme val="minor"/>
      </rPr>
      <t xml:space="preserve"> (this is FX tray) -- retested passed AST but failed for FTS MODS assertion failure twice /mnt/L10/2026/01/12/102161. Per Lihua: GPU3 RM issue. AC and retest failed. Remove right strata and inspect midplane. No damage. BLUE
</t>
    </r>
  </si>
  <si>
    <r>
      <rPr>
        <b/>
        <sz val="12"/>
        <color rgb="FF000000"/>
        <rFont val="Aptos Narrow"/>
        <scheme val="minor"/>
      </rPr>
      <t>1830126000008</t>
    </r>
    <r>
      <rPr>
        <sz val="12"/>
        <color rgb="FF000000"/>
        <rFont val="Aptos Narrow"/>
        <scheme val="minor"/>
      </rPr>
      <t xml:space="preserve"> Inspect midplane and swap BayB L and R and issue follows with left BayB  location. Replace midplane, need to follow up -- Green
</t>
    </r>
    <r>
      <rPr>
        <b/>
        <sz val="12"/>
        <color rgb="FF000000"/>
        <rFont val="Aptos Narrow"/>
        <scheme val="minor"/>
      </rPr>
      <t>1830126000011</t>
    </r>
    <r>
      <rPr>
        <sz val="12"/>
        <color rgb="FF000000"/>
        <rFont val="Aptos Narrow"/>
        <scheme val="minor"/>
      </rPr>
      <t xml:space="preserve"> strata is replaced. Retesting now
</t>
    </r>
    <r>
      <rPr>
        <b/>
        <sz val="12"/>
        <color rgb="FF000000"/>
        <rFont val="Aptos Narrow"/>
        <scheme val="minor"/>
      </rPr>
      <t>1830126000029</t>
    </r>
    <r>
      <rPr>
        <sz val="12"/>
        <color rgb="FF000000"/>
        <rFont val="Aptos Narrow"/>
        <scheme val="minor"/>
      </rPr>
      <t xml:space="preserve"> Bay-Bs swapped. Failed FLB cedar FW again. Finished replacing midplane. Send to MTF to retest from FLA. Failed FLB for cedar FW again. Shows that mst pci driver is missing. Recloned E1.S boot drive and send to retest
</t>
    </r>
    <r>
      <rPr>
        <b/>
        <sz val="12"/>
        <color rgb="FF000000"/>
        <rFont val="Aptos Narrow"/>
        <scheme val="minor"/>
      </rPr>
      <t>1830126010087</t>
    </r>
    <r>
      <rPr>
        <sz val="12"/>
        <color rgb="FF000000"/>
        <rFont val="Aptos Narrow"/>
        <scheme val="minor"/>
      </rPr>
      <t xml:space="preserve"> Bay-B got replaced. Testing FLA now
</t>
    </r>
    <r>
      <rPr>
        <b/>
        <sz val="12"/>
        <color rgb="FF000000"/>
        <rFont val="Aptos Narrow"/>
        <scheme val="minor"/>
      </rPr>
      <t>1830226000081</t>
    </r>
    <r>
      <rPr>
        <sz val="12"/>
        <color rgb="FF000000"/>
        <rFont val="Aptos Narrow"/>
        <scheme val="minor"/>
      </rPr>
      <t xml:space="preserve">  after secondary strata replacement, GPU2 and 3 inforom shows different version. FLB supposed to flash vbios. Waived error, testing FTS
</t>
    </r>
    <r>
      <rPr>
        <b/>
        <sz val="12"/>
        <color rgb="FF000000"/>
        <rFont val="Aptos Narrow"/>
        <scheme val="minor"/>
      </rPr>
      <t xml:space="preserve">1830126010057 </t>
    </r>
    <r>
      <rPr>
        <sz val="12"/>
        <color rgb="FFFF0000"/>
        <rFont val="Aptos Narrow"/>
        <scheme val="minor"/>
      </rPr>
      <t>Reseat left side strata and retest at AST (new request as of 1/12 6PM) -&gt; reseat &amp; inspection looks good re-assemble &amp; verify numa node Purple -&gt; saw power issue after reseat pease help inspect midplane connectiont o Bay C &amp; Strata to midplane pins</t>
    </r>
  </si>
  <si>
    <r>
      <rPr>
        <b/>
        <sz val="12"/>
        <color rgb="FF000000"/>
        <rFont val="Aptos Narrow"/>
        <scheme val="minor"/>
      </rPr>
      <t>1830125000157</t>
    </r>
    <r>
      <rPr>
        <sz val="12"/>
        <color rgb="FF000000"/>
        <rFont val="Aptos Narrow"/>
        <scheme val="minor"/>
      </rPr>
      <t xml:space="preserve"> -- already converted to 1830226000078 and passed FCT
</t>
    </r>
    <r>
      <rPr>
        <b/>
        <sz val="12"/>
        <color rgb="FF000000"/>
        <rFont val="Aptos Narrow"/>
        <scheme val="minor"/>
      </rPr>
      <t>1835225000070</t>
    </r>
    <r>
      <rPr>
        <sz val="12"/>
        <color rgb="FF000000"/>
        <rFont val="Aptos Narrow"/>
        <scheme val="minor"/>
      </rPr>
      <t xml:space="preserve"> -- need to check</t>
    </r>
  </si>
  <si>
    <t>1/12PM Andreas: SN 1835225000070 was released by Ralph during 1/12 11am BP meeting.  Since it is confirmed as F1 tray, IGS is asked to convert this tray to SKU2.</t>
  </si>
  <si>
    <r>
      <rPr>
        <sz val="12"/>
        <color rgb="FF000000"/>
        <rFont val="Aptos Narrow"/>
        <scheme val="minor"/>
      </rPr>
      <t xml:space="preserve">Retest with DIAG 618-24109-XXXX-MFG-51337.1
</t>
    </r>
    <r>
      <rPr>
        <b/>
        <sz val="12"/>
        <color rgb="FF000000"/>
        <rFont val="Aptos Narrow"/>
        <scheme val="minor"/>
      </rPr>
      <t>1830126000035</t>
    </r>
    <r>
      <rPr>
        <sz val="12"/>
        <color rgb="FF000000"/>
        <rFont val="Aptos Narrow"/>
        <scheme val="minor"/>
      </rPr>
      <t xml:space="preserve"> -- AP readiness check timed out after 180 seconds /mnt/L10/2026/01/04/100775
</t>
    </r>
    <r>
      <rPr>
        <b/>
        <sz val="12"/>
        <color rgb="FF000000"/>
        <rFont val="Aptos Narrow"/>
        <scheme val="minor"/>
      </rPr>
      <t>1830126000054</t>
    </r>
    <r>
      <rPr>
        <sz val="12"/>
        <color rgb="FF000000"/>
        <rFont val="Aptos Narrow"/>
        <scheme val="minor"/>
      </rPr>
      <t xml:space="preserve"> -- See Jan 12th entry
</t>
    </r>
    <r>
      <rPr>
        <b/>
        <sz val="12"/>
        <color rgb="FF000000"/>
        <rFont val="Aptos Narrow"/>
        <scheme val="minor"/>
      </rPr>
      <t>1830126010078</t>
    </r>
    <r>
      <rPr>
        <sz val="12"/>
        <color rgb="FF000000"/>
        <rFont val="Aptos Narrow"/>
        <scheme val="minor"/>
      </rPr>
      <t xml:space="preserve"> -- Failed to ping host /mnt/L10/2026/01/12/102120
</t>
    </r>
    <r>
      <rPr>
        <b/>
        <sz val="12"/>
        <color rgb="FF000000"/>
        <rFont val="Aptos Narrow"/>
        <scheme val="minor"/>
      </rPr>
      <t>1835125000102</t>
    </r>
    <r>
      <rPr>
        <sz val="12"/>
        <color rgb="FF000000"/>
        <rFont val="Aptos Narrow"/>
        <scheme val="minor"/>
      </rPr>
      <t xml:space="preserve"> -- No route to host: /mnt/L10/2026/01/12/102109
Retest these "Log transfer failed" once Didi/Lihua have the fix:
</t>
    </r>
    <r>
      <rPr>
        <b/>
        <sz val="12"/>
        <color rgb="FF000000"/>
        <rFont val="Aptos Narrow"/>
        <scheme val="minor"/>
      </rPr>
      <t xml:space="preserve">1830226000075 </t>
    </r>
    <r>
      <rPr>
        <sz val="12"/>
        <color rgb="FF000000"/>
        <rFont val="Aptos Narrow"/>
        <scheme val="minor"/>
      </rPr>
      <t xml:space="preserve">See Jan 12th entry
</t>
    </r>
    <r>
      <rPr>
        <b/>
        <sz val="12"/>
        <color rgb="FF000000"/>
        <rFont val="Aptos Narrow"/>
        <scheme val="minor"/>
      </rPr>
      <t xml:space="preserve">1830226000076 </t>
    </r>
    <r>
      <rPr>
        <sz val="12"/>
        <color rgb="FF000000"/>
        <rFont val="Aptos Narrow"/>
        <scheme val="minor"/>
      </rPr>
      <t xml:space="preserve">Passed FCT 1/12/26
</t>
    </r>
    <r>
      <rPr>
        <b/>
        <sz val="12"/>
        <color rgb="FF000000"/>
        <rFont val="Aptos Narrow"/>
        <scheme val="minor"/>
      </rPr>
      <t xml:space="preserve">1830126000002 </t>
    </r>
    <r>
      <rPr>
        <sz val="12"/>
        <color rgb="FF000000"/>
        <rFont val="Aptos Narrow"/>
        <scheme val="minor"/>
      </rPr>
      <t xml:space="preserve">Passed FCT 1/11/26
</t>
    </r>
    <r>
      <rPr>
        <b/>
        <sz val="12"/>
        <color rgb="FF000000"/>
        <rFont val="Aptos Narrow"/>
        <scheme val="minor"/>
      </rPr>
      <t xml:space="preserve">1830126000086 </t>
    </r>
    <r>
      <rPr>
        <sz val="12"/>
        <color rgb="FF000000"/>
        <rFont val="Aptos Narrow"/>
        <scheme val="minor"/>
      </rPr>
      <t xml:space="preserve">retested with new diag but failed for log transfer again. Ask IGS to retest
</t>
    </r>
    <r>
      <rPr>
        <b/>
        <sz val="12"/>
        <color rgb="FF000000"/>
        <rFont val="Aptos Narrow"/>
        <scheme val="minor"/>
      </rPr>
      <t xml:space="preserve">1830226000077 </t>
    </r>
    <r>
      <rPr>
        <sz val="12"/>
        <color rgb="FF000000"/>
        <rFont val="Aptos Narrow"/>
        <scheme val="minor"/>
      </rPr>
      <t xml:space="preserve">See Jan 12th entry
</t>
    </r>
    <r>
      <rPr>
        <b/>
        <sz val="12"/>
        <color rgb="FF000000"/>
        <rFont val="Aptos Narrow"/>
        <scheme val="minor"/>
      </rPr>
      <t xml:space="preserve">1830226000079 </t>
    </r>
    <r>
      <rPr>
        <sz val="12"/>
        <color rgb="FF000000"/>
        <rFont val="Aptos Narrow"/>
        <scheme val="minor"/>
      </rPr>
      <t>Passed FCT 1/12/26</t>
    </r>
  </si>
  <si>
    <r>
      <rPr>
        <b/>
        <sz val="12"/>
        <color rgb="FF000000"/>
        <rFont val="Aptos Narrow"/>
        <scheme val="minor"/>
      </rPr>
      <t>1830126000009</t>
    </r>
    <r>
      <rPr>
        <sz val="12"/>
        <color rgb="FF000000"/>
        <rFont val="Aptos Narrow"/>
        <scheme val="minor"/>
      </rPr>
      <t xml:space="preserve"> IGS to replace SMM (As of 1/13 PM, Khiem has confirmed this tray SN has been GR'ed so should have been considered retired/out of BP.  The components are being harvested)
</t>
    </r>
    <r>
      <rPr>
        <b/>
        <sz val="12"/>
        <color rgb="FF000000"/>
        <rFont val="Aptos Narrow"/>
        <scheme val="minor"/>
      </rPr>
      <t xml:space="preserve">1830126000011 </t>
    </r>
    <r>
      <rPr>
        <sz val="12"/>
        <color rgb="FF000000"/>
        <rFont val="Aptos Narrow"/>
        <scheme val="minor"/>
      </rPr>
      <t xml:space="preserve">See Jan 12th entry
</t>
    </r>
    <r>
      <rPr>
        <b/>
        <sz val="12"/>
        <color rgb="FF000000"/>
        <rFont val="Aptos Narrow"/>
        <scheme val="minor"/>
      </rPr>
      <t xml:space="preserve">1830126010066 </t>
    </r>
    <r>
      <rPr>
        <sz val="12"/>
        <color rgb="FF000000"/>
        <rFont val="Aptos Narrow"/>
        <scheme val="minor"/>
      </rPr>
      <t xml:space="preserve">See Jan 12th entry
</t>
    </r>
    <r>
      <rPr>
        <b/>
        <sz val="12"/>
        <color rgb="FF000000"/>
        <rFont val="Aptos Narrow"/>
        <scheme val="minor"/>
      </rPr>
      <t xml:space="preserve">1830126010082 </t>
    </r>
    <r>
      <rPr>
        <sz val="12"/>
        <color rgb="FF000000"/>
        <rFont val="Aptos Narrow"/>
        <scheme val="minor"/>
      </rPr>
      <t xml:space="preserve">Converted to 1830125000273
</t>
    </r>
    <r>
      <rPr>
        <b/>
        <sz val="12"/>
        <color rgb="FF000000"/>
        <rFont val="Aptos Narrow"/>
        <scheme val="minor"/>
      </rPr>
      <t xml:space="preserve">1830126010085 </t>
    </r>
    <r>
      <rPr>
        <sz val="12"/>
        <color rgb="FF000000"/>
        <rFont val="Aptos Narrow"/>
        <scheme val="minor"/>
      </rPr>
      <t xml:space="preserve">Converted to 1830226000076
</t>
    </r>
    <r>
      <rPr>
        <b/>
        <sz val="12"/>
        <color rgb="FF000000"/>
        <rFont val="Aptos Narrow"/>
        <scheme val="minor"/>
      </rPr>
      <t xml:space="preserve">1830126010090 </t>
    </r>
    <r>
      <rPr>
        <sz val="12"/>
        <color rgb="FF000000"/>
        <rFont val="Aptos Narrow"/>
        <scheme val="minor"/>
      </rPr>
      <t xml:space="preserve">Converted to 1830226000079
</t>
    </r>
    <r>
      <rPr>
        <b/>
        <sz val="12"/>
        <color rgb="FF000000"/>
        <rFont val="Aptos Narrow"/>
        <scheme val="minor"/>
      </rPr>
      <t>1835125000088</t>
    </r>
    <r>
      <rPr>
        <sz val="12"/>
        <color rgb="FF000000"/>
        <rFont val="Aptos Narrow"/>
        <scheme val="minor"/>
      </rPr>
      <t xml:space="preserve"> replacement complete</t>
    </r>
  </si>
  <si>
    <r>
      <rPr>
        <sz val="12"/>
        <color rgb="FF000000"/>
        <rFont val="Aptos Narrow"/>
        <scheme val="minor"/>
      </rPr>
      <t xml:space="preserve">Convert to SKU from L11 BP:
</t>
    </r>
    <r>
      <rPr>
        <b/>
        <sz val="12"/>
        <color rgb="FF000000"/>
        <rFont val="Aptos Narrow"/>
        <scheme val="minor"/>
      </rPr>
      <t xml:space="preserve">1834825000001 </t>
    </r>
    <r>
      <rPr>
        <sz val="12"/>
        <color rgb="FF000000"/>
        <rFont val="Aptos Narrow"/>
        <scheme val="minor"/>
      </rPr>
      <t xml:space="preserve">Not converted yet 
</t>
    </r>
    <r>
      <rPr>
        <b/>
        <sz val="12"/>
        <color rgb="FF000000"/>
        <rFont val="Aptos Narrow"/>
        <scheme val="minor"/>
      </rPr>
      <t xml:space="preserve">1830125000157 </t>
    </r>
    <r>
      <rPr>
        <sz val="12"/>
        <color rgb="FF000000"/>
        <rFont val="Aptos Narrow"/>
        <scheme val="minor"/>
      </rPr>
      <t>See Jan 12th note</t>
    </r>
  </si>
  <si>
    <r>
      <rPr>
        <sz val="12"/>
        <color rgb="FF000000"/>
        <rFont val="Aptos Narrow"/>
        <scheme val="minor"/>
      </rPr>
      <t xml:space="preserve">Retest with latest DIAG: 
618-24109-XXXX-MFG-51337.1
Onediag_config_51337_1.0.0.tgz
</t>
    </r>
    <r>
      <rPr>
        <b/>
        <sz val="12"/>
        <color rgb="FF000000"/>
        <rFont val="Aptos Narrow"/>
        <scheme val="minor"/>
      </rPr>
      <t>1830126000035</t>
    </r>
    <r>
      <rPr>
        <sz val="12"/>
        <color rgb="FF000000"/>
        <rFont val="Aptos Narrow"/>
        <scheme val="minor"/>
      </rPr>
      <t xml:space="preserve"> -- See Jan 11th entry
</t>
    </r>
    <r>
      <rPr>
        <b/>
        <sz val="12"/>
        <color rgb="FF000000"/>
        <rFont val="Aptos Narrow"/>
        <scheme val="minor"/>
      </rPr>
      <t>1830126000054</t>
    </r>
    <r>
      <rPr>
        <sz val="12"/>
        <color rgb="FF000000"/>
        <rFont val="Aptos Narrow"/>
        <scheme val="minor"/>
      </rPr>
      <t xml:space="preserve">-- See Jan 11th entry
</t>
    </r>
    <r>
      <rPr>
        <b/>
        <sz val="12"/>
        <color rgb="FF000000"/>
        <rFont val="Aptos Narrow"/>
        <scheme val="minor"/>
      </rPr>
      <t>1830126010091
1830125000270</t>
    </r>
  </si>
  <si>
    <r>
      <rPr>
        <b/>
        <sz val="12"/>
        <color rgb="FF000000"/>
        <rFont val="Aptos Narrow"/>
        <scheme val="minor"/>
      </rPr>
      <t>1830126010090</t>
    </r>
    <r>
      <rPr>
        <sz val="12"/>
        <color rgb="FF000000"/>
        <rFont val="Aptos Narrow"/>
        <scheme val="minor"/>
      </rPr>
      <t xml:space="preserve"> Inspect Right/Lower SSD Drive.  Retest with latest DIAG See Jan 11th entry
</t>
    </r>
    <r>
      <rPr>
        <b/>
        <sz val="12"/>
        <color rgb="FF000000"/>
        <rFont val="Aptos Narrow"/>
        <scheme val="minor"/>
      </rPr>
      <t>1830126010085</t>
    </r>
    <r>
      <rPr>
        <sz val="12"/>
        <color rgb="FF000000"/>
        <rFont val="Aptos Narrow"/>
        <scheme val="minor"/>
      </rPr>
      <t xml:space="preserve"> Inspect connection/kitting issue.  Retest with latest DIAG See Jan 11th entry
</t>
    </r>
    <r>
      <rPr>
        <b/>
        <sz val="12"/>
        <color rgb="FF000000"/>
        <rFont val="Aptos Narrow"/>
        <scheme val="minor"/>
      </rPr>
      <t>1830126010082</t>
    </r>
    <r>
      <rPr>
        <sz val="12"/>
        <color rgb="FF000000"/>
        <rFont val="Aptos Narrow"/>
        <scheme val="minor"/>
      </rPr>
      <t xml:space="preserve"> Inspect CX9/Kitting issue.  Retest See Jan 11th entry
</t>
    </r>
    <r>
      <rPr>
        <b/>
        <sz val="12"/>
        <color rgb="FF000000"/>
        <rFont val="Aptos Narrow"/>
        <scheme val="minor"/>
      </rPr>
      <t>1830226000075</t>
    </r>
    <r>
      <rPr>
        <sz val="12"/>
        <color rgb="FF000000"/>
        <rFont val="Aptos Narrow"/>
        <scheme val="minor"/>
      </rPr>
      <t> Inspect SSD Left/Top.  Retest See Jan 11th entry</t>
    </r>
  </si>
  <si>
    <t>1830126000035
1830126000086 Retest from FLA
1830126010062
1830126010067
1830126010073
1830126010087
1830126010078 Retest from FLA
1835025000029
1830126000002</t>
  </si>
  <si>
    <t>1830126000009
1830126000034
1830126010064
1830126010066
1830126010067
1830126010082
1830126010085
1830126010090
1830126010091</t>
  </si>
  <si>
    <t>1830126000008
1830126000009
1830126000011
1830126000034
1830126000082
1830126010070 
1830126010089
1830126010090</t>
  </si>
  <si>
    <t>0000-TS1 Tray SN</t>
  </si>
  <si>
    <t>0002-TS1 CBAY SN</t>
  </si>
  <si>
    <t>New WO sn</t>
  </si>
  <si>
    <t xml:space="preserve">From IGS list </t>
  </si>
  <si>
    <t>Rework WO (000003300001-1) sn</t>
  </si>
  <si>
    <t>Kitting done</t>
  </si>
  <si>
    <t>Rework done</t>
  </si>
  <si>
    <t>9030126000098
not part of a tray yet</t>
  </si>
  <si>
    <t>Tray with the CBay</t>
  </si>
  <si>
    <t>Missing some SFC data</t>
  </si>
  <si>
    <t>done but only 27 rows</t>
  </si>
  <si>
    <t>This tray already shipped for Customer. No more in Factory</t>
  </si>
  <si>
    <t>can't find cbay</t>
  </si>
  <si>
    <t>Top NPI Level Build Plan/Report Status, Top Items for Cross functional follow up: @Graham Locke @Tony Wong​</t>
  </si>
  <si>
    <t>Daily PDE Report Email, Live Doc: @Than Vu​</t>
  </si>
  <si>
    <t>Live Yield Report, L10 Bug List &amp; Top N Pareto Sheet - @Than Vu @Srini Gadgil ​</t>
  </si>
  <si>
    <t>Live L10 Bonepile Tracking Sheet- @Than Vu @Srini Gadgil​</t>
  </si>
  <si>
    <t>Field Failure Debug Guide (updated weekly): @Than Vu​</t>
  </si>
  <si>
    <t>L11 Bug List &amp; Top N Pareto - @Vicky Wong @Peter Nguyen @Peter Chiu​</t>
  </si>
  <si>
    <t>Quality 8D &amp; RCCA - @Wim Deweerd @Marco Villegas Apodaca @Dave Cheung @Francisco Segura​</t>
  </si>
  <si>
    <t>Diag Updates on top bugs, next releases - @Eric Moncrieff</t>
  </si>
  <si>
    <t>(All)</t>
  </si>
  <si>
    <t>Count of sn</t>
  </si>
  <si>
    <t>cb86cd1682122ccf Total</t>
  </si>
  <si>
    <t>5686f6c62a66bad3 Total</t>
  </si>
  <si>
    <t>c96bc4a72e6c7499 Total</t>
  </si>
  <si>
    <t>058012036_70636965010 Total</t>
  </si>
  <si>
    <t>058010006_559 Total</t>
  </si>
  <si>
    <t>058018036_135719 Total</t>
  </si>
  <si>
    <t>FLB Total</t>
  </si>
  <si>
    <t>020023036_012 Total</t>
  </si>
  <si>
    <t>020023037_835 Total</t>
  </si>
  <si>
    <t>f36bfa4f848e2e95 Total</t>
  </si>
  <si>
    <t>FLA Total</t>
  </si>
  <si>
    <t>028001006_136-000-1-0-000-00-900-272 Total</t>
  </si>
  <si>
    <t>136-000-1-0-000-00-900-276</t>
  </si>
  <si>
    <t>HW reports wrong status</t>
  </si>
  <si>
    <t>136-000-1-0-000-00-900-276 Total</t>
  </si>
  <si>
    <t>028001006_430 Total</t>
  </si>
  <si>
    <t>028001006_133-000-1-0-000-00-300-001 Total</t>
  </si>
  <si>
    <t>028001006_136-000-1-0-000-00-900-276 Total</t>
  </si>
  <si>
    <t>028001006_029-053-0-000000000010 Total</t>
  </si>
  <si>
    <t>FCT Total</t>
  </si>
  <si>
    <t>023001006_11697114 Total</t>
  </si>
  <si>
    <t>023001006_048-000-0-000000000112 Total</t>
  </si>
  <si>
    <t>AST Total</t>
  </si>
  <si>
    <t>054018006_430 Total</t>
  </si>
  <si>
    <t>054012006_1 Total</t>
  </si>
  <si>
    <t>FTS Total</t>
  </si>
  <si>
    <t>NVF001 Total</t>
  </si>
  <si>
    <t>BAT Total</t>
  </si>
  <si>
    <t>(blank)</t>
  </si>
  <si>
    <t>020023036_106 Total</t>
  </si>
  <si>
    <t>(blank) Total</t>
  </si>
  <si>
    <t>Grand Total</t>
  </si>
  <si>
    <t>Details for Count of sn - result: FAIL</t>
  </si>
  <si>
    <t>waiting for parts - Strata(12/ 22 6pm)</t>
  </si>
  <si>
    <t xml:space="preserve">12/22: Inspect AOI images first. Pending FW/SW fix.  </t>
  </si>
  <si>
    <t xml:space="preserve">Midplane on AOI looks good/ no bent pins. </t>
  </si>
  <si>
    <t>Martin R.</t>
  </si>
  <si>
    <t>12/23: Haiping to review log
12/23 Haiping: INFOROM check failed on GPU0 in primary Strata. Will file a bug and require OneDiag team to help</t>
  </si>
  <si>
    <t>12/22: Cosmo: IGS to replace BF4 and verified if downgrade follow with BF4</t>
  </si>
  <si>
    <t>MTF/Testing</t>
  </si>
  <si>
    <t>12/22 [VP] : IGS already request a new BF4 - Waiting for BF4 part
12/22 (Andy): BF4 5:30 PM delivery ETA per Liang
[BAR]12/22: BF4 replaced.
12/23 [David] Rekitting done.
12/23 [David] Moved to MTF for testing
12/23 {vy] MTF Retest</t>
  </si>
  <si>
    <t xml:space="preserve">12/22: Check AOI images.  Inspect midplane/CX9
</t>
  </si>
  <si>
    <t xml:space="preserve">Midplane AOI looks good, no bent pins. </t>
  </si>
  <si>
    <t>Martin R/Chris</t>
  </si>
  <si>
    <t>Martin R</t>
  </si>
  <si>
    <t>12/23: Haiping to take a look at log</t>
  </si>
  <si>
    <t>12/13: Haiping to review logs</t>
  </si>
  <si>
    <t>Check the power status is on. ( Power status is not on. Check the device. ) [TC] System - Power On Compute Tray Host by ipmitool in Remote Server (GB NVL)</t>
  </si>
  <si>
    <t>12/22: Review log.  Move to ETF for debug.</t>
  </si>
  <si>
    <t>Cosmo</t>
  </si>
  <si>
    <t>SaurabhA</t>
  </si>
  <si>
    <t>12/22 Haiping: Lihua used for dev</t>
  </si>
  <si>
    <t>12/21: Haiping to check testlog 
12/21: Swap HPM0 &lt;-&gt; HPM1 BayB to see the does issue follow the BayB 
12/21: Swapped CX9 and still failinng on 000b. Swapping Strata
12/21: Strata Swapped. Verifying
12/22:Cosmo: waitng for Ralph.  Sherman is debugging. Setup remote for debug</t>
  </si>
  <si>
    <t>12/21: Retest at FLB
12/22: Luka to debug mem issue.</t>
  </si>
  <si>
    <t>12/21 [Kerry] Retesting FLB
12/22 [vy] Retest FLB</t>
  </si>
  <si>
    <t>12/23:[Khiem] Retest at FLB</t>
  </si>
  <si>
    <t>12/18: Haiping: Hold for Nick R
12/22: Hold for Ralph</t>
  </si>
  <si>
    <t>12/22: Bowie is debugging</t>
  </si>
  <si>
    <t>Interface_enP4p3s0f0np0_Version 'Interface_enP4p3s0f0np0_Version': not found. expected '6.16.12-dev-tb500-nvidia-pset-l'</t>
  </si>
  <si>
    <t>12/23: Astitiwa to look at the log</t>
  </si>
  <si>
    <t xml:space="preserve">12/23: </t>
  </si>
  <si>
    <t>12/22 [Kerry] Setup on 191 for NV</t>
  </si>
  <si>
    <t>Look for "Compute Tray - SMM Board - Host 1GbE Port MAC Address" IP. ( Failed to find IP. Check the cable &amp; LED. Might need to AC cycle. ) [TC] ENV - Generate IP Address File From MAC Address File...
12/27 : Look for "Compute Tray - SMM Board - Host 1GbE Port MAC Address" IP. ( Failed to find IP. Check the cable &amp; LED. Might need to AC cycle. ) [TC] ENV - Generate IP Address File From MAC Address File...
12/27: Check the power status is on. ( Power status is not on. Check the device. ) [TC] System - Power On Compute Tray Host by ipmitool in Remote Server (GB NVL)</t>
  </si>
  <si>
    <t xml:space="preserve">12/23: Astitwa to take a look log.
12/23 Astitwa: Diag waiting for Mac address '4c:bb:47:cf:2c:b9' to be assigned IP. 
Reinsert 1G RJ-45 cable and retest. </t>
  </si>
  <si>
    <t>12/22 [Kerry] Set aside Strata_Right for NV. Request new Strata
12/22[BAR]: Strata SN: 1645125000200 from tray SN: 1835025000026 placed into right side.</t>
  </si>
  <si>
    <t>Still waiting for dekitting/kitting</t>
  </si>
  <si>
    <t>12/21: Hold for NV.  Suspected SBIOS issue.
12/21: Mike: Unable to find "Data abort" or "ASSERT" in the bpmp logs in IGSJ_PB-63068_675-24109-0000-TS1_1835025000048_F_FLA_20251220T161058Z; need further triage
12/22: Than to check with Nick.</t>
  </si>
  <si>
    <t>12/21: Suspected SBIOS issue. Check log
12/21: Mike: Unable to find "Data abort" or "ASSERT" in the bpmp logs in IGSJ_PB-64411_675-24109-0000-TS1_1834825000014_F_FLA_20251220T221539Z; need further triage 
12/21: Didi APs not ready: ['HGX_SBIOS_FMC_0', 'HGX_SBIOS_FW_0']. AP readiness check timeout fail in FLA
12/22: llipovac: RAS Error on CPU1. Please remove CPU1 and set aside labelled as "CPU1 RAS error". Cannabilize CPU0 for use in 1835025000011</t>
  </si>
  <si>
    <t>[BAR]12/22: Removed + Dekitted Strata SN: 1645125000074 and Strata SN: 1645125000067.
[BAR]12/22: Strata SN: 1645125000074 placed into TRAY SN: 1835025000011
[BAR] 12/22: Strata SN: 1645125000067 labeled with "CPU1 RAS ERROR"</t>
  </si>
  <si>
    <t>12/20: Than: Move to ETF for NV debug.  Possible Strata issue.
12/20: yiyuz: cpu1 bpmp assertion, suggest reseating SOCAMM on CPU1  
12/22 Ryan: CPU1 BPMP assertion --&gt; Replace CPU1, then retest
12/22: llipovac: Cannibalize CPU0 and use in open slot of 1835125000009</t>
  </si>
  <si>
    <t>12/20 Tin: Remove Trata (R), keep failed Trata fot NV inspection
12/20 [Klein] : MTF retesting from FLA
12/20[Rubio] reseat Socamm is not what we can do at L10, will need replace strata,retest FLA and failed with same issue
12/22 [Kerry] Strata_right set aside for NV, request new one in progress
12/22[BAR]: Removed Strata(L) SN 1645125000200</t>
  </si>
  <si>
    <t>Still need to process dekitting from tray.</t>
  </si>
  <si>
    <t>12/21: Hold for NV.  Suspected SBIOS issue.
12/21: Mike: Unable to find "Data abort" or "ASSERT" in the bpmp logs in IGSJ_PB-63068_675-24109-0000-TS1_1835025000023_F_FLA_20251220T072313Z; need further triage
12/22: llipovac: Likely 3750Mhz issue. similar failure to 1834925000038.</t>
  </si>
  <si>
    <t>Luka Lipovac</t>
  </si>
  <si>
    <t>12/21/ [Kerry] Waiting for new Strata (@6pm).
12/22[BAR]: swapped Strata SN: 1645125000116 with Strata SN: 1645125000074 from TRAY SN: 1834825000014.</t>
  </si>
  <si>
    <t>Still need to process kitting</t>
  </si>
  <si>
    <t>12/22: SBIOS fw issue.
12/22: llipovac: CPU0 stuck in BPMP. Hold for Mahendra and Nick Ramirez</t>
  </si>
  <si>
    <t>Failed the same after replace MP</t>
  </si>
  <si>
    <t>12/23: 10am, Than please help review</t>
  </si>
  <si>
    <t>Than</t>
  </si>
  <si>
    <t>12/23  [David] Failed at FLA</t>
  </si>
  <si>
    <t>12/23 [David]  Failed at FLA</t>
  </si>
  <si>
    <t>12/23   [David] Failed at FLA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</si>
</sst>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m/d/yy\ h:mm;@"/>
    <numFmt numFmtId="166" formatCode="mm/dd/yy;@"/>
  </numFmts>
  <fonts count="138">
    <font>
      <sz val="11"/>
      <color theme="1"/>
      <name val="Aptos Narrow"/>
      <family val="2"/>
      <scheme val="minor"/>
    </font>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FF0000"/>
      <name val="Aptos Narrow"/>
      <family val="2"/>
      <scheme val="minor"/>
    </font>
    <font>
      <sz val="11"/>
      <color rgb="FF000000"/>
      <name val="Aptos Narrow"/>
      <family val="2"/>
    </font>
    <font>
      <b/>
      <sz val="11"/>
      <color rgb="FF000000"/>
      <name val="Aptos Narrow"/>
      <family val="2"/>
    </font>
    <font>
      <sz val="11"/>
      <color rgb="FFFF0000"/>
      <name val="Aptos Narrow"/>
      <family val="2"/>
    </font>
    <font>
      <b/>
      <sz val="11"/>
      <color rgb="FFFF0000"/>
      <name val="Aptos Narrow"/>
      <family val="2"/>
    </font>
    <font>
      <sz val="11"/>
      <color rgb="FF00B050"/>
      <name val="Aptos Narrow"/>
      <family val="2"/>
      <scheme val="minor"/>
    </font>
    <font>
      <strike/>
      <sz val="11"/>
      <color rgb="FF00B050"/>
      <name val="Aptos Narrow"/>
      <family val="2"/>
      <scheme val="minor"/>
    </font>
    <font>
      <sz val="8"/>
      <name val="Aptos Narrow"/>
      <family val="2"/>
      <scheme val="minor"/>
    </font>
    <font>
      <sz val="11"/>
      <color rgb="FFFFC000"/>
      <name val="Aptos Narrow"/>
      <family val="2"/>
      <scheme val="minor"/>
    </font>
    <font>
      <sz val="11"/>
      <color rgb="FFFFC000"/>
      <name val="Aptos Narrow"/>
      <family val="2"/>
    </font>
    <font>
      <strike/>
      <sz val="11"/>
      <color rgb="FF92D050"/>
      <name val="Aptos Narrow"/>
      <family val="2"/>
    </font>
    <font>
      <strike/>
      <sz val="11"/>
      <color rgb="FF92D050"/>
      <name val="Aptos Narrow"/>
      <family val="2"/>
      <scheme val="minor"/>
    </font>
    <font>
      <sz val="11"/>
      <color rgb="FF92D050"/>
      <name val="Aptos Narrow"/>
      <family val="2"/>
      <scheme val="minor"/>
    </font>
    <font>
      <sz val="11"/>
      <name val="Aptos Narrow"/>
      <family val="2"/>
      <scheme val="minor"/>
    </font>
    <font>
      <sz val="11"/>
      <color rgb="FF000000"/>
      <name val="Aptos Narrow"/>
      <family val="2"/>
      <scheme val="minor"/>
    </font>
    <font>
      <b/>
      <sz val="11"/>
      <name val="Aptos Narrow"/>
      <family val="2"/>
      <scheme val="minor"/>
    </font>
    <font>
      <sz val="11"/>
      <name val="Aptos Narrow"/>
      <family val="2"/>
    </font>
    <font>
      <strike/>
      <sz val="11"/>
      <name val="Aptos Narrow"/>
      <family val="2"/>
    </font>
    <font>
      <b/>
      <strike/>
      <sz val="11"/>
      <name val="Aptos Narrow"/>
      <family val="2"/>
      <scheme val="minor"/>
    </font>
    <font>
      <strike/>
      <sz val="11"/>
      <name val="Aptos Narrow"/>
      <family val="2"/>
      <scheme val="minor"/>
    </font>
    <font>
      <sz val="11"/>
      <color rgb="FF00B050"/>
      <name val="Aptos Narrow"/>
      <family val="2"/>
    </font>
    <font>
      <sz val="11"/>
      <color theme="1"/>
      <name val="Aptos Narrow"/>
      <family val="2"/>
    </font>
    <font>
      <strike/>
      <sz val="11"/>
      <color rgb="FF000000"/>
      <name val="Aptos Narrow"/>
      <family val="2"/>
      <scheme val="minor"/>
    </font>
    <font>
      <b/>
      <sz val="11"/>
      <color rgb="FF000000"/>
      <name val="Aptos Narrow"/>
      <family val="2"/>
      <scheme val="minor"/>
    </font>
    <font>
      <b/>
      <sz val="14"/>
      <color theme="1"/>
      <name val="Aptos Narrow"/>
      <family val="2"/>
      <scheme val="minor"/>
    </font>
    <font>
      <b/>
      <sz val="16"/>
      <color theme="1"/>
      <name val="Aptos Narrow"/>
      <family val="2"/>
      <scheme val="minor"/>
    </font>
    <font>
      <sz val="12"/>
      <color theme="1"/>
      <name val="Aptos Narrow"/>
      <family val="2"/>
      <scheme val="minor"/>
    </font>
    <font>
      <sz val="14"/>
      <color theme="1"/>
      <name val="Aptos Narrow"/>
      <family val="2"/>
      <scheme val="minor"/>
    </font>
    <font>
      <b/>
      <sz val="11"/>
      <color theme="1"/>
      <name val="Aptos Narrow"/>
      <family val="2"/>
    </font>
    <font>
      <sz val="11"/>
      <color rgb="FF0070C0"/>
      <name val="Aptos Narrow"/>
      <family val="2"/>
      <scheme val="minor"/>
    </font>
    <font>
      <b/>
      <sz val="12"/>
      <color rgb="FFFF0000"/>
      <name val="Aptos Narrow"/>
      <family val="2"/>
    </font>
    <font>
      <sz val="9"/>
      <color rgb="FF0000FF"/>
      <name val="Arial"/>
      <family val="2"/>
    </font>
    <font>
      <strike/>
      <sz val="11"/>
      <color theme="1"/>
      <name val="Aptos Narrow"/>
      <family val="2"/>
      <scheme val="minor"/>
    </font>
    <font>
      <strike/>
      <sz val="11"/>
      <color rgb="FF000000"/>
      <name val="Aptos Narrow"/>
      <family val="2"/>
    </font>
    <font>
      <sz val="11"/>
      <color rgb="FF242424"/>
      <name val="Aptos Narrow"/>
      <family val="2"/>
    </font>
    <font>
      <sz val="12"/>
      <color rgb="FF000000"/>
      <name val="Aptos Narrow"/>
      <family val="2"/>
    </font>
    <font>
      <b/>
      <sz val="12"/>
      <color rgb="FF000000"/>
      <name val="Aptos Narrow"/>
      <family val="2"/>
    </font>
    <font>
      <sz val="12"/>
      <color rgb="FF000000"/>
      <name val="Aptos Narrow"/>
      <family val="2"/>
      <scheme val="minor"/>
    </font>
    <font>
      <sz val="12"/>
      <color theme="1"/>
      <name val="Aptos"/>
      <family val="2"/>
    </font>
    <font>
      <sz val="12"/>
      <color rgb="FF212121"/>
      <name val="Aptos"/>
      <family val="2"/>
    </font>
    <font>
      <sz val="12"/>
      <color rgb="FF000000"/>
      <name val="Aptos"/>
      <family val="2"/>
    </font>
    <font>
      <u/>
      <sz val="11"/>
      <color theme="10"/>
      <name val="Aptos Narrow"/>
      <family val="2"/>
      <scheme val="minor"/>
    </font>
    <font>
      <b/>
      <sz val="12"/>
      <color rgb="FF000000"/>
      <name val="Aptos Narrow"/>
      <family val="2"/>
      <scheme val="minor"/>
    </font>
    <font>
      <strike/>
      <sz val="11"/>
      <color rgb="FFFF0000"/>
      <name val="Aptos Narrow"/>
      <family val="2"/>
      <scheme val="minor"/>
    </font>
    <font>
      <b/>
      <strike/>
      <sz val="12"/>
      <color rgb="FF000000"/>
      <name val="Aptos Narrow"/>
      <family val="2"/>
    </font>
    <font>
      <b/>
      <strike/>
      <sz val="11"/>
      <color rgb="FFFF0000"/>
      <name val="Aptos Narrow"/>
      <family val="2"/>
      <scheme val="minor"/>
    </font>
    <font>
      <b/>
      <strike/>
      <sz val="11"/>
      <color theme="1"/>
      <name val="Aptos Narrow"/>
      <family val="2"/>
      <scheme val="minor"/>
    </font>
    <font>
      <strike/>
      <sz val="12"/>
      <color rgb="FF000000"/>
      <name val="Aptos Narrow"/>
      <family val="2"/>
    </font>
    <font>
      <sz val="12"/>
      <color theme="1"/>
      <name val="Aptos Narrow"/>
      <family val="2"/>
    </font>
    <font>
      <sz val="11"/>
      <color rgb="FF0D0D0D"/>
      <name val="Aptos Narrow"/>
      <family val="2"/>
      <scheme val="minor"/>
    </font>
    <font>
      <sz val="16"/>
      <color theme="1"/>
      <name val="Aptos Narrow"/>
      <family val="2"/>
      <scheme val="minor"/>
    </font>
    <font>
      <sz val="11"/>
      <color rgb="FF3C444D"/>
      <name val="Splunk Platform Mono"/>
      <charset val="1"/>
    </font>
    <font>
      <sz val="11"/>
      <color rgb="FF000000"/>
      <name val="Calibri"/>
      <family val="2"/>
    </font>
    <font>
      <sz val="11"/>
      <color rgb="FFFF0000"/>
      <name val="Calibri"/>
      <family val="2"/>
    </font>
    <font>
      <b/>
      <sz val="11"/>
      <color rgb="FF000000"/>
      <name val="Calibri"/>
      <family val="2"/>
    </font>
    <font>
      <sz val="11"/>
      <color theme="1"/>
      <name val="Calibri"/>
      <family val="2"/>
    </font>
    <font>
      <sz val="11"/>
      <name val="Calibri"/>
      <family val="2"/>
    </font>
    <font>
      <sz val="9"/>
      <color theme="1"/>
      <name val="Aptos Narrow"/>
      <family val="2"/>
      <scheme val="minor"/>
    </font>
    <font>
      <sz val="11"/>
      <color rgb="FF222222"/>
      <name val="Aptos Narrow"/>
      <family val="2"/>
      <scheme val="minor"/>
    </font>
    <font>
      <sz val="9"/>
      <name val="Aptos Narrow"/>
      <family val="2"/>
      <scheme val="minor"/>
    </font>
    <font>
      <sz val="9"/>
      <color theme="8"/>
      <name val="Aptos Narrow"/>
      <family val="2"/>
      <scheme val="minor"/>
    </font>
    <font>
      <sz val="11"/>
      <color rgb="FF000000"/>
      <name val="Aptos Narrow"/>
    </font>
    <font>
      <sz val="11"/>
      <color rgb="FF000000"/>
      <name val="Aptos Narrow"/>
      <scheme val="minor"/>
    </font>
    <font>
      <i/>
      <sz val="11"/>
      <color rgb="FF000000"/>
      <name val="Aptos Narrow"/>
      <scheme val="minor"/>
    </font>
    <font>
      <sz val="11"/>
      <color rgb="FFFF0000"/>
      <name val="Aptos Narrow"/>
      <scheme val="minor"/>
    </font>
    <font>
      <b/>
      <sz val="11"/>
      <color rgb="FF000000"/>
      <name val="Aptos Narrow"/>
      <scheme val="minor"/>
    </font>
    <font>
      <u/>
      <sz val="16"/>
      <color rgb="FFFF0000"/>
      <name val="Aptos Narrow"/>
      <family val="2"/>
      <scheme val="minor"/>
    </font>
    <font>
      <sz val="11"/>
      <color rgb="FF242424"/>
      <name val="Aptos Narrow"/>
    </font>
    <font>
      <sz val="16"/>
      <color rgb="FFFF0000"/>
      <name val="Calibri"/>
      <family val="2"/>
    </font>
    <font>
      <sz val="12"/>
      <color rgb="FF000000"/>
      <name val="Aptos Narrow"/>
    </font>
    <font>
      <sz val="10"/>
      <color rgb="FF404040"/>
      <name val="Arial"/>
      <family val="2"/>
    </font>
    <font>
      <sz val="9"/>
      <color rgb="FF404040"/>
      <name val="Arial"/>
      <family val="2"/>
    </font>
    <font>
      <sz val="9"/>
      <color theme="1" tint="0.249977111117893"/>
      <name val="Arial"/>
      <family val="2"/>
    </font>
    <font>
      <sz val="12"/>
      <color rgb="FF000000"/>
      <name val="Avenir"/>
      <family val="2"/>
    </font>
    <font>
      <sz val="9"/>
      <color rgb="FF000000"/>
      <name val="Arial"/>
      <family val="2"/>
    </font>
    <font>
      <sz val="11"/>
      <color rgb="FF000000"/>
      <name val="Splunk Platform Mono"/>
      <charset val="1"/>
    </font>
    <font>
      <sz val="9"/>
      <color rgb="FF262626"/>
      <name val="Arial"/>
      <family val="2"/>
    </font>
    <font>
      <sz val="9"/>
      <color rgb="FF0D0D0D"/>
      <name val="Arial"/>
      <family val="2"/>
    </font>
    <font>
      <sz val="10"/>
      <color rgb="FF000000"/>
      <name val="Arial"/>
      <family val="2"/>
    </font>
    <font>
      <sz val="15"/>
      <color rgb="FF212529"/>
      <name val="-Apple-System"/>
      <charset val="1"/>
    </font>
    <font>
      <strike/>
      <sz val="11"/>
      <color rgb="FF000000"/>
      <name val="Aptos Narrow"/>
      <scheme val="minor"/>
    </font>
    <font>
      <sz val="11"/>
      <color rgb="FF212529"/>
      <name val="-Apple-System"/>
      <charset val="1"/>
    </font>
    <font>
      <sz val="11"/>
      <color rgb="FF212529"/>
      <name val="Aptos Narrow"/>
      <family val="2"/>
      <scheme val="minor"/>
    </font>
    <font>
      <sz val="11"/>
      <color rgb="FF000000"/>
      <name val="WordVisi_MSFontService"/>
      <charset val="1"/>
    </font>
    <font>
      <b/>
      <sz val="11"/>
      <color theme="1"/>
      <name val="Calibri"/>
      <family val="2"/>
    </font>
    <font>
      <sz val="11"/>
      <color rgb="FF242424"/>
      <name val="Arial"/>
      <family val="2"/>
    </font>
    <font>
      <sz val="10"/>
      <color theme="1"/>
      <name val="Arial"/>
      <family val="2"/>
    </font>
    <font>
      <sz val="10"/>
      <color rgb="FF000000"/>
      <name val="Calibri"/>
      <family val="2"/>
    </font>
    <font>
      <strike/>
      <sz val="11"/>
      <color rgb="FF000000"/>
      <name val="Calibri"/>
      <family val="2"/>
    </font>
    <font>
      <sz val="12"/>
      <color rgb="FF000000"/>
      <name val="Aptos Narrow"/>
      <scheme val="minor"/>
    </font>
    <font>
      <b/>
      <sz val="12"/>
      <color rgb="FF000000"/>
      <name val="Aptos Narrow"/>
      <scheme val="minor"/>
    </font>
    <font>
      <sz val="12"/>
      <color rgb="FFFF0000"/>
      <name val="Aptos Narrow"/>
      <scheme val="minor"/>
    </font>
    <font>
      <strike/>
      <sz val="12"/>
      <color rgb="FF000000"/>
      <name val="Aptos Narrow"/>
      <scheme val="minor"/>
    </font>
    <font>
      <b/>
      <i/>
      <sz val="11"/>
      <color rgb="FF000000"/>
      <name val="Aptos Narrow"/>
      <scheme val="minor"/>
    </font>
    <font>
      <b/>
      <i/>
      <sz val="12"/>
      <color rgb="FF000000"/>
      <name val="Aptos Narrow"/>
      <scheme val="minor"/>
    </font>
    <font>
      <b/>
      <sz val="12"/>
      <color theme="1"/>
      <name val="Aptos Narrow"/>
      <family val="2"/>
      <scheme val="minor"/>
    </font>
    <font>
      <b/>
      <i/>
      <sz val="14"/>
      <color rgb="FF000000"/>
      <name val="Aptos Narrow"/>
      <scheme val="minor"/>
    </font>
    <font>
      <sz val="9"/>
      <color theme="1"/>
      <name val="Times"/>
      <charset val="1"/>
    </font>
    <font>
      <b/>
      <sz val="12"/>
      <color rgb="FF00B050"/>
      <name val="Aptos Narrow"/>
      <scheme val="minor"/>
    </font>
    <font>
      <b/>
      <sz val="12"/>
      <color theme="1"/>
      <name val="Aptos Narrow"/>
      <scheme val="minor"/>
    </font>
    <font>
      <sz val="12"/>
      <color rgb="FF00B050"/>
      <name val="Aptos Narrow"/>
      <scheme val="minor"/>
    </font>
    <font>
      <sz val="12"/>
      <color theme="1"/>
      <name val="Aptos Narrow"/>
      <scheme val="minor"/>
    </font>
    <font>
      <b/>
      <sz val="11"/>
      <color rgb="FF242424"/>
      <name val="Aptos Narrow"/>
    </font>
    <font>
      <sz val="11"/>
      <color rgb="FF242424"/>
      <name val="Aptos Narrow"/>
      <family val="2"/>
      <charset val="1"/>
    </font>
    <font>
      <sz val="11"/>
      <color rgb="FF212529"/>
      <name val="Aptos Narrow"/>
      <family val="2"/>
    </font>
    <font>
      <sz val="11"/>
      <color rgb="FF000000"/>
      <name val="Aptos Narrow"/>
      <family val="2"/>
      <charset val="1"/>
    </font>
    <font>
      <sz val="11"/>
      <color rgb="FFC00000"/>
      <name val="Aptos Narrow"/>
      <family val="2"/>
      <scheme val="minor"/>
    </font>
    <font>
      <sz val="11"/>
      <name val="Aptos Narrow"/>
    </font>
    <font>
      <sz val="12"/>
      <color rgb="FF4EA72E"/>
      <name val="Aptos Narrow"/>
      <scheme val="minor"/>
    </font>
    <font>
      <sz val="9"/>
      <color rgb="FF404040"/>
      <name val="Arial"/>
    </font>
    <font>
      <sz val="11"/>
      <color theme="1"/>
      <name val="Calibri"/>
    </font>
    <font>
      <b/>
      <sz val="11"/>
      <color rgb="FF000000"/>
      <name val="Calibri"/>
      <charset val="1"/>
    </font>
    <font>
      <sz val="14"/>
      <color rgb="FF000000"/>
      <name val="Aptos Narrow"/>
      <family val="2"/>
      <scheme val="minor"/>
    </font>
    <font>
      <b/>
      <sz val="12"/>
      <color rgb="FF000000"/>
      <name val="Aptos"/>
      <family val="2"/>
    </font>
    <font>
      <b/>
      <sz val="11"/>
      <color rgb="FF000000"/>
      <name val="Aptos Narrow"/>
    </font>
    <font>
      <b/>
      <sz val="11"/>
      <color rgb="FF000000"/>
      <name val="Calibri"/>
    </font>
    <font>
      <sz val="9"/>
      <color rgb="FF605E5C"/>
      <name val="-Apple-System"/>
      <charset val="1"/>
    </font>
    <font>
      <b/>
      <sz val="11"/>
      <color rgb="FFFF0000"/>
      <name val="Aptos Narrow"/>
    </font>
    <font>
      <sz val="16"/>
      <color rgb="FFFF0000"/>
      <name val="Calibri"/>
    </font>
  </fonts>
  <fills count="5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theme="6" tint="0.59999389629810485"/>
        <bgColor indexed="64"/>
      </patternFill>
    </fill>
    <fill>
      <patternFill patternType="solid">
        <fgColor rgb="FF00B0F0"/>
        <bgColor indexed="64"/>
      </patternFill>
    </fill>
    <fill>
      <patternFill patternType="solid">
        <fgColor theme="9" tint="0.39997558519241921"/>
        <bgColor indexed="64"/>
      </patternFill>
    </fill>
    <fill>
      <patternFill patternType="solid">
        <fgColor theme="9"/>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00B050"/>
        <bgColor indexed="64"/>
      </patternFill>
    </fill>
    <fill>
      <patternFill patternType="solid">
        <fgColor rgb="FFFF0000"/>
        <bgColor indexed="64"/>
      </patternFill>
    </fill>
    <fill>
      <patternFill patternType="solid">
        <fgColor rgb="FF00FF00"/>
        <bgColor indexed="64"/>
      </patternFill>
    </fill>
    <fill>
      <patternFill patternType="solid">
        <fgColor theme="3" tint="0.89999084444715716"/>
        <bgColor indexed="64"/>
      </patternFill>
    </fill>
    <fill>
      <patternFill patternType="solid">
        <fgColor theme="4" tint="0.79998168889431442"/>
        <bgColor theme="4" tint="0.79998168889431442"/>
      </patternFill>
    </fill>
    <fill>
      <patternFill patternType="solid">
        <fgColor rgb="FFFFF2CC"/>
        <bgColor rgb="FF000000"/>
      </patternFill>
    </fill>
    <fill>
      <patternFill patternType="solid">
        <fgColor theme="8" tint="0.79998168889431442"/>
        <bgColor indexed="64"/>
      </patternFill>
    </fill>
    <fill>
      <patternFill patternType="solid">
        <fgColor theme="4"/>
        <bgColor theme="4"/>
      </patternFill>
    </fill>
    <fill>
      <patternFill patternType="solid">
        <fgColor theme="7" tint="0.59999389629810485"/>
        <bgColor indexed="64"/>
      </patternFill>
    </fill>
  </fills>
  <borders count="8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auto="1"/>
      </left>
      <right style="medium">
        <color auto="1"/>
      </right>
      <top style="medium">
        <color auto="1"/>
      </top>
      <bottom style="medium">
        <color auto="1"/>
      </bottom>
      <diagonal/>
    </border>
    <border>
      <left style="thin">
        <color indexed="64"/>
      </left>
      <right style="thin">
        <color indexed="64"/>
      </right>
      <top style="thin">
        <color indexed="64"/>
      </top>
      <bottom/>
      <diagonal/>
    </border>
    <border>
      <left style="medium">
        <color auto="1"/>
      </left>
      <right style="medium">
        <color auto="1"/>
      </right>
      <top/>
      <bottom style="medium">
        <color auto="1"/>
      </bottom>
      <diagonal/>
    </border>
    <border>
      <left style="thick">
        <color auto="1"/>
      </left>
      <right style="thick">
        <color auto="1"/>
      </right>
      <top/>
      <bottom style="thick">
        <color auto="1"/>
      </bottom>
      <diagonal/>
    </border>
    <border>
      <left style="thin">
        <color rgb="FF000000"/>
      </left>
      <right style="thin">
        <color rgb="FF000000"/>
      </right>
      <top/>
      <bottom/>
      <diagonal/>
    </border>
    <border>
      <left style="thin">
        <color indexed="64"/>
      </left>
      <right style="thin">
        <color indexed="64"/>
      </right>
      <top/>
      <bottom style="thin">
        <color indexed="64"/>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ck">
        <color auto="1"/>
      </left>
      <right style="thick">
        <color auto="1"/>
      </right>
      <top style="thick">
        <color auto="1"/>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right style="thick">
        <color indexed="64"/>
      </right>
      <top style="thick">
        <color indexed="64"/>
      </top>
      <bottom style="thick">
        <color indexed="64"/>
      </bottom>
      <diagonal/>
    </border>
    <border>
      <left/>
      <right style="thick">
        <color indexed="64"/>
      </right>
      <top/>
      <bottom style="thick">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ck">
        <color indexed="64"/>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right style="thin">
        <color rgb="FF000000"/>
      </right>
      <top/>
      <bottom style="thin">
        <color rgb="FF000000"/>
      </bottom>
      <diagonal/>
    </border>
    <border>
      <left/>
      <right/>
      <top style="thin">
        <color rgb="FF000000"/>
      </top>
      <bottom/>
      <diagonal/>
    </border>
    <border>
      <left/>
      <right style="medium">
        <color rgb="FF000000"/>
      </right>
      <top style="medium">
        <color rgb="FF000000"/>
      </top>
      <bottom style="medium">
        <color rgb="FF000000"/>
      </bottom>
      <diagonal/>
    </border>
    <border>
      <left style="thin">
        <color indexed="64"/>
      </left>
      <right style="thin">
        <color indexed="64"/>
      </right>
      <top/>
      <bottom/>
      <diagonal/>
    </border>
    <border>
      <left/>
      <right style="thin">
        <color rgb="FF000000"/>
      </right>
      <top/>
      <bottom/>
      <diagonal/>
    </border>
    <border>
      <left style="thin">
        <color rgb="FF000000"/>
      </left>
      <right style="thin">
        <color rgb="FF000000"/>
      </right>
      <top style="medium">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right style="medium">
        <color rgb="FF000000"/>
      </right>
      <top/>
      <bottom/>
      <diagonal/>
    </border>
    <border>
      <left/>
      <right style="thick">
        <color indexed="64"/>
      </right>
      <top style="thick">
        <color indexed="64"/>
      </top>
      <bottom/>
      <diagonal/>
    </border>
    <border>
      <left/>
      <right/>
      <top style="thick">
        <color indexed="64"/>
      </top>
      <bottom/>
      <diagonal/>
    </border>
    <border>
      <left style="thick">
        <color auto="1"/>
      </left>
      <right style="thick">
        <color auto="1"/>
      </right>
      <top/>
      <bottom/>
      <diagonal/>
    </border>
    <border>
      <left/>
      <right style="thick">
        <color indexed="64"/>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right style="thin">
        <color rgb="FF000000"/>
      </right>
      <top style="medium">
        <color rgb="FF000000"/>
      </top>
      <bottom/>
      <diagonal/>
    </border>
    <border>
      <left/>
      <right style="thin">
        <color rgb="FF000000"/>
      </right>
      <top/>
      <bottom style="medium">
        <color rgb="FF000000"/>
      </bottom>
      <diagonal/>
    </border>
    <border>
      <left style="thin">
        <color indexed="64"/>
      </left>
      <right/>
      <top style="thin">
        <color indexed="64"/>
      </top>
      <bottom/>
      <diagonal/>
    </border>
    <border>
      <left style="thin">
        <color rgb="FF000000"/>
      </left>
      <right style="thin">
        <color rgb="FF000000"/>
      </right>
      <top style="thin">
        <color rgb="FF000000"/>
      </top>
      <bottom style="thin">
        <color theme="4" tint="0.39997558519241921"/>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theme="4" tint="0.39997558519241921"/>
      </top>
      <bottom/>
      <diagonal/>
    </border>
    <border>
      <left style="thin">
        <color rgb="FF000000"/>
      </left>
      <right/>
      <top style="thin">
        <color theme="4" tint="0.39997558519241921"/>
      </top>
      <bottom/>
      <diagonal/>
    </border>
    <border>
      <left style="thin">
        <color indexed="64"/>
      </left>
      <right/>
      <top style="thin">
        <color rgb="FF000000"/>
      </top>
      <bottom/>
      <diagonal/>
    </border>
    <border>
      <left style="thin">
        <color theme="4" tint="0.39997558519241921"/>
      </left>
      <right/>
      <top style="thin">
        <color rgb="FF000000"/>
      </top>
      <bottom/>
      <diagonal/>
    </border>
    <border>
      <left style="thin">
        <color theme="4" tint="0.39997558519241921"/>
      </left>
      <right/>
      <top style="thin">
        <color indexed="64"/>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indexed="64"/>
      </left>
      <right style="thin">
        <color indexed="64"/>
      </right>
      <top style="thin">
        <color indexed="64"/>
      </top>
      <bottom style="thin">
        <color theme="4" tint="0.39997558519241921"/>
      </bottom>
      <diagonal/>
    </border>
    <border>
      <left/>
      <right style="thin">
        <color indexed="64"/>
      </right>
      <top style="thin">
        <color indexed="64"/>
      </top>
      <bottom style="thin">
        <color theme="4" tint="0.39997558519241921"/>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60" fillId="0" borderId="0" applyNumberFormat="0" applyFill="0" applyBorder="0" applyAlignment="0" applyProtection="0"/>
  </cellStyleXfs>
  <cellXfs count="2077">
    <xf numFmtId="0" fontId="0" fillId="0" borderId="0" xfId="0"/>
    <xf numFmtId="1" fontId="0" fillId="0" borderId="0" xfId="0" applyNumberFormat="1"/>
    <xf numFmtId="0" fontId="0" fillId="0" borderId="10" xfId="0" applyBorder="1" applyAlignment="1">
      <alignment horizontal="center" vertical="center"/>
    </xf>
    <xf numFmtId="0" fontId="0" fillId="0" borderId="10" xfId="0" applyBorder="1" applyAlignment="1">
      <alignment horizontal="center" vertical="center" wrapText="1"/>
    </xf>
    <xf numFmtId="0" fontId="15" fillId="0" borderId="0" xfId="0" applyFont="1"/>
    <xf numFmtId="0" fontId="0" fillId="0" borderId="0" xfId="0" applyAlignment="1">
      <alignment wrapText="1"/>
    </xf>
    <xf numFmtId="0" fontId="0" fillId="0" borderId="11" xfId="0" applyBorder="1"/>
    <xf numFmtId="0" fontId="17" fillId="34" borderId="11" xfId="0" applyFont="1" applyFill="1" applyBorder="1" applyAlignment="1">
      <alignment wrapText="1"/>
    </xf>
    <xf numFmtId="1" fontId="0" fillId="0" borderId="0" xfId="0" applyNumberFormat="1" applyAlignment="1">
      <alignment horizontal="center"/>
    </xf>
    <xf numFmtId="0" fontId="15" fillId="0" borderId="11" xfId="0" applyFont="1" applyBorder="1" applyAlignment="1">
      <alignment wrapText="1"/>
    </xf>
    <xf numFmtId="0" fontId="22" fillId="0" borderId="11" xfId="0" applyFont="1" applyBorder="1" applyAlignment="1">
      <alignment wrapText="1"/>
    </xf>
    <xf numFmtId="0" fontId="17" fillId="34" borderId="11" xfId="0" applyFont="1" applyFill="1" applyBorder="1" applyAlignment="1">
      <alignment horizontal="center" vertical="center" wrapText="1"/>
    </xf>
    <xf numFmtId="0" fontId="22" fillId="0" borderId="11" xfId="0" applyFont="1" applyBorder="1"/>
    <xf numFmtId="0" fontId="15" fillId="0" borderId="11" xfId="0" applyFont="1"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wrapText="1"/>
    </xf>
    <xf numFmtId="1" fontId="0" fillId="0" borderId="12" xfId="0" applyNumberFormat="1" applyBorder="1" applyAlignment="1">
      <alignment horizontal="center" wrapText="1"/>
    </xf>
    <xf numFmtId="22" fontId="0" fillId="0" borderId="12" xfId="0" applyNumberFormat="1" applyBorder="1" applyAlignment="1">
      <alignment wrapText="1"/>
    </xf>
    <xf numFmtId="0" fontId="0" fillId="0" borderId="13" xfId="0" applyBorder="1" applyAlignment="1">
      <alignment wrapText="1"/>
    </xf>
    <xf numFmtId="0" fontId="0" fillId="0" borderId="12" xfId="0" applyBorder="1"/>
    <xf numFmtId="0" fontId="17" fillId="35" borderId="12" xfId="0" applyFont="1" applyFill="1" applyBorder="1" applyAlignment="1">
      <alignment wrapText="1"/>
    </xf>
    <xf numFmtId="1" fontId="17" fillId="35" borderId="12" xfId="0" applyNumberFormat="1" applyFont="1" applyFill="1" applyBorder="1" applyAlignment="1">
      <alignment horizontal="center" wrapText="1"/>
    </xf>
    <xf numFmtId="0" fontId="17" fillId="35" borderId="13" xfId="0" applyFont="1" applyFill="1" applyBorder="1" applyAlignment="1">
      <alignment wrapText="1"/>
    </xf>
    <xf numFmtId="0" fontId="15" fillId="0" borderId="12" xfId="0" applyFont="1" applyBorder="1" applyAlignment="1">
      <alignment wrapText="1"/>
    </xf>
    <xf numFmtId="0" fontId="24" fillId="0" borderId="11" xfId="0" applyFont="1" applyBorder="1" applyAlignment="1">
      <alignment wrapText="1"/>
    </xf>
    <xf numFmtId="0" fontId="25" fillId="0" borderId="11" xfId="0" applyFont="1" applyBorder="1" applyAlignment="1">
      <alignment wrapText="1"/>
    </xf>
    <xf numFmtId="0" fontId="15" fillId="0" borderId="13" xfId="0" applyFont="1" applyBorder="1" applyAlignment="1">
      <alignment wrapText="1"/>
    </xf>
    <xf numFmtId="0" fontId="19" fillId="0" borderId="12" xfId="0" applyFont="1" applyBorder="1" applyAlignment="1">
      <alignment wrapText="1"/>
    </xf>
    <xf numFmtId="0" fontId="27" fillId="0" borderId="0" xfId="0" applyFont="1"/>
    <xf numFmtId="0" fontId="15" fillId="0" borderId="11" xfId="0" applyFont="1" applyBorder="1"/>
    <xf numFmtId="0" fontId="27" fillId="0" borderId="11" xfId="0" applyFont="1" applyBorder="1"/>
    <xf numFmtId="0" fontId="27" fillId="0" borderId="11" xfId="0" applyFont="1" applyBorder="1" applyAlignment="1">
      <alignment horizontal="center" vertical="center" wrapText="1"/>
    </xf>
    <xf numFmtId="0" fontId="21" fillId="34" borderId="11" xfId="0" applyFont="1" applyFill="1" applyBorder="1" applyAlignment="1">
      <alignment wrapText="1"/>
    </xf>
    <xf numFmtId="22" fontId="0" fillId="0" borderId="11" xfId="0" applyNumberFormat="1" applyBorder="1"/>
    <xf numFmtId="0" fontId="0" fillId="0" borderId="11" xfId="0" applyBorder="1" applyAlignment="1">
      <alignment wrapText="1"/>
    </xf>
    <xf numFmtId="22" fontId="15" fillId="0" borderId="11" xfId="0" applyNumberFormat="1" applyFont="1" applyBorder="1"/>
    <xf numFmtId="22" fontId="27" fillId="0" borderId="11" xfId="0" applyNumberFormat="1" applyFont="1" applyBorder="1"/>
    <xf numFmtId="0" fontId="29" fillId="0" borderId="11" xfId="0" applyFont="1" applyBorder="1"/>
    <xf numFmtId="0" fontId="30" fillId="0" borderId="11" xfId="0" applyFont="1" applyBorder="1" applyAlignment="1">
      <alignment wrapText="1"/>
    </xf>
    <xf numFmtId="0" fontId="31" fillId="0" borderId="0" xfId="0" applyFont="1"/>
    <xf numFmtId="0" fontId="30" fillId="36" borderId="0" xfId="0" applyFont="1" applyFill="1"/>
    <xf numFmtId="0" fontId="0" fillId="36" borderId="0" xfId="0" applyFill="1"/>
    <xf numFmtId="0" fontId="30" fillId="0" borderId="0" xfId="0" applyFont="1"/>
    <xf numFmtId="1" fontId="15" fillId="0" borderId="12" xfId="0" applyNumberFormat="1" applyFont="1" applyBorder="1" applyAlignment="1">
      <alignment horizontal="center" wrapText="1"/>
    </xf>
    <xf numFmtId="22" fontId="15" fillId="0" borderId="12" xfId="0" applyNumberFormat="1" applyFont="1" applyBorder="1" applyAlignment="1">
      <alignment wrapText="1"/>
    </xf>
    <xf numFmtId="0" fontId="0" fillId="0" borderId="11" xfId="0" applyBorder="1" applyAlignment="1">
      <alignment horizontal="left" vertical="center" wrapText="1"/>
    </xf>
    <xf numFmtId="0" fontId="0" fillId="0" borderId="10" xfId="0" applyBorder="1"/>
    <xf numFmtId="1" fontId="0" fillId="0" borderId="10" xfId="0" applyNumberFormat="1" applyBorder="1"/>
    <xf numFmtId="22" fontId="0" fillId="0" borderId="10" xfId="0" applyNumberFormat="1" applyBorder="1"/>
    <xf numFmtId="0" fontId="0" fillId="0" borderId="10" xfId="0" applyBorder="1" applyAlignment="1">
      <alignment wrapText="1"/>
    </xf>
    <xf numFmtId="0" fontId="0" fillId="33" borderId="0" xfId="0" applyFill="1"/>
    <xf numFmtId="0" fontId="15" fillId="0" borderId="11" xfId="0" applyFont="1" applyBorder="1" applyAlignment="1">
      <alignment vertical="center" wrapText="1"/>
    </xf>
    <xf numFmtId="0" fontId="15" fillId="0" borderId="12" xfId="0" applyFont="1" applyBorder="1" applyAlignment="1">
      <alignment horizontal="center" vertical="center" wrapText="1"/>
    </xf>
    <xf numFmtId="1" fontId="0" fillId="33" borderId="12" xfId="0" applyNumberFormat="1" applyFill="1" applyBorder="1" applyAlignment="1">
      <alignment horizontal="center" wrapText="1"/>
    </xf>
    <xf numFmtId="0" fontId="0" fillId="0" borderId="12" xfId="0" applyBorder="1" applyAlignment="1">
      <alignment horizontal="center" vertical="center" wrapText="1"/>
    </xf>
    <xf numFmtId="0" fontId="31" fillId="0" borderId="12" xfId="0" applyFont="1" applyBorder="1" applyAlignment="1">
      <alignment wrapText="1"/>
    </xf>
    <xf numFmtId="1" fontId="31" fillId="0" borderId="12" xfId="0" applyNumberFormat="1" applyFont="1" applyBorder="1" applyAlignment="1">
      <alignment horizontal="center" wrapText="1"/>
    </xf>
    <xf numFmtId="22" fontId="31" fillId="0" borderId="12" xfId="0" applyNumberFormat="1" applyFont="1" applyBorder="1" applyAlignment="1">
      <alignment wrapText="1"/>
    </xf>
    <xf numFmtId="0" fontId="31" fillId="0" borderId="13" xfId="0" applyFont="1" applyBorder="1" applyAlignment="1">
      <alignment wrapText="1"/>
    </xf>
    <xf numFmtId="0" fontId="31" fillId="0" borderId="12" xfId="0" applyFont="1" applyBorder="1" applyAlignment="1">
      <alignment horizontal="center" vertical="center" wrapText="1"/>
    </xf>
    <xf numFmtId="0" fontId="30" fillId="0" borderId="12" xfId="0" applyFont="1" applyBorder="1" applyAlignment="1">
      <alignment wrapText="1"/>
    </xf>
    <xf numFmtId="1" fontId="30" fillId="0" borderId="12" xfId="0" applyNumberFormat="1" applyFont="1" applyBorder="1" applyAlignment="1">
      <alignment horizontal="center" wrapText="1"/>
    </xf>
    <xf numFmtId="22" fontId="30" fillId="0" borderId="12" xfId="0" applyNumberFormat="1" applyFont="1" applyBorder="1" applyAlignment="1">
      <alignment wrapText="1"/>
    </xf>
    <xf numFmtId="0" fontId="30" fillId="0" borderId="13" xfId="0" applyFont="1" applyBorder="1" applyAlignment="1">
      <alignment wrapText="1"/>
    </xf>
    <xf numFmtId="0" fontId="30" fillId="0" borderId="12" xfId="0" applyFont="1" applyBorder="1" applyAlignment="1">
      <alignment horizontal="center" vertical="center" wrapText="1"/>
    </xf>
    <xf numFmtId="0" fontId="0" fillId="0" borderId="0" xfId="0" applyAlignment="1">
      <alignment horizontal="center" vertical="center" wrapText="1"/>
    </xf>
    <xf numFmtId="0" fontId="31" fillId="0" borderId="11" xfId="0" applyFont="1" applyBorder="1" applyAlignment="1">
      <alignment wrapText="1"/>
    </xf>
    <xf numFmtId="0" fontId="31" fillId="0" borderId="11" xfId="0" applyFont="1" applyBorder="1" applyAlignment="1">
      <alignment horizontal="center" vertical="center" wrapText="1"/>
    </xf>
    <xf numFmtId="0" fontId="0" fillId="0" borderId="0" xfId="0" applyAlignment="1">
      <alignment horizontal="left" vertical="center" wrapText="1"/>
    </xf>
    <xf numFmtId="1" fontId="0" fillId="0" borderId="11" xfId="0" applyNumberFormat="1" applyBorder="1" applyAlignment="1">
      <alignment horizontal="left"/>
    </xf>
    <xf numFmtId="0" fontId="0" fillId="0" borderId="11" xfId="0" applyBorder="1" applyAlignment="1">
      <alignment horizontal="left" vertical="center"/>
    </xf>
    <xf numFmtId="0" fontId="0" fillId="0" borderId="11" xfId="0" applyBorder="1" applyAlignment="1">
      <alignment vertical="center" wrapText="1"/>
    </xf>
    <xf numFmtId="0" fontId="33" fillId="0" borderId="11" xfId="0" applyFont="1" applyBorder="1"/>
    <xf numFmtId="22" fontId="33" fillId="0" borderId="11" xfId="0" applyNumberFormat="1" applyFont="1" applyBorder="1"/>
    <xf numFmtId="0" fontId="33" fillId="0" borderId="11" xfId="0" applyFont="1" applyBorder="1" applyAlignment="1">
      <alignment wrapText="1"/>
    </xf>
    <xf numFmtId="0" fontId="33" fillId="0" borderId="11" xfId="0" applyFont="1" applyBorder="1" applyAlignment="1">
      <alignment horizontal="left" vertical="center"/>
    </xf>
    <xf numFmtId="0" fontId="33" fillId="0" borderId="11" xfId="0" applyFont="1" applyBorder="1" applyAlignment="1">
      <alignment vertical="center" wrapText="1"/>
    </xf>
    <xf numFmtId="0" fontId="33" fillId="0" borderId="11" xfId="0" applyFont="1" applyBorder="1" applyAlignment="1">
      <alignment horizontal="center" vertical="center" wrapText="1"/>
    </xf>
    <xf numFmtId="0" fontId="31" fillId="36" borderId="11" xfId="0" applyFont="1" applyFill="1" applyBorder="1"/>
    <xf numFmtId="1" fontId="15" fillId="0" borderId="11" xfId="0" applyNumberFormat="1" applyFont="1" applyBorder="1" applyAlignment="1">
      <alignment horizontal="left"/>
    </xf>
    <xf numFmtId="0" fontId="15" fillId="0" borderId="11" xfId="0" applyFont="1" applyBorder="1" applyAlignment="1">
      <alignment horizontal="left" vertical="center"/>
    </xf>
    <xf numFmtId="1" fontId="27" fillId="0" borderId="11" xfId="0" applyNumberFormat="1" applyFont="1" applyBorder="1" applyAlignment="1">
      <alignment horizontal="left"/>
    </xf>
    <xf numFmtId="0" fontId="27" fillId="0" borderId="11" xfId="0" applyFont="1" applyBorder="1" applyAlignment="1">
      <alignment wrapText="1"/>
    </xf>
    <xf numFmtId="0" fontId="27" fillId="0" borderId="11" xfId="0" applyFont="1" applyBorder="1" applyAlignment="1">
      <alignment vertical="center" wrapText="1"/>
    </xf>
    <xf numFmtId="0" fontId="0" fillId="0" borderId="10" xfId="0" applyBorder="1" applyAlignment="1">
      <alignment horizontal="left" vertical="center" wrapText="1"/>
    </xf>
    <xf numFmtId="0" fontId="0" fillId="0" borderId="0" xfId="0" applyAlignment="1">
      <alignment horizontal="left" wrapText="1"/>
    </xf>
    <xf numFmtId="0" fontId="30" fillId="35" borderId="11" xfId="0" applyFont="1" applyFill="1" applyBorder="1" applyAlignment="1">
      <alignment horizontal="left" vertical="center" wrapText="1"/>
    </xf>
    <xf numFmtId="0" fontId="29" fillId="35" borderId="11" xfId="0" applyFont="1" applyFill="1" applyBorder="1" applyAlignment="1">
      <alignment wrapText="1"/>
    </xf>
    <xf numFmtId="0" fontId="30" fillId="35" borderId="11" xfId="0" applyFont="1" applyFill="1" applyBorder="1" applyAlignment="1">
      <alignment wrapText="1"/>
    </xf>
    <xf numFmtId="0" fontId="15" fillId="35" borderId="11" xfId="0" applyFont="1" applyFill="1" applyBorder="1" applyAlignment="1">
      <alignment wrapText="1"/>
    </xf>
    <xf numFmtId="0" fontId="35" fillId="35" borderId="11" xfId="0" quotePrefix="1" applyFont="1" applyFill="1" applyBorder="1" applyAlignment="1">
      <alignment wrapText="1"/>
    </xf>
    <xf numFmtId="0" fontId="34" fillId="35" borderId="11" xfId="0" applyFont="1" applyFill="1" applyBorder="1" applyAlignment="1">
      <alignment wrapText="1"/>
    </xf>
    <xf numFmtId="0" fontId="36" fillId="35" borderId="11" xfId="0" quotePrefix="1" applyFont="1" applyFill="1" applyBorder="1" applyAlignment="1">
      <alignment wrapText="1"/>
    </xf>
    <xf numFmtId="0" fontId="37" fillId="35" borderId="11" xfId="0" applyFont="1" applyFill="1" applyBorder="1" applyAlignment="1">
      <alignment wrapText="1"/>
    </xf>
    <xf numFmtId="0" fontId="32" fillId="35" borderId="11" xfId="0" applyFont="1" applyFill="1" applyBorder="1" applyAlignment="1">
      <alignment horizontal="left" vertical="center" wrapText="1"/>
    </xf>
    <xf numFmtId="0" fontId="32" fillId="35" borderId="11" xfId="0" applyFont="1" applyFill="1" applyBorder="1" applyAlignment="1">
      <alignment horizontal="center" vertical="center" wrapText="1"/>
    </xf>
    <xf numFmtId="0" fontId="38" fillId="35" borderId="11" xfId="0" applyFont="1" applyFill="1" applyBorder="1" applyAlignment="1">
      <alignment horizontal="left" vertical="center" wrapText="1"/>
    </xf>
    <xf numFmtId="0" fontId="38" fillId="35" borderId="11" xfId="0" applyFont="1" applyFill="1" applyBorder="1" applyAlignment="1">
      <alignment horizontal="center" vertical="center" wrapText="1"/>
    </xf>
    <xf numFmtId="0" fontId="36" fillId="35" borderId="11" xfId="0" applyFont="1" applyFill="1" applyBorder="1" applyAlignment="1">
      <alignment wrapText="1"/>
    </xf>
    <xf numFmtId="0" fontId="38" fillId="35" borderId="11" xfId="0" applyFont="1" applyFill="1" applyBorder="1" applyAlignment="1">
      <alignment wrapText="1"/>
    </xf>
    <xf numFmtId="0" fontId="0" fillId="35" borderId="0" xfId="0" applyFill="1"/>
    <xf numFmtId="0" fontId="0" fillId="37" borderId="10" xfId="0" applyFill="1" applyBorder="1"/>
    <xf numFmtId="1" fontId="0" fillId="37" borderId="10" xfId="0" applyNumberFormat="1" applyFill="1" applyBorder="1"/>
    <xf numFmtId="0" fontId="0" fillId="37" borderId="10" xfId="0" applyFill="1" applyBorder="1" applyAlignment="1">
      <alignment wrapText="1"/>
    </xf>
    <xf numFmtId="0" fontId="0" fillId="37" borderId="0" xfId="0" applyFill="1"/>
    <xf numFmtId="0" fontId="0" fillId="37" borderId="10" xfId="0" applyFill="1" applyBorder="1" applyAlignment="1">
      <alignment horizontal="left"/>
    </xf>
    <xf numFmtId="0" fontId="0" fillId="37" borderId="10" xfId="0" applyFill="1" applyBorder="1" applyAlignment="1">
      <alignment horizontal="center" vertical="center"/>
    </xf>
    <xf numFmtId="22" fontId="0" fillId="37" borderId="10" xfId="0" applyNumberFormat="1" applyFill="1" applyBorder="1"/>
    <xf numFmtId="0" fontId="41" fillId="37" borderId="10" xfId="0" applyFont="1" applyFill="1" applyBorder="1"/>
    <xf numFmtId="1" fontId="41" fillId="37" borderId="10" xfId="0" applyNumberFormat="1" applyFont="1" applyFill="1" applyBorder="1"/>
    <xf numFmtId="22" fontId="41" fillId="37" borderId="10" xfId="0" applyNumberFormat="1" applyFont="1" applyFill="1" applyBorder="1"/>
    <xf numFmtId="0" fontId="41" fillId="37" borderId="10" xfId="0" applyFont="1" applyFill="1" applyBorder="1" applyAlignment="1">
      <alignment wrapText="1"/>
    </xf>
    <xf numFmtId="0" fontId="41" fillId="37" borderId="10" xfId="0" applyFont="1" applyFill="1" applyBorder="1" applyAlignment="1">
      <alignment horizontal="left" vertical="center" wrapText="1"/>
    </xf>
    <xf numFmtId="0" fontId="41" fillId="37" borderId="10" xfId="0" applyFont="1" applyFill="1" applyBorder="1" applyAlignment="1">
      <alignment horizontal="center" vertical="center"/>
    </xf>
    <xf numFmtId="0" fontId="33" fillId="37" borderId="0" xfId="0" applyFont="1" applyFill="1"/>
    <xf numFmtId="0" fontId="33" fillId="37" borderId="10" xfId="0" applyFont="1" applyFill="1" applyBorder="1"/>
    <xf numFmtId="1" fontId="33" fillId="37" borderId="10" xfId="0" applyNumberFormat="1" applyFont="1" applyFill="1" applyBorder="1"/>
    <xf numFmtId="22" fontId="33" fillId="37" borderId="10" xfId="0" applyNumberFormat="1" applyFont="1" applyFill="1" applyBorder="1"/>
    <xf numFmtId="0" fontId="33" fillId="37" borderId="10" xfId="0" applyFont="1" applyFill="1" applyBorder="1" applyAlignment="1">
      <alignment wrapText="1"/>
    </xf>
    <xf numFmtId="0" fontId="33" fillId="37" borderId="10" xfId="0" applyFont="1" applyFill="1" applyBorder="1" applyAlignment="1">
      <alignment horizontal="left" vertical="center" wrapText="1"/>
    </xf>
    <xf numFmtId="0" fontId="33" fillId="37" borderId="10" xfId="0" applyFont="1" applyFill="1" applyBorder="1" applyAlignment="1">
      <alignment horizontal="center" vertical="center"/>
    </xf>
    <xf numFmtId="0" fontId="30" fillId="37" borderId="0" xfId="0" applyFont="1" applyFill="1"/>
    <xf numFmtId="0" fontId="41" fillId="37" borderId="0" xfId="0" applyFont="1" applyFill="1"/>
    <xf numFmtId="0" fontId="33" fillId="0" borderId="10" xfId="0" applyFont="1" applyBorder="1" applyAlignment="1">
      <alignment horizontal="left" vertical="center" wrapText="1"/>
    </xf>
    <xf numFmtId="0" fontId="0" fillId="33" borderId="11" xfId="0" applyFill="1" applyBorder="1"/>
    <xf numFmtId="1" fontId="0" fillId="0" borderId="11" xfId="0" applyNumberFormat="1" applyBorder="1" applyAlignment="1">
      <alignment horizontal="center"/>
    </xf>
    <xf numFmtId="1" fontId="38" fillId="35" borderId="11" xfId="0" applyNumberFormat="1" applyFont="1" applyFill="1" applyBorder="1" applyAlignment="1">
      <alignment horizontal="center" wrapText="1"/>
    </xf>
    <xf numFmtId="0" fontId="0" fillId="33" borderId="11" xfId="0" applyFill="1" applyBorder="1" applyAlignment="1">
      <alignment wrapText="1"/>
    </xf>
    <xf numFmtId="0" fontId="0" fillId="35" borderId="11" xfId="0" applyFill="1" applyBorder="1" applyAlignment="1">
      <alignment wrapText="1"/>
    </xf>
    <xf numFmtId="0" fontId="0" fillId="0" borderId="11" xfId="0" applyBorder="1" applyAlignment="1">
      <alignment horizontal="center"/>
    </xf>
    <xf numFmtId="0" fontId="38" fillId="35" borderId="11" xfId="0" applyFont="1" applyFill="1" applyBorder="1" applyAlignment="1">
      <alignment horizontal="center" wrapText="1"/>
    </xf>
    <xf numFmtId="22" fontId="0" fillId="33" borderId="11" xfId="0" applyNumberFormat="1" applyFill="1" applyBorder="1"/>
    <xf numFmtId="22" fontId="38" fillId="35" borderId="11" xfId="0" applyNumberFormat="1" applyFont="1" applyFill="1" applyBorder="1" applyAlignment="1">
      <alignment wrapText="1"/>
    </xf>
    <xf numFmtId="0" fontId="32" fillId="35" borderId="11" xfId="0" applyFont="1" applyFill="1" applyBorder="1" applyAlignment="1">
      <alignment wrapText="1"/>
    </xf>
    <xf numFmtId="0" fontId="0" fillId="33" borderId="11" xfId="0" applyFill="1" applyBorder="1" applyAlignment="1">
      <alignment horizontal="center" vertical="center" wrapText="1"/>
    </xf>
    <xf numFmtId="0" fontId="35" fillId="35" borderId="11" xfId="0" applyFont="1" applyFill="1" applyBorder="1" applyAlignment="1">
      <alignment wrapText="1"/>
    </xf>
    <xf numFmtId="1" fontId="0" fillId="35" borderId="11" xfId="0" applyNumberFormat="1" applyFill="1" applyBorder="1" applyAlignment="1">
      <alignment horizontal="center" wrapText="1"/>
    </xf>
    <xf numFmtId="0" fontId="0" fillId="35" borderId="11" xfId="0" applyFill="1" applyBorder="1" applyAlignment="1">
      <alignment horizontal="center" wrapText="1"/>
    </xf>
    <xf numFmtId="22" fontId="0" fillId="35" borderId="11" xfId="0" applyNumberFormat="1" applyFill="1" applyBorder="1" applyAlignment="1">
      <alignment wrapText="1"/>
    </xf>
    <xf numFmtId="0" fontId="0" fillId="0" borderId="11" xfId="0" applyBorder="1" applyAlignment="1">
      <alignment horizontal="center" wrapText="1"/>
    </xf>
    <xf numFmtId="22" fontId="0" fillId="33" borderId="11" xfId="0" applyNumberFormat="1" applyFill="1" applyBorder="1" applyAlignment="1">
      <alignment wrapText="1"/>
    </xf>
    <xf numFmtId="0" fontId="20" fillId="33" borderId="11" xfId="0" applyFont="1" applyFill="1" applyBorder="1" applyAlignment="1">
      <alignment wrapText="1"/>
    </xf>
    <xf numFmtId="0" fontId="24" fillId="35" borderId="11" xfId="0" applyFont="1" applyFill="1" applyBorder="1" applyAlignment="1">
      <alignment wrapText="1"/>
    </xf>
    <xf numFmtId="1" fontId="36" fillId="35" borderId="11" xfId="0" applyNumberFormat="1" applyFont="1" applyFill="1" applyBorder="1" applyAlignment="1">
      <alignment horizontal="center" wrapText="1"/>
    </xf>
    <xf numFmtId="0" fontId="36" fillId="35" borderId="11" xfId="0" applyFont="1" applyFill="1" applyBorder="1" applyAlignment="1">
      <alignment horizontal="center" wrapText="1"/>
    </xf>
    <xf numFmtId="22" fontId="36" fillId="35" borderId="11" xfId="0" applyNumberFormat="1" applyFont="1" applyFill="1" applyBorder="1" applyAlignment="1">
      <alignment wrapText="1"/>
    </xf>
    <xf numFmtId="0" fontId="0" fillId="35" borderId="11" xfId="0" applyFill="1" applyBorder="1" applyAlignment="1">
      <alignment horizontal="left" vertical="center" wrapText="1"/>
    </xf>
    <xf numFmtId="0" fontId="15" fillId="35" borderId="11" xfId="0" applyFont="1" applyFill="1" applyBorder="1" applyAlignment="1">
      <alignment horizontal="center" vertical="center" wrapText="1"/>
    </xf>
    <xf numFmtId="0" fontId="32" fillId="0" borderId="11" xfId="0" applyFont="1" applyBorder="1" applyAlignment="1">
      <alignment wrapText="1"/>
    </xf>
    <xf numFmtId="22" fontId="32" fillId="0" borderId="11" xfId="0" applyNumberFormat="1" applyFont="1" applyBorder="1" applyAlignment="1">
      <alignment wrapText="1"/>
    </xf>
    <xf numFmtId="0" fontId="32" fillId="36" borderId="11" xfId="0" applyFont="1" applyFill="1" applyBorder="1" applyAlignment="1">
      <alignment wrapText="1"/>
    </xf>
    <xf numFmtId="1" fontId="29" fillId="35" borderId="11" xfId="0" applyNumberFormat="1" applyFont="1" applyFill="1" applyBorder="1" applyAlignment="1">
      <alignment horizontal="center" wrapText="1"/>
    </xf>
    <xf numFmtId="0" fontId="29" fillId="35" borderId="11" xfId="0" applyFont="1" applyFill="1" applyBorder="1" applyAlignment="1">
      <alignment horizontal="center" wrapText="1"/>
    </xf>
    <xf numFmtId="22" fontId="29" fillId="35" borderId="11" xfId="0" applyNumberFormat="1" applyFont="1" applyFill="1" applyBorder="1" applyAlignment="1">
      <alignment wrapText="1"/>
    </xf>
    <xf numFmtId="1" fontId="35" fillId="35" borderId="11" xfId="0" applyNumberFormat="1" applyFont="1" applyFill="1" applyBorder="1" applyAlignment="1">
      <alignment horizontal="center" wrapText="1"/>
    </xf>
    <xf numFmtId="0" fontId="35" fillId="35" borderId="11" xfId="0" applyFont="1" applyFill="1" applyBorder="1" applyAlignment="1">
      <alignment horizontal="center" wrapText="1"/>
    </xf>
    <xf numFmtId="22" fontId="35" fillId="35" borderId="11" xfId="0" applyNumberFormat="1" applyFont="1" applyFill="1" applyBorder="1" applyAlignment="1">
      <alignment wrapText="1"/>
    </xf>
    <xf numFmtId="0" fontId="20" fillId="0" borderId="0" xfId="0" applyFont="1" applyAlignment="1">
      <alignment wrapText="1"/>
    </xf>
    <xf numFmtId="0" fontId="31" fillId="0" borderId="11" xfId="0" applyFont="1" applyBorder="1"/>
    <xf numFmtId="0" fontId="44" fillId="0" borderId="11" xfId="0" applyFont="1" applyBorder="1"/>
    <xf numFmtId="0" fontId="27" fillId="36" borderId="11" xfId="0" applyFont="1" applyFill="1" applyBorder="1"/>
    <xf numFmtId="0" fontId="0" fillId="37" borderId="10" xfId="0" applyFill="1" applyBorder="1" applyAlignment="1">
      <alignment horizontal="left" vertical="center" wrapText="1"/>
    </xf>
    <xf numFmtId="0" fontId="0" fillId="37" borderId="10" xfId="0" applyFill="1" applyBorder="1" applyAlignment="1">
      <alignment horizontal="center" vertical="center" wrapText="1"/>
    </xf>
    <xf numFmtId="22" fontId="0" fillId="35" borderId="11" xfId="0" applyNumberFormat="1" applyFill="1" applyBorder="1" applyAlignment="1">
      <alignment horizontal="center" wrapText="1"/>
    </xf>
    <xf numFmtId="22" fontId="0" fillId="36" borderId="10" xfId="0" applyNumberFormat="1" applyFill="1" applyBorder="1"/>
    <xf numFmtId="0" fontId="27" fillId="37" borderId="0" xfId="0" applyFont="1" applyFill="1"/>
    <xf numFmtId="1" fontId="15" fillId="0" borderId="11" xfId="0" applyNumberFormat="1" applyFont="1" applyBorder="1" applyAlignment="1">
      <alignment horizontal="center" wrapText="1"/>
    </xf>
    <xf numFmtId="0" fontId="48" fillId="37" borderId="11" xfId="0" applyFont="1" applyFill="1" applyBorder="1"/>
    <xf numFmtId="0" fontId="0" fillId="36" borderId="10" xfId="0" applyFill="1" applyBorder="1"/>
    <xf numFmtId="1" fontId="0" fillId="36" borderId="10" xfId="0" applyNumberFormat="1" applyFill="1" applyBorder="1"/>
    <xf numFmtId="0" fontId="0" fillId="36" borderId="10" xfId="0" applyFill="1" applyBorder="1" applyAlignment="1">
      <alignment wrapText="1"/>
    </xf>
    <xf numFmtId="0" fontId="0" fillId="36" borderId="10" xfId="0" applyFill="1" applyBorder="1" applyAlignment="1">
      <alignment horizontal="left" vertical="center" wrapText="1"/>
    </xf>
    <xf numFmtId="0" fontId="0" fillId="36" borderId="10" xfId="0" applyFill="1" applyBorder="1" applyAlignment="1">
      <alignment horizontal="center" vertical="center" wrapText="1"/>
    </xf>
    <xf numFmtId="0" fontId="40" fillId="37" borderId="0" xfId="0" applyFont="1" applyFill="1" applyAlignment="1">
      <alignment wrapText="1"/>
    </xf>
    <xf numFmtId="0" fontId="0" fillId="37" borderId="10" xfId="0" applyFill="1" applyBorder="1" applyAlignment="1">
      <alignment horizontal="left" wrapText="1"/>
    </xf>
    <xf numFmtId="0" fontId="20" fillId="39" borderId="11" xfId="0" applyFont="1" applyFill="1" applyBorder="1" applyAlignment="1">
      <alignment wrapText="1"/>
    </xf>
    <xf numFmtId="1" fontId="20" fillId="39" borderId="11" xfId="0" applyNumberFormat="1" applyFont="1" applyFill="1" applyBorder="1" applyAlignment="1">
      <alignment horizontal="center" wrapText="1"/>
    </xf>
    <xf numFmtId="0" fontId="39" fillId="39" borderId="11" xfId="0" applyFont="1" applyFill="1" applyBorder="1" applyAlignment="1">
      <alignment wrapText="1"/>
    </xf>
    <xf numFmtId="0" fontId="20" fillId="39" borderId="11" xfId="0" applyFont="1" applyFill="1" applyBorder="1" applyAlignment="1">
      <alignment horizontal="center" wrapText="1"/>
    </xf>
    <xf numFmtId="22" fontId="20" fillId="39" borderId="11" xfId="0" applyNumberFormat="1" applyFont="1" applyFill="1" applyBorder="1" applyAlignment="1">
      <alignment wrapText="1"/>
    </xf>
    <xf numFmtId="0" fontId="24" fillId="39" borderId="11" xfId="0" applyFont="1" applyFill="1" applyBorder="1" applyAlignment="1">
      <alignment wrapText="1"/>
    </xf>
    <xf numFmtId="0" fontId="0" fillId="39" borderId="11" xfId="0" applyFill="1" applyBorder="1" applyAlignment="1">
      <alignment horizontal="left" vertical="center" wrapText="1"/>
    </xf>
    <xf numFmtId="0" fontId="15" fillId="39" borderId="11" xfId="0" applyFont="1" applyFill="1" applyBorder="1" applyAlignment="1">
      <alignment horizontal="center" vertical="center" wrapText="1"/>
    </xf>
    <xf numFmtId="0" fontId="0" fillId="39" borderId="11" xfId="0" applyFill="1" applyBorder="1" applyAlignment="1">
      <alignment wrapText="1"/>
    </xf>
    <xf numFmtId="1" fontId="0" fillId="39" borderId="11" xfId="0" applyNumberFormat="1" applyFill="1" applyBorder="1" applyAlignment="1">
      <alignment horizontal="center" wrapText="1"/>
    </xf>
    <xf numFmtId="0" fontId="0" fillId="39" borderId="11" xfId="0" applyFill="1" applyBorder="1" applyAlignment="1">
      <alignment horizontal="center" wrapText="1"/>
    </xf>
    <xf numFmtId="22" fontId="0" fillId="39" borderId="11" xfId="0" applyNumberFormat="1" applyFill="1" applyBorder="1" applyAlignment="1">
      <alignment horizontal="center" wrapText="1"/>
    </xf>
    <xf numFmtId="22" fontId="0" fillId="39" borderId="11" xfId="0" applyNumberFormat="1" applyFill="1" applyBorder="1" applyAlignment="1">
      <alignment wrapText="1"/>
    </xf>
    <xf numFmtId="0" fontId="15" fillId="39" borderId="11" xfId="0" applyFont="1" applyFill="1" applyBorder="1" applyAlignment="1">
      <alignment wrapText="1"/>
    </xf>
    <xf numFmtId="1" fontId="0" fillId="39" borderId="11" xfId="0" applyNumberFormat="1" applyFill="1" applyBorder="1" applyAlignment="1">
      <alignment wrapText="1"/>
    </xf>
    <xf numFmtId="0" fontId="31" fillId="39" borderId="11" xfId="0" applyFont="1" applyFill="1" applyBorder="1"/>
    <xf numFmtId="0" fontId="0" fillId="39" borderId="11" xfId="0" applyFill="1" applyBorder="1"/>
    <xf numFmtId="22" fontId="0" fillId="39" borderId="11" xfId="0" applyNumberFormat="1" applyFill="1" applyBorder="1"/>
    <xf numFmtId="0" fontId="34" fillId="35" borderId="15" xfId="0" applyFont="1" applyFill="1" applyBorder="1" applyAlignment="1">
      <alignment wrapText="1"/>
    </xf>
    <xf numFmtId="1" fontId="34" fillId="35" borderId="15" xfId="0" applyNumberFormat="1" applyFont="1" applyFill="1" applyBorder="1" applyAlignment="1">
      <alignment horizontal="center" wrapText="1"/>
    </xf>
    <xf numFmtId="22" fontId="34" fillId="35" borderId="15" xfId="0" applyNumberFormat="1" applyFont="1" applyFill="1" applyBorder="1" applyAlignment="1">
      <alignment wrapText="1"/>
    </xf>
    <xf numFmtId="0" fontId="34" fillId="35" borderId="15" xfId="0" applyFont="1" applyFill="1" applyBorder="1" applyAlignment="1">
      <alignment horizontal="center" vertical="center" wrapText="1"/>
    </xf>
    <xf numFmtId="0" fontId="0" fillId="35" borderId="15" xfId="0" applyFill="1" applyBorder="1" applyAlignment="1">
      <alignment horizontal="left" vertical="center" wrapText="1"/>
    </xf>
    <xf numFmtId="0" fontId="15" fillId="35" borderId="15" xfId="0" applyFont="1" applyFill="1" applyBorder="1" applyAlignment="1">
      <alignment horizontal="center" vertical="center" wrapText="1"/>
    </xf>
    <xf numFmtId="1" fontId="40" fillId="0" borderId="15" xfId="0" applyNumberFormat="1" applyFont="1" applyBorder="1" applyAlignment="1">
      <alignment horizontal="center" wrapText="1"/>
    </xf>
    <xf numFmtId="1" fontId="0" fillId="33" borderId="15" xfId="0" applyNumberFormat="1" applyFill="1" applyBorder="1" applyAlignment="1">
      <alignment horizontal="center" wrapText="1"/>
    </xf>
    <xf numFmtId="1" fontId="0" fillId="38" borderId="18" xfId="0" applyNumberFormat="1" applyFill="1" applyBorder="1" applyAlignment="1">
      <alignment horizontal="center"/>
    </xf>
    <xf numFmtId="0" fontId="0" fillId="38" borderId="18" xfId="0" applyFill="1" applyBorder="1" applyAlignment="1">
      <alignment wrapText="1"/>
    </xf>
    <xf numFmtId="0" fontId="17" fillId="36" borderId="14" xfId="0" applyFont="1" applyFill="1" applyBorder="1" applyAlignment="1">
      <alignment horizontal="center" vertical="center" wrapText="1"/>
    </xf>
    <xf numFmtId="0" fontId="20" fillId="35" borderId="14" xfId="0" applyFont="1" applyFill="1" applyBorder="1" applyAlignment="1">
      <alignment wrapText="1"/>
    </xf>
    <xf numFmtId="1" fontId="20" fillId="35" borderId="14" xfId="0" applyNumberFormat="1" applyFont="1" applyFill="1" applyBorder="1" applyAlignment="1">
      <alignment horizontal="center" wrapText="1"/>
    </xf>
    <xf numFmtId="0" fontId="20" fillId="35" borderId="14" xfId="0" applyFont="1" applyFill="1" applyBorder="1" applyAlignment="1">
      <alignment horizontal="center" wrapText="1"/>
    </xf>
    <xf numFmtId="22" fontId="20" fillId="35" borderId="14" xfId="0" applyNumberFormat="1" applyFont="1" applyFill="1" applyBorder="1" applyAlignment="1">
      <alignment wrapText="1"/>
    </xf>
    <xf numFmtId="0" fontId="15" fillId="35" borderId="14" xfId="0" applyFont="1" applyFill="1" applyBorder="1" applyAlignment="1">
      <alignment horizontal="center" vertical="center" wrapText="1"/>
    </xf>
    <xf numFmtId="0" fontId="0" fillId="33" borderId="20" xfId="0" applyFill="1" applyBorder="1" applyAlignment="1">
      <alignment wrapText="1"/>
    </xf>
    <xf numFmtId="0" fontId="0" fillId="39" borderId="11" xfId="0" applyFill="1" applyBorder="1" applyAlignment="1">
      <alignment horizontal="center"/>
    </xf>
    <xf numFmtId="0" fontId="40" fillId="39" borderId="11" xfId="0" applyFont="1" applyFill="1" applyBorder="1" applyAlignment="1">
      <alignment wrapText="1"/>
    </xf>
    <xf numFmtId="0" fontId="0" fillId="39" borderId="0" xfId="0" applyFill="1"/>
    <xf numFmtId="0" fontId="27" fillId="0" borderId="11" xfId="0" applyFont="1" applyBorder="1" applyAlignment="1">
      <alignment horizontal="left" vertical="center" wrapText="1"/>
    </xf>
    <xf numFmtId="0" fontId="0" fillId="37" borderId="11" xfId="0" applyFill="1" applyBorder="1"/>
    <xf numFmtId="1" fontId="0" fillId="37" borderId="11" xfId="0" applyNumberFormat="1" applyFill="1" applyBorder="1" applyAlignment="1">
      <alignment horizontal="left"/>
    </xf>
    <xf numFmtId="22" fontId="0" fillId="37" borderId="11" xfId="0" applyNumberFormat="1" applyFill="1" applyBorder="1"/>
    <xf numFmtId="0" fontId="0" fillId="37" borderId="11" xfId="0" applyFill="1" applyBorder="1" applyAlignment="1">
      <alignment wrapText="1"/>
    </xf>
    <xf numFmtId="0" fontId="0" fillId="37" borderId="11" xfId="0" applyFill="1" applyBorder="1" applyAlignment="1">
      <alignment horizontal="left" vertical="center"/>
    </xf>
    <xf numFmtId="0" fontId="0" fillId="37" borderId="11" xfId="0" applyFill="1" applyBorder="1" applyAlignment="1">
      <alignment horizontal="left" vertical="center" wrapText="1"/>
    </xf>
    <xf numFmtId="0" fontId="0" fillId="37" borderId="11" xfId="0" applyFill="1" applyBorder="1" applyAlignment="1">
      <alignment horizontal="center" vertical="center" wrapText="1"/>
    </xf>
    <xf numFmtId="0" fontId="0" fillId="37" borderId="11" xfId="0" applyFill="1" applyBorder="1" applyAlignment="1">
      <alignment vertical="center" wrapText="1"/>
    </xf>
    <xf numFmtId="0" fontId="0" fillId="35" borderId="11" xfId="0" applyFill="1" applyBorder="1"/>
    <xf numFmtId="0" fontId="0" fillId="37" borderId="15" xfId="0" applyFill="1" applyBorder="1" applyAlignment="1">
      <alignment wrapText="1"/>
    </xf>
    <xf numFmtId="1" fontId="0" fillId="37" borderId="15" xfId="0" applyNumberFormat="1" applyFill="1" applyBorder="1" applyAlignment="1">
      <alignment horizontal="center" wrapText="1"/>
    </xf>
    <xf numFmtId="0" fontId="0" fillId="37" borderId="15" xfId="0" applyFill="1" applyBorder="1" applyAlignment="1">
      <alignment horizontal="center" wrapText="1"/>
    </xf>
    <xf numFmtId="22" fontId="0" fillId="37" borderId="15" xfId="0" applyNumberFormat="1" applyFill="1" applyBorder="1" applyAlignment="1">
      <alignment wrapText="1"/>
    </xf>
    <xf numFmtId="0" fontId="40" fillId="37" borderId="15" xfId="0" applyFont="1" applyFill="1" applyBorder="1" applyAlignment="1">
      <alignment wrapText="1"/>
    </xf>
    <xf numFmtId="0" fontId="0" fillId="37" borderId="15" xfId="0" applyFill="1" applyBorder="1" applyAlignment="1">
      <alignment horizontal="center" vertical="center" wrapText="1"/>
    </xf>
    <xf numFmtId="22" fontId="0" fillId="33" borderId="11" xfId="0" applyNumberFormat="1" applyFill="1" applyBorder="1" applyAlignment="1">
      <alignment horizontal="center" wrapText="1"/>
    </xf>
    <xf numFmtId="0" fontId="0" fillId="37" borderId="14" xfId="0" applyFill="1" applyBorder="1" applyAlignment="1">
      <alignment wrapText="1"/>
    </xf>
    <xf numFmtId="1" fontId="0" fillId="37" borderId="0" xfId="0" applyNumberFormat="1" applyFill="1" applyAlignment="1">
      <alignment wrapText="1"/>
    </xf>
    <xf numFmtId="0" fontId="0" fillId="37" borderId="14" xfId="0" applyFill="1" applyBorder="1" applyAlignment="1">
      <alignment horizontal="center"/>
    </xf>
    <xf numFmtId="0" fontId="0" fillId="37" borderId="14" xfId="0" applyFill="1" applyBorder="1" applyAlignment="1">
      <alignment horizontal="center" wrapText="1"/>
    </xf>
    <xf numFmtId="22" fontId="0" fillId="37" borderId="21" xfId="0" applyNumberFormat="1" applyFill="1" applyBorder="1"/>
    <xf numFmtId="0" fontId="40" fillId="37" borderId="14" xfId="0" applyFont="1" applyFill="1" applyBorder="1" applyAlignment="1">
      <alignment wrapText="1"/>
    </xf>
    <xf numFmtId="0" fontId="24" fillId="37" borderId="14" xfId="0" applyFont="1" applyFill="1" applyBorder="1" applyAlignment="1">
      <alignment wrapText="1"/>
    </xf>
    <xf numFmtId="0" fontId="0" fillId="37" borderId="14" xfId="0" applyFill="1" applyBorder="1" applyAlignment="1">
      <alignment horizontal="center" vertical="center" wrapText="1"/>
    </xf>
    <xf numFmtId="0" fontId="50" fillId="0" borderId="0" xfId="0" applyFont="1"/>
    <xf numFmtId="0" fontId="15" fillId="37" borderId="11" xfId="0" applyFont="1" applyFill="1" applyBorder="1"/>
    <xf numFmtId="1" fontId="15" fillId="37" borderId="11" xfId="0" applyNumberFormat="1" applyFont="1" applyFill="1" applyBorder="1" applyAlignment="1">
      <alignment horizontal="left"/>
    </xf>
    <xf numFmtId="22" fontId="15" fillId="37" borderId="11" xfId="0" applyNumberFormat="1" applyFont="1" applyFill="1" applyBorder="1"/>
    <xf numFmtId="0" fontId="15" fillId="37" borderId="11" xfId="0" applyFont="1" applyFill="1" applyBorder="1" applyAlignment="1">
      <alignment wrapText="1"/>
    </xf>
    <xf numFmtId="0" fontId="15" fillId="37" borderId="11" xfId="0" applyFont="1" applyFill="1" applyBorder="1" applyAlignment="1">
      <alignment horizontal="left" vertical="center" wrapText="1"/>
    </xf>
    <xf numFmtId="0" fontId="15" fillId="37" borderId="11" xfId="0" applyFont="1" applyFill="1" applyBorder="1" applyAlignment="1">
      <alignment vertical="center" wrapText="1"/>
    </xf>
    <xf numFmtId="0" fontId="15" fillId="37" borderId="11" xfId="0" applyFont="1" applyFill="1" applyBorder="1" applyAlignment="1">
      <alignment horizontal="center" vertical="center" wrapText="1"/>
    </xf>
    <xf numFmtId="1" fontId="0" fillId="37" borderId="15" xfId="0" applyNumberFormat="1" applyFill="1" applyBorder="1" applyAlignment="1">
      <alignment wrapText="1"/>
    </xf>
    <xf numFmtId="0" fontId="0" fillId="37" borderId="15" xfId="0" applyFill="1" applyBorder="1" applyAlignment="1">
      <alignment horizontal="center"/>
    </xf>
    <xf numFmtId="22" fontId="0" fillId="37" borderId="17" xfId="0" applyNumberFormat="1" applyFill="1" applyBorder="1"/>
    <xf numFmtId="0" fontId="24" fillId="37" borderId="15" xfId="0" applyFont="1" applyFill="1" applyBorder="1" applyAlignment="1">
      <alignment wrapText="1"/>
    </xf>
    <xf numFmtId="1" fontId="0" fillId="37" borderId="14" xfId="0" applyNumberFormat="1" applyFill="1" applyBorder="1" applyAlignment="1">
      <alignment wrapText="1"/>
    </xf>
    <xf numFmtId="0" fontId="0" fillId="40" borderId="11" xfId="0" applyFill="1" applyBorder="1" applyAlignment="1">
      <alignment wrapText="1"/>
    </xf>
    <xf numFmtId="0" fontId="0" fillId="40" borderId="11" xfId="0" applyFill="1" applyBorder="1" applyAlignment="1">
      <alignment horizontal="center" vertical="center" wrapText="1"/>
    </xf>
    <xf numFmtId="0" fontId="0" fillId="40" borderId="11" xfId="0" applyFill="1" applyBorder="1" applyAlignment="1">
      <alignment horizontal="center" wrapText="1"/>
    </xf>
    <xf numFmtId="22" fontId="0" fillId="40" borderId="11" xfId="0" applyNumberFormat="1" applyFill="1" applyBorder="1" applyAlignment="1">
      <alignment wrapText="1"/>
    </xf>
    <xf numFmtId="0" fontId="20" fillId="40" borderId="11" xfId="0" applyFont="1" applyFill="1" applyBorder="1" applyAlignment="1">
      <alignment wrapText="1"/>
    </xf>
    <xf numFmtId="0" fontId="15" fillId="40" borderId="11" xfId="0" applyFont="1" applyFill="1" applyBorder="1" applyAlignment="1">
      <alignment wrapText="1"/>
    </xf>
    <xf numFmtId="0" fontId="15" fillId="40" borderId="11" xfId="0" applyFont="1" applyFill="1" applyBorder="1" applyAlignment="1">
      <alignment horizontal="center" vertical="center" wrapText="1"/>
    </xf>
    <xf numFmtId="0" fontId="51" fillId="35" borderId="11" xfId="0" applyFont="1" applyFill="1" applyBorder="1" applyAlignment="1">
      <alignment wrapText="1"/>
    </xf>
    <xf numFmtId="1" fontId="51" fillId="35" borderId="11" xfId="0" applyNumberFormat="1" applyFont="1" applyFill="1" applyBorder="1" applyAlignment="1">
      <alignment horizontal="center" wrapText="1"/>
    </xf>
    <xf numFmtId="0" fontId="51" fillId="35" borderId="11" xfId="0" applyFont="1" applyFill="1" applyBorder="1" applyAlignment="1">
      <alignment horizontal="center" wrapText="1"/>
    </xf>
    <xf numFmtId="22" fontId="51" fillId="35" borderId="11" xfId="0" applyNumberFormat="1" applyFont="1" applyFill="1" applyBorder="1" applyAlignment="1">
      <alignment horizontal="center" wrapText="1"/>
    </xf>
    <xf numFmtId="22" fontId="51" fillId="35" borderId="11" xfId="0" applyNumberFormat="1" applyFont="1" applyFill="1" applyBorder="1" applyAlignment="1">
      <alignment wrapText="1"/>
    </xf>
    <xf numFmtId="0" fontId="51" fillId="35" borderId="15" xfId="0" applyFont="1" applyFill="1" applyBorder="1" applyAlignment="1">
      <alignment wrapText="1"/>
    </xf>
    <xf numFmtId="1" fontId="51" fillId="35" borderId="15" xfId="0" applyNumberFormat="1" applyFont="1" applyFill="1" applyBorder="1" applyAlignment="1">
      <alignment horizontal="center" wrapText="1"/>
    </xf>
    <xf numFmtId="0" fontId="51" fillId="35" borderId="15" xfId="0" applyFont="1" applyFill="1" applyBorder="1" applyAlignment="1">
      <alignment horizontal="center" wrapText="1"/>
    </xf>
    <xf numFmtId="22" fontId="51" fillId="35" borderId="15" xfId="0" applyNumberFormat="1" applyFont="1" applyFill="1" applyBorder="1" applyAlignment="1">
      <alignment horizontal="center" wrapText="1"/>
    </xf>
    <xf numFmtId="22" fontId="51" fillId="35" borderId="15" xfId="0" applyNumberFormat="1" applyFont="1" applyFill="1" applyBorder="1" applyAlignment="1">
      <alignment wrapText="1"/>
    </xf>
    <xf numFmtId="0" fontId="52" fillId="35" borderId="15" xfId="0" applyFont="1" applyFill="1" applyBorder="1" applyAlignment="1">
      <alignment wrapText="1"/>
    </xf>
    <xf numFmtId="1" fontId="15" fillId="37" borderId="11" xfId="0" applyNumberFormat="1" applyFont="1" applyFill="1" applyBorder="1" applyAlignment="1">
      <alignment wrapText="1"/>
    </xf>
    <xf numFmtId="0" fontId="0" fillId="37" borderId="11" xfId="0" applyFill="1" applyBorder="1" applyAlignment="1">
      <alignment horizontal="center"/>
    </xf>
    <xf numFmtId="0" fontId="0" fillId="37" borderId="11" xfId="0" applyFill="1" applyBorder="1" applyAlignment="1">
      <alignment horizontal="center" wrapText="1"/>
    </xf>
    <xf numFmtId="0" fontId="40" fillId="37" borderId="11" xfId="0" applyFont="1" applyFill="1" applyBorder="1" applyAlignment="1">
      <alignment wrapText="1"/>
    </xf>
    <xf numFmtId="1" fontId="0" fillId="37" borderId="11" xfId="0" applyNumberFormat="1" applyFill="1" applyBorder="1" applyAlignment="1">
      <alignment horizontal="center" wrapText="1"/>
    </xf>
    <xf numFmtId="1" fontId="20" fillId="0" borderId="0" xfId="0" applyNumberFormat="1" applyFont="1"/>
    <xf numFmtId="1" fontId="0" fillId="0" borderId="11" xfId="0" applyNumberFormat="1" applyBorder="1"/>
    <xf numFmtId="0" fontId="0" fillId="0" borderId="11" xfId="0" applyBorder="1" applyAlignment="1">
      <alignment horizontal="left" wrapText="1"/>
    </xf>
    <xf numFmtId="0" fontId="0" fillId="37" borderId="17" xfId="0" applyFill="1" applyBorder="1"/>
    <xf numFmtId="1" fontId="0" fillId="37" borderId="17" xfId="0" applyNumberFormat="1" applyFill="1" applyBorder="1"/>
    <xf numFmtId="0" fontId="0" fillId="37" borderId="17" xfId="0" applyFill="1" applyBorder="1" applyAlignment="1">
      <alignment wrapText="1"/>
    </xf>
    <xf numFmtId="0" fontId="0" fillId="37" borderId="17" xfId="0" applyFill="1" applyBorder="1" applyAlignment="1">
      <alignment horizontal="left" wrapText="1"/>
    </xf>
    <xf numFmtId="0" fontId="0" fillId="37" borderId="17" xfId="0" applyFill="1" applyBorder="1" applyAlignment="1">
      <alignment horizontal="center" vertical="center"/>
    </xf>
    <xf numFmtId="0" fontId="0" fillId="0" borderId="0" xfId="0" applyAlignment="1">
      <alignment horizontal="center"/>
    </xf>
    <xf numFmtId="0" fontId="17" fillId="0" borderId="11" xfId="0" applyFont="1" applyBorder="1"/>
    <xf numFmtId="0" fontId="0" fillId="43" borderId="0" xfId="0" applyFill="1"/>
    <xf numFmtId="0" fontId="24" fillId="37" borderId="11" xfId="0" applyFont="1" applyFill="1" applyBorder="1" applyAlignment="1">
      <alignment wrapText="1"/>
    </xf>
    <xf numFmtId="0" fontId="21" fillId="38" borderId="14" xfId="0" applyFont="1" applyFill="1" applyBorder="1" applyAlignment="1">
      <alignment wrapText="1"/>
    </xf>
    <xf numFmtId="0" fontId="20" fillId="35" borderId="11" xfId="0" applyFont="1" applyFill="1" applyBorder="1" applyAlignment="1">
      <alignment wrapText="1"/>
    </xf>
    <xf numFmtId="0" fontId="40" fillId="35" borderId="11" xfId="0" applyFont="1" applyFill="1" applyBorder="1" applyAlignment="1">
      <alignment wrapText="1"/>
    </xf>
    <xf numFmtId="0" fontId="15" fillId="37" borderId="11" xfId="0" quotePrefix="1" applyFont="1" applyFill="1" applyBorder="1" applyAlignment="1">
      <alignment wrapText="1"/>
    </xf>
    <xf numFmtId="1" fontId="0" fillId="33" borderId="11" xfId="0" applyNumberFormat="1" applyFill="1" applyBorder="1" applyAlignment="1">
      <alignment horizontal="left"/>
    </xf>
    <xf numFmtId="1" fontId="33" fillId="33" borderId="11" xfId="0" applyNumberFormat="1" applyFont="1" applyFill="1" applyBorder="1" applyAlignment="1">
      <alignment horizontal="left"/>
    </xf>
    <xf numFmtId="0" fontId="32" fillId="44" borderId="11" xfId="0" applyFont="1" applyFill="1" applyBorder="1" applyAlignment="1">
      <alignment wrapText="1"/>
    </xf>
    <xf numFmtId="1" fontId="32" fillId="44" borderId="11" xfId="0" applyNumberFormat="1" applyFont="1" applyFill="1" applyBorder="1" applyAlignment="1">
      <alignment horizontal="center" wrapText="1"/>
    </xf>
    <xf numFmtId="0" fontId="32" fillId="44" borderId="11" xfId="0" applyFont="1" applyFill="1" applyBorder="1" applyAlignment="1">
      <alignment horizontal="center" wrapText="1"/>
    </xf>
    <xf numFmtId="0" fontId="15" fillId="44" borderId="11" xfId="0" applyFont="1" applyFill="1" applyBorder="1" applyAlignment="1">
      <alignment wrapText="1"/>
    </xf>
    <xf numFmtId="0" fontId="32" fillId="44" borderId="11" xfId="0" applyFont="1" applyFill="1" applyBorder="1" applyAlignment="1">
      <alignment horizontal="center" vertical="center" wrapText="1"/>
    </xf>
    <xf numFmtId="0" fontId="0" fillId="44" borderId="11" xfId="0" applyFill="1" applyBorder="1" applyAlignment="1">
      <alignment horizontal="center" vertical="center" wrapText="1"/>
    </xf>
    <xf numFmtId="0" fontId="0" fillId="44" borderId="11" xfId="0" applyFill="1" applyBorder="1" applyAlignment="1">
      <alignment wrapText="1"/>
    </xf>
    <xf numFmtId="0" fontId="27" fillId="44" borderId="0" xfId="0" applyFont="1" applyFill="1"/>
    <xf numFmtId="0" fontId="28" fillId="0" borderId="14" xfId="0" applyFont="1" applyBorder="1" applyAlignment="1">
      <alignment wrapText="1"/>
    </xf>
    <xf numFmtId="1" fontId="0" fillId="0" borderId="11" xfId="0" applyNumberFormat="1" applyBorder="1" applyAlignment="1">
      <alignment horizontal="center" wrapText="1"/>
    </xf>
    <xf numFmtId="1" fontId="27" fillId="0" borderId="11" xfId="0" applyNumberFormat="1" applyFont="1" applyBorder="1" applyAlignment="1">
      <alignment horizontal="center" wrapText="1"/>
    </xf>
    <xf numFmtId="1" fontId="27" fillId="0" borderId="20" xfId="0" applyNumberFormat="1" applyFont="1" applyBorder="1" applyAlignment="1">
      <alignment horizontal="center" wrapText="1"/>
    </xf>
    <xf numFmtId="1" fontId="0" fillId="37" borderId="11" xfId="0" applyNumberFormat="1" applyFill="1" applyBorder="1"/>
    <xf numFmtId="0" fontId="0" fillId="37" borderId="11" xfId="0" applyFill="1" applyBorder="1" applyAlignment="1">
      <alignment horizontal="left" wrapText="1"/>
    </xf>
    <xf numFmtId="1" fontId="20" fillId="0" borderId="11" xfId="0" applyNumberFormat="1" applyFont="1" applyBorder="1" applyAlignment="1">
      <alignment horizontal="center"/>
    </xf>
    <xf numFmtId="0" fontId="34" fillId="35" borderId="15" xfId="0" applyFont="1" applyFill="1" applyBorder="1" applyAlignment="1">
      <alignment horizontal="center" wrapText="1"/>
    </xf>
    <xf numFmtId="0" fontId="32" fillId="0" borderId="11" xfId="0" applyFont="1" applyBorder="1" applyAlignment="1">
      <alignment horizontal="center" wrapText="1"/>
    </xf>
    <xf numFmtId="0" fontId="15" fillId="0" borderId="10" xfId="0" applyFont="1" applyBorder="1"/>
    <xf numFmtId="0" fontId="33" fillId="37" borderId="10" xfId="0" applyFont="1" applyFill="1" applyBorder="1" applyAlignment="1">
      <alignment horizontal="left" wrapText="1"/>
    </xf>
    <xf numFmtId="0" fontId="0" fillId="37" borderId="22" xfId="0" applyFill="1" applyBorder="1" applyAlignment="1">
      <alignment wrapText="1"/>
    </xf>
    <xf numFmtId="0" fontId="15" fillId="36" borderId="10" xfId="0" applyFont="1" applyFill="1" applyBorder="1"/>
    <xf numFmtId="0" fontId="15" fillId="33" borderId="11" xfId="0" applyFont="1" applyFill="1" applyBorder="1"/>
    <xf numFmtId="1" fontId="0" fillId="33" borderId="11" xfId="0" applyNumberFormat="1" applyFill="1" applyBorder="1"/>
    <xf numFmtId="1" fontId="20" fillId="0" borderId="11" xfId="0" applyNumberFormat="1" applyFont="1" applyBorder="1"/>
    <xf numFmtId="1" fontId="20" fillId="37" borderId="11" xfId="0" applyNumberFormat="1" applyFont="1" applyFill="1" applyBorder="1"/>
    <xf numFmtId="0" fontId="15" fillId="37" borderId="10" xfId="0" applyFont="1" applyFill="1" applyBorder="1" applyAlignment="1">
      <alignment horizontal="left" vertical="center" wrapText="1"/>
    </xf>
    <xf numFmtId="0" fontId="15" fillId="37" borderId="0" xfId="0" applyFont="1" applyFill="1"/>
    <xf numFmtId="0" fontId="20" fillId="37" borderId="0" xfId="0" applyFont="1" applyFill="1" applyAlignment="1">
      <alignment wrapText="1"/>
    </xf>
    <xf numFmtId="22" fontId="0" fillId="37" borderId="11" xfId="0" applyNumberFormat="1" applyFill="1" applyBorder="1" applyAlignment="1">
      <alignment wrapText="1"/>
    </xf>
    <xf numFmtId="0" fontId="19" fillId="37" borderId="11" xfId="0" applyFont="1" applyFill="1" applyBorder="1" applyAlignment="1">
      <alignment wrapText="1"/>
    </xf>
    <xf numFmtId="1" fontId="15" fillId="37" borderId="11" xfId="0" applyNumberFormat="1" applyFont="1" applyFill="1" applyBorder="1" applyAlignment="1">
      <alignment horizontal="center" wrapText="1"/>
    </xf>
    <xf numFmtId="0" fontId="27" fillId="37" borderId="11" xfId="0" applyFont="1" applyFill="1" applyBorder="1" applyAlignment="1">
      <alignment wrapText="1"/>
    </xf>
    <xf numFmtId="0" fontId="27" fillId="37" borderId="11" xfId="0" applyFont="1" applyFill="1" applyBorder="1" applyAlignment="1">
      <alignment horizontal="center" wrapText="1"/>
    </xf>
    <xf numFmtId="22" fontId="27" fillId="37" borderId="11" xfId="0" applyNumberFormat="1" applyFont="1" applyFill="1" applyBorder="1" applyAlignment="1">
      <alignment wrapText="1"/>
    </xf>
    <xf numFmtId="0" fontId="33" fillId="37" borderId="11" xfId="0" applyFont="1" applyFill="1" applyBorder="1" applyAlignment="1">
      <alignment wrapText="1"/>
    </xf>
    <xf numFmtId="1" fontId="33" fillId="37" borderId="11" xfId="0" applyNumberFormat="1" applyFont="1" applyFill="1" applyBorder="1" applyAlignment="1">
      <alignment horizontal="center" wrapText="1"/>
    </xf>
    <xf numFmtId="0" fontId="33" fillId="37" borderId="11" xfId="0" applyFont="1" applyFill="1" applyBorder="1" applyAlignment="1">
      <alignment horizontal="center" wrapText="1"/>
    </xf>
    <xf numFmtId="22" fontId="33" fillId="37" borderId="11" xfId="0" applyNumberFormat="1" applyFont="1" applyFill="1" applyBorder="1" applyAlignment="1">
      <alignment wrapText="1"/>
    </xf>
    <xf numFmtId="0" fontId="20" fillId="37" borderId="11" xfId="0" applyFont="1" applyFill="1" applyBorder="1" applyAlignment="1">
      <alignment wrapText="1"/>
    </xf>
    <xf numFmtId="0" fontId="33" fillId="37" borderId="11" xfId="0" applyFont="1" applyFill="1" applyBorder="1" applyAlignment="1">
      <alignment horizontal="center" vertical="center" wrapText="1"/>
    </xf>
    <xf numFmtId="49" fontId="33" fillId="37" borderId="11" xfId="0" applyNumberFormat="1" applyFont="1" applyFill="1" applyBorder="1" applyAlignment="1">
      <alignment horizontal="center" vertical="center" wrapText="1"/>
    </xf>
    <xf numFmtId="49" fontId="0" fillId="37" borderId="11" xfId="0" applyNumberFormat="1" applyFill="1" applyBorder="1" applyAlignment="1">
      <alignment horizontal="center" vertical="center" wrapText="1"/>
    </xf>
    <xf numFmtId="0" fontId="20" fillId="36" borderId="10" xfId="0" applyFont="1" applyFill="1" applyBorder="1" applyAlignment="1">
      <alignment wrapText="1"/>
    </xf>
    <xf numFmtId="0" fontId="55" fillId="0" borderId="11" xfId="0" applyFont="1" applyBorder="1"/>
    <xf numFmtId="0" fontId="54" fillId="0" borderId="11" xfId="0" applyFont="1" applyBorder="1"/>
    <xf numFmtId="22" fontId="54" fillId="0" borderId="11" xfId="0" applyNumberFormat="1" applyFont="1" applyBorder="1"/>
    <xf numFmtId="22" fontId="0" fillId="0" borderId="0" xfId="0" applyNumberFormat="1"/>
    <xf numFmtId="0" fontId="54" fillId="0" borderId="11" xfId="0" applyFont="1" applyBorder="1" applyAlignment="1">
      <alignment wrapText="1"/>
    </xf>
    <xf numFmtId="1" fontId="55" fillId="0" borderId="11" xfId="0" applyNumberFormat="1" applyFont="1" applyBorder="1"/>
    <xf numFmtId="0" fontId="0" fillId="36" borderId="11" xfId="0" applyFill="1" applyBorder="1"/>
    <xf numFmtId="0" fontId="0" fillId="36" borderId="11" xfId="0" applyFill="1" applyBorder="1" applyAlignment="1">
      <alignment wrapText="1"/>
    </xf>
    <xf numFmtId="0" fontId="54" fillId="37" borderId="11" xfId="0" applyFont="1" applyFill="1" applyBorder="1"/>
    <xf numFmtId="0" fontId="0" fillId="0" borderId="32" xfId="0" applyBorder="1"/>
    <xf numFmtId="0" fontId="0" fillId="36" borderId="0" xfId="0" applyFill="1" applyAlignment="1">
      <alignment horizontal="center"/>
    </xf>
    <xf numFmtId="0" fontId="20" fillId="0" borderId="0" xfId="0" applyFont="1"/>
    <xf numFmtId="22" fontId="20" fillId="0" borderId="0" xfId="0" applyNumberFormat="1" applyFont="1"/>
    <xf numFmtId="0" fontId="33" fillId="37" borderId="15" xfId="0" applyFont="1" applyFill="1" applyBorder="1" applyAlignment="1">
      <alignment wrapText="1"/>
    </xf>
    <xf numFmtId="0" fontId="33" fillId="37" borderId="15" xfId="0" applyFont="1" applyFill="1" applyBorder="1" applyAlignment="1">
      <alignment horizontal="center" vertical="center" wrapText="1"/>
    </xf>
    <xf numFmtId="0" fontId="33" fillId="39" borderId="11" xfId="0" applyFont="1" applyFill="1" applyBorder="1" applyAlignment="1">
      <alignment wrapText="1"/>
    </xf>
    <xf numFmtId="0" fontId="33" fillId="39" borderId="11" xfId="0" applyFont="1" applyFill="1" applyBorder="1" applyAlignment="1">
      <alignment horizontal="left" vertical="center" wrapText="1"/>
    </xf>
    <xf numFmtId="0" fontId="33" fillId="35" borderId="14" xfId="0" applyFont="1" applyFill="1" applyBorder="1" applyAlignment="1">
      <alignment horizontal="left" vertical="center" wrapText="1"/>
    </xf>
    <xf numFmtId="0" fontId="41" fillId="35" borderId="11" xfId="0" applyFont="1" applyFill="1" applyBorder="1" applyAlignment="1">
      <alignment wrapText="1"/>
    </xf>
    <xf numFmtId="0" fontId="41" fillId="35" borderId="11" xfId="0" applyFont="1" applyFill="1" applyBorder="1" applyAlignment="1">
      <alignment horizontal="center" vertical="center" wrapText="1"/>
    </xf>
    <xf numFmtId="0" fontId="33" fillId="35" borderId="11" xfId="0" applyFont="1" applyFill="1" applyBorder="1" applyAlignment="1">
      <alignment wrapText="1"/>
    </xf>
    <xf numFmtId="0" fontId="33" fillId="35" borderId="11" xfId="0" applyFont="1" applyFill="1" applyBorder="1" applyAlignment="1">
      <alignment horizontal="center" vertical="center" wrapText="1"/>
    </xf>
    <xf numFmtId="0" fontId="41" fillId="35" borderId="15" xfId="0" applyFont="1" applyFill="1" applyBorder="1" applyAlignment="1">
      <alignment wrapText="1"/>
    </xf>
    <xf numFmtId="0" fontId="41" fillId="35" borderId="15" xfId="0" applyFont="1" applyFill="1" applyBorder="1" applyAlignment="1">
      <alignment horizontal="center" vertical="center" wrapText="1"/>
    </xf>
    <xf numFmtId="0" fontId="33" fillId="37" borderId="11" xfId="0" applyFont="1" applyFill="1" applyBorder="1" applyAlignment="1">
      <alignment horizontal="left" vertical="center" wrapText="1"/>
    </xf>
    <xf numFmtId="0" fontId="33" fillId="35" borderId="11" xfId="0" applyFont="1" applyFill="1" applyBorder="1" applyAlignment="1">
      <alignment horizontal="left" vertical="center" wrapText="1"/>
    </xf>
    <xf numFmtId="0" fontId="0" fillId="36" borderId="11" xfId="0" applyFill="1" applyBorder="1" applyAlignment="1">
      <alignment horizontal="left" indent="3"/>
    </xf>
    <xf numFmtId="0" fontId="0" fillId="36" borderId="0" xfId="0" applyFill="1" applyAlignment="1">
      <alignment wrapText="1"/>
    </xf>
    <xf numFmtId="0" fontId="0" fillId="36" borderId="0" xfId="0" applyFill="1" applyAlignment="1">
      <alignment horizontal="left" indent="3"/>
    </xf>
    <xf numFmtId="14" fontId="0" fillId="36" borderId="0" xfId="0" applyNumberFormat="1" applyFill="1"/>
    <xf numFmtId="0" fontId="0" fillId="0" borderId="36" xfId="0" applyBorder="1"/>
    <xf numFmtId="0" fontId="0" fillId="36" borderId="11" xfId="0" quotePrefix="1" applyFill="1" applyBorder="1" applyAlignment="1">
      <alignment wrapText="1"/>
    </xf>
    <xf numFmtId="0" fontId="0" fillId="36" borderId="11" xfId="0" applyFill="1" applyBorder="1" applyAlignment="1">
      <alignment horizontal="center"/>
    </xf>
    <xf numFmtId="0" fontId="20" fillId="0" borderId="11" xfId="0" applyFont="1" applyBorder="1"/>
    <xf numFmtId="0" fontId="20" fillId="0" borderId="11" xfId="0" applyFont="1" applyBorder="1" applyAlignment="1">
      <alignment wrapText="1"/>
    </xf>
    <xf numFmtId="0" fontId="0" fillId="36" borderId="22" xfId="0" applyFill="1" applyBorder="1" applyAlignment="1">
      <alignment wrapText="1"/>
    </xf>
    <xf numFmtId="0" fontId="0" fillId="37" borderId="36" xfId="0" applyFill="1" applyBorder="1"/>
    <xf numFmtId="0" fontId="0" fillId="35" borderId="11" xfId="0" applyFill="1" applyBorder="1" applyAlignment="1">
      <alignment horizontal="left" indent="3"/>
    </xf>
    <xf numFmtId="0" fontId="0" fillId="35" borderId="22" xfId="0" applyFill="1" applyBorder="1" applyAlignment="1">
      <alignment wrapText="1"/>
    </xf>
    <xf numFmtId="0" fontId="15" fillId="35" borderId="11" xfId="0" applyFont="1" applyFill="1" applyBorder="1" applyAlignment="1">
      <alignment horizontal="left" wrapText="1" indent="3"/>
    </xf>
    <xf numFmtId="0" fontId="0" fillId="35" borderId="32" xfId="0" applyFill="1" applyBorder="1"/>
    <xf numFmtId="14" fontId="0" fillId="36" borderId="11" xfId="0" applyNumberFormat="1" applyFill="1" applyBorder="1"/>
    <xf numFmtId="0" fontId="0" fillId="35" borderId="15" xfId="0" applyFill="1" applyBorder="1" applyAlignment="1">
      <alignment wrapText="1"/>
    </xf>
    <xf numFmtId="0" fontId="15" fillId="36" borderId="29" xfId="0" applyFont="1" applyFill="1" applyBorder="1" applyAlignment="1">
      <alignment horizontal="left" wrapText="1" indent="3"/>
    </xf>
    <xf numFmtId="0" fontId="0" fillId="35" borderId="14" xfId="0" applyFill="1" applyBorder="1" applyAlignment="1">
      <alignment wrapText="1"/>
    </xf>
    <xf numFmtId="0" fontId="0" fillId="35" borderId="20" xfId="0" applyFill="1" applyBorder="1" applyAlignment="1">
      <alignment wrapText="1"/>
    </xf>
    <xf numFmtId="0" fontId="0" fillId="37" borderId="32" xfId="0" applyFill="1" applyBorder="1"/>
    <xf numFmtId="0" fontId="0" fillId="37" borderId="33" xfId="0" applyFill="1" applyBorder="1"/>
    <xf numFmtId="0" fontId="0" fillId="37" borderId="11" xfId="0" applyFill="1" applyBorder="1" applyAlignment="1">
      <alignment horizontal="left" indent="3"/>
    </xf>
    <xf numFmtId="0" fontId="15" fillId="37" borderId="26" xfId="0" applyFont="1" applyFill="1" applyBorder="1" applyAlignment="1">
      <alignment horizontal="left" wrapText="1" indent="3"/>
    </xf>
    <xf numFmtId="0" fontId="20" fillId="37" borderId="11" xfId="0" applyFont="1" applyFill="1" applyBorder="1"/>
    <xf numFmtId="0" fontId="53" fillId="40" borderId="0" xfId="0" applyFont="1" applyFill="1"/>
    <xf numFmtId="0" fontId="15" fillId="40" borderId="26" xfId="0" applyFont="1" applyFill="1" applyBorder="1" applyAlignment="1">
      <alignment horizontal="left" wrapText="1" indent="3"/>
    </xf>
    <xf numFmtId="0" fontId="0" fillId="40" borderId="22" xfId="0" applyFill="1" applyBorder="1" applyAlignment="1">
      <alignment wrapText="1"/>
    </xf>
    <xf numFmtId="0" fontId="0" fillId="40" borderId="32" xfId="0" applyFill="1" applyBorder="1"/>
    <xf numFmtId="1" fontId="33" fillId="37" borderId="11" xfId="0" applyNumberFormat="1" applyFont="1" applyFill="1" applyBorder="1" applyAlignment="1">
      <alignment horizontal="left"/>
    </xf>
    <xf numFmtId="14" fontId="0" fillId="37" borderId="11" xfId="0" applyNumberFormat="1" applyFill="1" applyBorder="1"/>
    <xf numFmtId="0" fontId="0" fillId="37" borderId="26" xfId="0" applyFill="1" applyBorder="1" applyAlignment="1">
      <alignment horizontal="left" indent="3"/>
    </xf>
    <xf numFmtId="0" fontId="15" fillId="37" borderId="29" xfId="0" applyFont="1" applyFill="1" applyBorder="1" applyAlignment="1">
      <alignment horizontal="left" wrapText="1" indent="3"/>
    </xf>
    <xf numFmtId="0" fontId="0" fillId="37" borderId="28" xfId="0" applyFill="1" applyBorder="1" applyAlignment="1">
      <alignment wrapText="1"/>
    </xf>
    <xf numFmtId="0" fontId="15" fillId="37" borderId="26" xfId="0" applyFont="1" applyFill="1" applyBorder="1" applyAlignment="1">
      <alignment horizontal="left" indent="3"/>
    </xf>
    <xf numFmtId="0" fontId="0" fillId="36" borderId="28" xfId="0" applyFill="1" applyBorder="1" applyAlignment="1">
      <alignment wrapText="1"/>
    </xf>
    <xf numFmtId="0" fontId="0" fillId="36" borderId="14" xfId="0" applyFill="1" applyBorder="1" applyAlignment="1">
      <alignment wrapText="1"/>
    </xf>
    <xf numFmtId="1" fontId="33" fillId="37" borderId="15" xfId="0" applyNumberFormat="1" applyFont="1" applyFill="1" applyBorder="1" applyAlignment="1">
      <alignment horizontal="left"/>
    </xf>
    <xf numFmtId="1" fontId="33" fillId="37" borderId="20" xfId="0" applyNumberFormat="1" applyFont="1" applyFill="1" applyBorder="1" applyAlignment="1">
      <alignment horizontal="left"/>
    </xf>
    <xf numFmtId="0" fontId="54" fillId="0" borderId="0" xfId="0" applyFont="1"/>
    <xf numFmtId="0" fontId="0" fillId="37" borderId="15" xfId="0" applyFill="1" applyBorder="1"/>
    <xf numFmtId="0" fontId="0" fillId="37" borderId="20" xfId="0" applyFill="1" applyBorder="1" applyAlignment="1">
      <alignment wrapText="1"/>
    </xf>
    <xf numFmtId="0" fontId="20" fillId="36" borderId="11" xfId="0" applyFont="1" applyFill="1" applyBorder="1"/>
    <xf numFmtId="14" fontId="20" fillId="36" borderId="11" xfId="0" applyNumberFormat="1" applyFont="1" applyFill="1" applyBorder="1"/>
    <xf numFmtId="1" fontId="20" fillId="37" borderId="11" xfId="0" applyNumberFormat="1" applyFont="1" applyFill="1" applyBorder="1" applyAlignment="1">
      <alignment horizontal="left"/>
    </xf>
    <xf numFmtId="0" fontId="20" fillId="37" borderId="22" xfId="0" applyFont="1" applyFill="1" applyBorder="1"/>
    <xf numFmtId="0" fontId="20" fillId="37" borderId="11" xfId="0" applyFont="1" applyFill="1" applyBorder="1" applyAlignment="1">
      <alignment horizontal="center"/>
    </xf>
    <xf numFmtId="0" fontId="20" fillId="37" borderId="22" xfId="0" applyFont="1" applyFill="1" applyBorder="1" applyAlignment="1">
      <alignment wrapText="1"/>
    </xf>
    <xf numFmtId="0" fontId="20" fillId="35" borderId="11" xfId="0" applyFont="1" applyFill="1" applyBorder="1"/>
    <xf numFmtId="1" fontId="20" fillId="35" borderId="11" xfId="0" applyNumberFormat="1" applyFont="1" applyFill="1" applyBorder="1" applyAlignment="1">
      <alignment horizontal="left"/>
    </xf>
    <xf numFmtId="14" fontId="20" fillId="35" borderId="11" xfId="0" applyNumberFormat="1" applyFont="1" applyFill="1" applyBorder="1"/>
    <xf numFmtId="0" fontId="20" fillId="35" borderId="22" xfId="0" applyFont="1" applyFill="1" applyBorder="1"/>
    <xf numFmtId="0" fontId="20" fillId="35" borderId="11" xfId="0" applyFont="1" applyFill="1" applyBorder="1" applyAlignment="1">
      <alignment horizontal="center"/>
    </xf>
    <xf numFmtId="1" fontId="20" fillId="35" borderId="15" xfId="0" applyNumberFormat="1" applyFont="1" applyFill="1" applyBorder="1" applyAlignment="1">
      <alignment horizontal="left"/>
    </xf>
    <xf numFmtId="14" fontId="20" fillId="0" borderId="11" xfId="0" applyNumberFormat="1" applyFont="1" applyBorder="1"/>
    <xf numFmtId="0" fontId="20" fillId="0" borderId="22" xfId="0" applyFont="1" applyBorder="1"/>
    <xf numFmtId="0" fontId="54" fillId="37" borderId="22" xfId="0" applyFont="1" applyFill="1" applyBorder="1"/>
    <xf numFmtId="164" fontId="54" fillId="37" borderId="11" xfId="0" applyNumberFormat="1" applyFont="1" applyFill="1" applyBorder="1" applyAlignment="1">
      <alignment horizontal="left"/>
    </xf>
    <xf numFmtId="0" fontId="54" fillId="37" borderId="26" xfId="0" applyFont="1" applyFill="1" applyBorder="1"/>
    <xf numFmtId="14" fontId="54" fillId="37" borderId="11" xfId="0" applyNumberFormat="1" applyFont="1" applyFill="1" applyBorder="1"/>
    <xf numFmtId="0" fontId="54" fillId="37" borderId="22" xfId="0" applyFont="1" applyFill="1" applyBorder="1" applyAlignment="1">
      <alignment wrapText="1"/>
    </xf>
    <xf numFmtId="0" fontId="20" fillId="40" borderId="11" xfId="0" applyFont="1" applyFill="1" applyBorder="1"/>
    <xf numFmtId="1" fontId="20" fillId="40" borderId="11" xfId="0" applyNumberFormat="1" applyFont="1" applyFill="1" applyBorder="1" applyAlignment="1">
      <alignment horizontal="left"/>
    </xf>
    <xf numFmtId="14" fontId="20" fillId="40" borderId="11" xfId="0" applyNumberFormat="1" applyFont="1" applyFill="1" applyBorder="1"/>
    <xf numFmtId="0" fontId="20" fillId="40" borderId="22" xfId="0" applyFont="1" applyFill="1" applyBorder="1"/>
    <xf numFmtId="0" fontId="20" fillId="40" borderId="11" xfId="0" applyFont="1" applyFill="1" applyBorder="1" applyAlignment="1">
      <alignment horizontal="center"/>
    </xf>
    <xf numFmtId="0" fontId="20" fillId="40" borderId="22" xfId="0" applyFont="1" applyFill="1" applyBorder="1" applyAlignment="1">
      <alignment wrapText="1"/>
    </xf>
    <xf numFmtId="1" fontId="20" fillId="37" borderId="15" xfId="0" applyNumberFormat="1" applyFont="1" applyFill="1" applyBorder="1" applyAlignment="1">
      <alignment horizontal="left"/>
    </xf>
    <xf numFmtId="14" fontId="20" fillId="37" borderId="11" xfId="0" applyNumberFormat="1" applyFont="1" applyFill="1" applyBorder="1"/>
    <xf numFmtId="0" fontId="20" fillId="37" borderId="0" xfId="0" applyFont="1" applyFill="1"/>
    <xf numFmtId="1" fontId="20" fillId="35" borderId="14" xfId="0" applyNumberFormat="1" applyFont="1" applyFill="1" applyBorder="1" applyAlignment="1">
      <alignment horizontal="left"/>
    </xf>
    <xf numFmtId="1" fontId="20" fillId="37" borderId="14" xfId="0" applyNumberFormat="1" applyFont="1" applyFill="1" applyBorder="1" applyAlignment="1">
      <alignment horizontal="left"/>
    </xf>
    <xf numFmtId="0" fontId="20" fillId="37" borderId="15" xfId="0" applyFont="1" applyFill="1" applyBorder="1"/>
    <xf numFmtId="14" fontId="20" fillId="37" borderId="15" xfId="0" applyNumberFormat="1" applyFont="1" applyFill="1" applyBorder="1"/>
    <xf numFmtId="0" fontId="20" fillId="37" borderId="28" xfId="0" applyFont="1" applyFill="1" applyBorder="1"/>
    <xf numFmtId="0" fontId="20" fillId="37" borderId="28" xfId="0" applyFont="1" applyFill="1" applyBorder="1" applyAlignment="1">
      <alignment wrapText="1"/>
    </xf>
    <xf numFmtId="0" fontId="40" fillId="38" borderId="14" xfId="0" applyFont="1" applyFill="1" applyBorder="1" applyAlignment="1">
      <alignment wrapText="1"/>
    </xf>
    <xf numFmtId="0" fontId="40" fillId="35" borderId="15" xfId="0" applyFont="1" applyFill="1" applyBorder="1" applyAlignment="1">
      <alignment wrapText="1"/>
    </xf>
    <xf numFmtId="0" fontId="42" fillId="37" borderId="11" xfId="0" applyFont="1" applyFill="1" applyBorder="1" applyAlignment="1">
      <alignment wrapText="1"/>
    </xf>
    <xf numFmtId="0" fontId="42" fillId="37" borderId="11" xfId="0" applyFont="1" applyFill="1" applyBorder="1" applyAlignment="1">
      <alignment horizontal="center" vertical="center" wrapText="1"/>
    </xf>
    <xf numFmtId="0" fontId="40" fillId="44" borderId="11" xfId="0" applyFont="1" applyFill="1" applyBorder="1" applyAlignment="1">
      <alignment wrapText="1"/>
    </xf>
    <xf numFmtId="0" fontId="20" fillId="33" borderId="11" xfId="0" applyFont="1" applyFill="1" applyBorder="1"/>
    <xf numFmtId="0" fontId="20" fillId="46" borderId="11" xfId="0" applyFont="1" applyFill="1" applyBorder="1"/>
    <xf numFmtId="1" fontId="20" fillId="46" borderId="11" xfId="0" applyNumberFormat="1" applyFont="1" applyFill="1" applyBorder="1" applyAlignment="1">
      <alignment horizontal="left"/>
    </xf>
    <xf numFmtId="14" fontId="20" fillId="46" borderId="11" xfId="0" applyNumberFormat="1" applyFont="1" applyFill="1" applyBorder="1"/>
    <xf numFmtId="0" fontId="20" fillId="46" borderId="22" xfId="0" applyFont="1" applyFill="1" applyBorder="1"/>
    <xf numFmtId="0" fontId="20" fillId="46" borderId="11" xfId="0" applyFont="1" applyFill="1" applyBorder="1" applyAlignment="1">
      <alignment horizontal="center"/>
    </xf>
    <xf numFmtId="0" fontId="20" fillId="46" borderId="22" xfId="0" applyFont="1" applyFill="1" applyBorder="1" applyAlignment="1">
      <alignment wrapText="1"/>
    </xf>
    <xf numFmtId="0" fontId="15" fillId="46" borderId="29" xfId="0" applyFont="1" applyFill="1" applyBorder="1" applyAlignment="1">
      <alignment horizontal="left" wrapText="1" indent="3"/>
    </xf>
    <xf numFmtId="0" fontId="0" fillId="46" borderId="11" xfId="0" applyFill="1" applyBorder="1" applyAlignment="1">
      <alignment wrapText="1"/>
    </xf>
    <xf numFmtId="0" fontId="0" fillId="46" borderId="22" xfId="0" applyFill="1" applyBorder="1" applyAlignment="1">
      <alignment wrapText="1"/>
    </xf>
    <xf numFmtId="0" fontId="0" fillId="0" borderId="22" xfId="0" applyBorder="1"/>
    <xf numFmtId="0" fontId="20" fillId="37" borderId="15" xfId="0" applyFont="1" applyFill="1" applyBorder="1" applyAlignment="1">
      <alignment wrapText="1"/>
    </xf>
    <xf numFmtId="0" fontId="33" fillId="46" borderId="20" xfId="0" applyFont="1" applyFill="1" applyBorder="1" applyAlignment="1">
      <alignment wrapText="1"/>
    </xf>
    <xf numFmtId="0" fontId="20" fillId="37" borderId="20" xfId="0" applyFont="1" applyFill="1" applyBorder="1" applyAlignment="1">
      <alignment wrapText="1"/>
    </xf>
    <xf numFmtId="16" fontId="0" fillId="37" borderId="14" xfId="0" applyNumberFormat="1" applyFill="1" applyBorder="1" applyAlignment="1">
      <alignment wrapText="1"/>
    </xf>
    <xf numFmtId="0" fontId="0" fillId="35" borderId="28" xfId="0" applyFill="1" applyBorder="1"/>
    <xf numFmtId="1" fontId="33" fillId="35" borderId="11" xfId="0" applyNumberFormat="1" applyFont="1" applyFill="1" applyBorder="1" applyAlignment="1">
      <alignment horizontal="left"/>
    </xf>
    <xf numFmtId="0" fontId="15" fillId="35" borderId="29" xfId="0" applyFont="1" applyFill="1" applyBorder="1" applyAlignment="1">
      <alignment horizontal="left" wrapText="1" indent="3"/>
    </xf>
    <xf numFmtId="0" fontId="0" fillId="35" borderId="11" xfId="0" applyFill="1" applyBorder="1" applyAlignment="1">
      <alignment horizontal="center"/>
    </xf>
    <xf numFmtId="14" fontId="0" fillId="35" borderId="11" xfId="0" applyNumberFormat="1" applyFill="1" applyBorder="1"/>
    <xf numFmtId="0" fontId="0" fillId="35" borderId="22" xfId="0" applyFill="1" applyBorder="1"/>
    <xf numFmtId="14" fontId="0" fillId="37" borderId="15" xfId="0" applyNumberFormat="1" applyFill="1" applyBorder="1"/>
    <xf numFmtId="0" fontId="0" fillId="35" borderId="11" xfId="0" quotePrefix="1" applyFill="1" applyBorder="1" applyAlignment="1">
      <alignment wrapText="1"/>
    </xf>
    <xf numFmtId="0" fontId="20" fillId="35" borderId="0" xfId="0" applyFont="1" applyFill="1" applyAlignment="1">
      <alignment wrapText="1"/>
    </xf>
    <xf numFmtId="0" fontId="0" fillId="35" borderId="42" xfId="0" applyFill="1" applyBorder="1"/>
    <xf numFmtId="0" fontId="20" fillId="33" borderId="19" xfId="0" applyFont="1" applyFill="1" applyBorder="1"/>
    <xf numFmtId="1" fontId="20" fillId="33" borderId="31" xfId="0" applyNumberFormat="1" applyFont="1" applyFill="1" applyBorder="1" applyAlignment="1">
      <alignment horizontal="center"/>
    </xf>
    <xf numFmtId="0" fontId="20" fillId="33" borderId="31" xfId="0" applyFont="1" applyFill="1" applyBorder="1" applyAlignment="1">
      <alignment horizontal="center"/>
    </xf>
    <xf numFmtId="0" fontId="20" fillId="33" borderId="31" xfId="0" applyFont="1" applyFill="1" applyBorder="1"/>
    <xf numFmtId="22" fontId="20" fillId="33" borderId="31" xfId="0" applyNumberFormat="1" applyFont="1" applyFill="1" applyBorder="1"/>
    <xf numFmtId="0" fontId="20" fillId="33" borderId="31" xfId="0" applyFont="1" applyFill="1" applyBorder="1" applyAlignment="1">
      <alignment wrapText="1"/>
    </xf>
    <xf numFmtId="0" fontId="20" fillId="48" borderId="19" xfId="0" applyFont="1" applyFill="1" applyBorder="1"/>
    <xf numFmtId="1" fontId="20" fillId="48" borderId="31" xfId="0" applyNumberFormat="1" applyFont="1" applyFill="1" applyBorder="1" applyAlignment="1">
      <alignment horizontal="center"/>
    </xf>
    <xf numFmtId="0" fontId="20" fillId="48" borderId="31" xfId="0" applyFont="1" applyFill="1" applyBorder="1" applyAlignment="1">
      <alignment horizontal="center"/>
    </xf>
    <xf numFmtId="0" fontId="20" fillId="48" borderId="31" xfId="0" applyFont="1" applyFill="1" applyBorder="1"/>
    <xf numFmtId="22" fontId="20" fillId="48" borderId="31" xfId="0" applyNumberFormat="1" applyFont="1" applyFill="1" applyBorder="1"/>
    <xf numFmtId="0" fontId="20" fillId="48" borderId="31" xfId="0" applyFont="1" applyFill="1" applyBorder="1" applyAlignment="1">
      <alignment wrapText="1"/>
    </xf>
    <xf numFmtId="0" fontId="0" fillId="48" borderId="11" xfId="0" applyFill="1" applyBorder="1" applyAlignment="1">
      <alignment wrapText="1"/>
    </xf>
    <xf numFmtId="0" fontId="0" fillId="48" borderId="11" xfId="0" applyFill="1" applyBorder="1" applyAlignment="1">
      <alignment horizontal="left" indent="3"/>
    </xf>
    <xf numFmtId="1" fontId="33" fillId="36" borderId="0" xfId="0" applyNumberFormat="1" applyFont="1" applyFill="1" applyAlignment="1">
      <alignment horizontal="center"/>
    </xf>
    <xf numFmtId="0" fontId="20" fillId="36" borderId="14" xfId="0" applyFont="1" applyFill="1" applyBorder="1"/>
    <xf numFmtId="0" fontId="20" fillId="37" borderId="19" xfId="0" applyFont="1" applyFill="1" applyBorder="1"/>
    <xf numFmtId="1" fontId="20" fillId="37" borderId="31" xfId="0" applyNumberFormat="1" applyFont="1" applyFill="1" applyBorder="1" applyAlignment="1">
      <alignment horizontal="center"/>
    </xf>
    <xf numFmtId="0" fontId="20" fillId="37" borderId="31" xfId="0" applyFont="1" applyFill="1" applyBorder="1" applyAlignment="1">
      <alignment horizontal="center"/>
    </xf>
    <xf numFmtId="0" fontId="20" fillId="37" borderId="31" xfId="0" applyFont="1" applyFill="1" applyBorder="1"/>
    <xf numFmtId="22" fontId="20" fillId="37" borderId="31" xfId="0" applyNumberFormat="1" applyFont="1" applyFill="1" applyBorder="1"/>
    <xf numFmtId="0" fontId="20" fillId="37" borderId="31" xfId="0" applyFont="1" applyFill="1" applyBorder="1" applyAlignment="1">
      <alignment wrapText="1"/>
    </xf>
    <xf numFmtId="1" fontId="20" fillId="33" borderId="11" xfId="0" applyNumberFormat="1" applyFont="1" applyFill="1" applyBorder="1" applyAlignment="1">
      <alignment horizontal="center"/>
    </xf>
    <xf numFmtId="1" fontId="20" fillId="37" borderId="11" xfId="0" applyNumberFormat="1" applyFont="1" applyFill="1" applyBorder="1" applyAlignment="1">
      <alignment horizontal="center"/>
    </xf>
    <xf numFmtId="1" fontId="33" fillId="35" borderId="11" xfId="0" applyNumberFormat="1" applyFont="1" applyFill="1" applyBorder="1" applyAlignment="1">
      <alignment horizontal="center"/>
    </xf>
    <xf numFmtId="1" fontId="33" fillId="36" borderId="11" xfId="0" applyNumberFormat="1" applyFont="1" applyFill="1" applyBorder="1" applyAlignment="1">
      <alignment horizontal="center"/>
    </xf>
    <xf numFmtId="16" fontId="0" fillId="37" borderId="11" xfId="0" applyNumberFormat="1" applyFill="1" applyBorder="1" applyAlignment="1">
      <alignment wrapText="1"/>
    </xf>
    <xf numFmtId="0" fontId="52" fillId="37" borderId="22" xfId="0" applyFont="1" applyFill="1" applyBorder="1"/>
    <xf numFmtId="1" fontId="52" fillId="37" borderId="11" xfId="0" applyNumberFormat="1" applyFont="1" applyFill="1" applyBorder="1" applyAlignment="1">
      <alignment horizontal="left"/>
    </xf>
    <xf numFmtId="0" fontId="52" fillId="37" borderId="26" xfId="0" applyFont="1" applyFill="1" applyBorder="1" applyAlignment="1">
      <alignment horizontal="center"/>
    </xf>
    <xf numFmtId="0" fontId="52" fillId="37" borderId="11" xfId="0" applyFont="1" applyFill="1" applyBorder="1" applyAlignment="1">
      <alignment horizontal="center"/>
    </xf>
    <xf numFmtId="0" fontId="52" fillId="37" borderId="11" xfId="0" applyFont="1" applyFill="1" applyBorder="1"/>
    <xf numFmtId="14" fontId="52" fillId="37" borderId="11" xfId="0" applyNumberFormat="1" applyFont="1" applyFill="1" applyBorder="1"/>
    <xf numFmtId="1" fontId="20" fillId="37" borderId="30" xfId="0" applyNumberFormat="1" applyFont="1" applyFill="1" applyBorder="1" applyAlignment="1">
      <alignment horizontal="center"/>
    </xf>
    <xf numFmtId="0" fontId="20" fillId="37" borderId="30" xfId="0" applyFont="1" applyFill="1" applyBorder="1" applyAlignment="1">
      <alignment horizontal="center"/>
    </xf>
    <xf numFmtId="0" fontId="20" fillId="37" borderId="30" xfId="0" applyFont="1" applyFill="1" applyBorder="1"/>
    <xf numFmtId="22" fontId="20" fillId="37" borderId="30" xfId="0" applyNumberFormat="1" applyFont="1" applyFill="1" applyBorder="1"/>
    <xf numFmtId="0" fontId="20" fillId="37" borderId="30" xfId="0" applyFont="1" applyFill="1" applyBorder="1" applyAlignment="1">
      <alignment wrapText="1"/>
    </xf>
    <xf numFmtId="0" fontId="0" fillId="37" borderId="42" xfId="0" applyFill="1" applyBorder="1"/>
    <xf numFmtId="0" fontId="0" fillId="37" borderId="26" xfId="0" applyFill="1" applyBorder="1"/>
    <xf numFmtId="0" fontId="20" fillId="36" borderId="14" xfId="0" applyFont="1" applyFill="1" applyBorder="1" applyAlignment="1">
      <alignment horizontal="center"/>
    </xf>
    <xf numFmtId="14" fontId="20" fillId="36" borderId="14" xfId="0" applyNumberFormat="1" applyFont="1" applyFill="1" applyBorder="1"/>
    <xf numFmtId="0" fontId="20" fillId="36" borderId="23" xfId="0" applyFont="1" applyFill="1" applyBorder="1"/>
    <xf numFmtId="0" fontId="20" fillId="36" borderId="23" xfId="0" applyFont="1" applyFill="1" applyBorder="1" applyAlignment="1">
      <alignment wrapText="1"/>
    </xf>
    <xf numFmtId="0" fontId="15" fillId="36" borderId="41" xfId="0" applyFont="1" applyFill="1" applyBorder="1" applyAlignment="1">
      <alignment horizontal="left" wrapText="1" indent="3"/>
    </xf>
    <xf numFmtId="16" fontId="0" fillId="36" borderId="14" xfId="0" applyNumberFormat="1" applyFill="1" applyBorder="1" applyAlignment="1">
      <alignment wrapText="1"/>
    </xf>
    <xf numFmtId="0" fontId="0" fillId="36" borderId="23" xfId="0" applyFill="1" applyBorder="1" applyAlignment="1">
      <alignment wrapText="1"/>
    </xf>
    <xf numFmtId="0" fontId="20" fillId="35" borderId="15" xfId="0" applyFont="1" applyFill="1" applyBorder="1"/>
    <xf numFmtId="0" fontId="20" fillId="37" borderId="23" xfId="0" applyFont="1" applyFill="1" applyBorder="1"/>
    <xf numFmtId="0" fontId="20" fillId="37" borderId="41" xfId="0" applyFont="1" applyFill="1" applyBorder="1"/>
    <xf numFmtId="0" fontId="20" fillId="37" borderId="14" xfId="0" applyFont="1" applyFill="1" applyBorder="1"/>
    <xf numFmtId="0" fontId="20" fillId="37" borderId="24" xfId="0" applyFont="1" applyFill="1" applyBorder="1"/>
    <xf numFmtId="0" fontId="0" fillId="37" borderId="14" xfId="0" applyFill="1" applyBorder="1"/>
    <xf numFmtId="0" fontId="0" fillId="0" borderId="0" xfId="0" applyAlignment="1">
      <alignment vertical="center"/>
    </xf>
    <xf numFmtId="0" fontId="0" fillId="36" borderId="34" xfId="0" applyFill="1" applyBorder="1" applyAlignment="1">
      <alignment vertical="center"/>
    </xf>
    <xf numFmtId="0" fontId="55" fillId="0" borderId="34" xfId="0" applyFont="1" applyBorder="1" applyAlignment="1">
      <alignment vertical="center"/>
    </xf>
    <xf numFmtId="0" fontId="17" fillId="0" borderId="0" xfId="0" applyFont="1" applyAlignment="1">
      <alignment vertical="center"/>
    </xf>
    <xf numFmtId="0" fontId="0" fillId="37" borderId="32" xfId="0" applyFill="1" applyBorder="1" applyAlignment="1">
      <alignment vertical="center"/>
    </xf>
    <xf numFmtId="1" fontId="0" fillId="37" borderId="32" xfId="0" applyNumberFormat="1" applyFill="1" applyBorder="1" applyAlignment="1">
      <alignment horizontal="center" vertical="center"/>
    </xf>
    <xf numFmtId="22" fontId="0" fillId="37" borderId="32" xfId="0" applyNumberFormat="1" applyFill="1" applyBorder="1" applyAlignment="1">
      <alignment vertical="center"/>
    </xf>
    <xf numFmtId="0" fontId="0" fillId="37" borderId="32" xfId="0" applyFill="1" applyBorder="1" applyAlignment="1">
      <alignment horizontal="center" vertical="center"/>
    </xf>
    <xf numFmtId="0" fontId="0" fillId="36" borderId="32" xfId="0" applyFill="1" applyBorder="1" applyAlignment="1">
      <alignment vertical="center"/>
    </xf>
    <xf numFmtId="0" fontId="55" fillId="0" borderId="32" xfId="0" applyFont="1" applyBorder="1" applyAlignment="1">
      <alignment vertical="center"/>
    </xf>
    <xf numFmtId="0" fontId="17" fillId="0" borderId="26" xfId="0" applyFont="1" applyBorder="1" applyAlignment="1">
      <alignment vertical="center"/>
    </xf>
    <xf numFmtId="0" fontId="17" fillId="0" borderId="11" xfId="0" applyFont="1" applyBorder="1" applyAlignment="1">
      <alignment vertical="center"/>
    </xf>
    <xf numFmtId="0" fontId="0" fillId="37" borderId="36" xfId="0" applyFill="1" applyBorder="1" applyAlignment="1">
      <alignment horizontal="center" vertical="center"/>
    </xf>
    <xf numFmtId="0" fontId="0" fillId="37" borderId="36" xfId="0" applyFill="1" applyBorder="1" applyAlignment="1">
      <alignment vertical="center" wrapText="1"/>
    </xf>
    <xf numFmtId="0" fontId="0" fillId="37" borderId="36" xfId="0" applyFill="1" applyBorder="1" applyAlignment="1">
      <alignment vertical="center"/>
    </xf>
    <xf numFmtId="0" fontId="0" fillId="36" borderId="36" xfId="0" applyFill="1" applyBorder="1" applyAlignment="1">
      <alignment vertical="center"/>
    </xf>
    <xf numFmtId="22" fontId="0" fillId="36" borderId="32" xfId="0" applyNumberFormat="1" applyFill="1" applyBorder="1" applyAlignment="1">
      <alignment vertical="center"/>
    </xf>
    <xf numFmtId="0" fontId="0" fillId="36" borderId="11" xfId="0" applyFill="1" applyBorder="1" applyAlignment="1">
      <alignment horizontal="center" vertical="center"/>
    </xf>
    <xf numFmtId="0" fontId="0" fillId="36" borderId="11" xfId="0" applyFill="1" applyBorder="1" applyAlignment="1">
      <alignment vertical="center" wrapText="1"/>
    </xf>
    <xf numFmtId="0" fontId="15" fillId="36" borderId="11" xfId="0" applyFont="1" applyFill="1" applyBorder="1" applyAlignment="1">
      <alignment horizontal="left" vertical="center" wrapText="1"/>
    </xf>
    <xf numFmtId="0" fontId="55" fillId="36" borderId="11" xfId="0" applyFont="1" applyFill="1" applyBorder="1" applyAlignment="1">
      <alignment vertical="center" wrapText="1"/>
    </xf>
    <xf numFmtId="0" fontId="54" fillId="37" borderId="0" xfId="0" applyFont="1" applyFill="1" applyAlignment="1">
      <alignment vertical="center"/>
    </xf>
    <xf numFmtId="22" fontId="54" fillId="37" borderId="0" xfId="0" applyNumberFormat="1" applyFont="1" applyFill="1" applyAlignment="1">
      <alignment vertical="center"/>
    </xf>
    <xf numFmtId="0" fontId="54" fillId="37" borderId="11" xfId="0" applyFont="1" applyFill="1" applyBorder="1" applyAlignment="1">
      <alignment horizontal="center" vertical="center"/>
    </xf>
    <xf numFmtId="0" fontId="54" fillId="37" borderId="11" xfId="0" quotePrefix="1" applyFont="1" applyFill="1" applyBorder="1" applyAlignment="1">
      <alignment vertical="center" wrapText="1"/>
    </xf>
    <xf numFmtId="0" fontId="0" fillId="37" borderId="11" xfId="0" applyFill="1" applyBorder="1" applyAlignment="1">
      <alignment vertical="center"/>
    </xf>
    <xf numFmtId="0" fontId="0" fillId="36" borderId="11" xfId="0" applyFill="1" applyBorder="1" applyAlignment="1">
      <alignment vertical="center"/>
    </xf>
    <xf numFmtId="1" fontId="33" fillId="37" borderId="32" xfId="0" applyNumberFormat="1" applyFont="1" applyFill="1" applyBorder="1" applyAlignment="1">
      <alignment horizontal="center" vertical="center"/>
    </xf>
    <xf numFmtId="0" fontId="0" fillId="37" borderId="34" xfId="0" applyFill="1" applyBorder="1" applyAlignment="1">
      <alignment vertical="center" wrapText="1"/>
    </xf>
    <xf numFmtId="0" fontId="0" fillId="37" borderId="34" xfId="0" applyFill="1" applyBorder="1" applyAlignment="1">
      <alignment vertical="center"/>
    </xf>
    <xf numFmtId="1" fontId="33" fillId="36" borderId="32" xfId="0" applyNumberFormat="1" applyFont="1" applyFill="1" applyBorder="1" applyAlignment="1">
      <alignment horizontal="center" vertical="center"/>
    </xf>
    <xf numFmtId="0" fontId="54" fillId="0" borderId="32" xfId="0" applyFont="1" applyBorder="1" applyAlignment="1">
      <alignment vertical="center"/>
    </xf>
    <xf numFmtId="0" fontId="0" fillId="0" borderId="36" xfId="0" applyBorder="1" applyAlignment="1">
      <alignment vertical="center"/>
    </xf>
    <xf numFmtId="0" fontId="0" fillId="36" borderId="0" xfId="0" applyFill="1" applyAlignment="1">
      <alignment vertical="center"/>
    </xf>
    <xf numFmtId="0" fontId="0" fillId="36" borderId="11" xfId="0" applyFill="1" applyBorder="1" applyAlignment="1">
      <alignment horizontal="left" vertical="center" wrapText="1"/>
    </xf>
    <xf numFmtId="0" fontId="0" fillId="36" borderId="38" xfId="0" applyFill="1" applyBorder="1" applyAlignment="1">
      <alignment vertical="center" wrapText="1"/>
    </xf>
    <xf numFmtId="0" fontId="54" fillId="0" borderId="0" xfId="0" applyFont="1" applyAlignment="1">
      <alignment vertical="center"/>
    </xf>
    <xf numFmtId="0" fontId="0" fillId="0" borderId="11" xfId="0" applyBorder="1" applyAlignment="1">
      <alignment vertical="center"/>
    </xf>
    <xf numFmtId="0" fontId="20" fillId="36" borderId="11" xfId="0" applyFont="1" applyFill="1" applyBorder="1" applyAlignment="1">
      <alignment vertical="center" wrapText="1"/>
    </xf>
    <xf numFmtId="0" fontId="54" fillId="37" borderId="32" xfId="0" applyFont="1" applyFill="1" applyBorder="1" applyAlignment="1">
      <alignment vertical="center"/>
    </xf>
    <xf numFmtId="1" fontId="54" fillId="37" borderId="32" xfId="0" applyNumberFormat="1" applyFont="1" applyFill="1" applyBorder="1" applyAlignment="1">
      <alignment horizontal="center" vertical="center"/>
    </xf>
    <xf numFmtId="22" fontId="54" fillId="37" borderId="32" xfId="0" applyNumberFormat="1" applyFont="1" applyFill="1" applyBorder="1" applyAlignment="1">
      <alignment vertical="center"/>
    </xf>
    <xf numFmtId="0" fontId="54" fillId="37" borderId="36" xfId="0" applyFont="1" applyFill="1" applyBorder="1" applyAlignment="1">
      <alignment horizontal="center" vertical="center"/>
    </xf>
    <xf numFmtId="0" fontId="54" fillId="37" borderId="36" xfId="0" applyFont="1" applyFill="1" applyBorder="1" applyAlignment="1">
      <alignment vertical="center"/>
    </xf>
    <xf numFmtId="0" fontId="0" fillId="37" borderId="15" xfId="0" applyFill="1" applyBorder="1" applyAlignment="1">
      <alignment vertical="center" wrapText="1"/>
    </xf>
    <xf numFmtId="0" fontId="54" fillId="37" borderId="10" xfId="0" applyFont="1" applyFill="1" applyBorder="1" applyAlignment="1">
      <alignment vertical="center"/>
    </xf>
    <xf numFmtId="0" fontId="0" fillId="37" borderId="10" xfId="0" applyFill="1" applyBorder="1" applyAlignment="1">
      <alignment vertical="center"/>
    </xf>
    <xf numFmtId="0" fontId="0" fillId="36" borderId="10" xfId="0" applyFill="1" applyBorder="1" applyAlignment="1">
      <alignment vertical="center"/>
    </xf>
    <xf numFmtId="0" fontId="0" fillId="0" borderId="10" xfId="0" applyBorder="1" applyAlignment="1">
      <alignment vertical="center"/>
    </xf>
    <xf numFmtId="0" fontId="54" fillId="37" borderId="10" xfId="0" quotePrefix="1" applyFont="1" applyFill="1" applyBorder="1" applyAlignment="1">
      <alignment vertical="center"/>
    </xf>
    <xf numFmtId="0" fontId="54" fillId="37" borderId="20" xfId="0" applyFont="1" applyFill="1" applyBorder="1" applyAlignment="1">
      <alignment vertical="center"/>
    </xf>
    <xf numFmtId="0" fontId="0" fillId="37" borderId="20" xfId="0" applyFill="1" applyBorder="1" applyAlignment="1">
      <alignment vertical="center"/>
    </xf>
    <xf numFmtId="0" fontId="0" fillId="37" borderId="20" xfId="0" applyFill="1" applyBorder="1" applyAlignment="1">
      <alignment vertical="center" wrapText="1"/>
    </xf>
    <xf numFmtId="0" fontId="0" fillId="37" borderId="38" xfId="0" applyFill="1" applyBorder="1" applyAlignment="1">
      <alignment vertical="center"/>
    </xf>
    <xf numFmtId="0" fontId="0" fillId="37" borderId="14" xfId="0" applyFill="1" applyBorder="1" applyAlignment="1">
      <alignment vertical="center" wrapText="1"/>
    </xf>
    <xf numFmtId="0" fontId="0" fillId="36" borderId="38" xfId="0" applyFill="1" applyBorder="1" applyAlignment="1">
      <alignment vertical="center"/>
    </xf>
    <xf numFmtId="0" fontId="0" fillId="0" borderId="38" xfId="0" applyBorder="1" applyAlignment="1">
      <alignment vertical="center"/>
    </xf>
    <xf numFmtId="0" fontId="0" fillId="37" borderId="15" xfId="0" applyFill="1" applyBorder="1" applyAlignment="1">
      <alignment vertical="center"/>
    </xf>
    <xf numFmtId="0" fontId="0" fillId="36" borderId="15" xfId="0" applyFill="1" applyBorder="1" applyAlignment="1">
      <alignment vertical="center"/>
    </xf>
    <xf numFmtId="0" fontId="54" fillId="37" borderId="0" xfId="0" applyFont="1" applyFill="1" applyAlignment="1">
      <alignment horizontal="center" vertical="center"/>
    </xf>
    <xf numFmtId="0" fontId="0" fillId="37" borderId="0" xfId="0" applyFill="1" applyAlignment="1">
      <alignment vertical="center"/>
    </xf>
    <xf numFmtId="0" fontId="0" fillId="37" borderId="0" xfId="0" applyFill="1" applyAlignment="1">
      <alignment vertical="center" wrapText="1"/>
    </xf>
    <xf numFmtId="0" fontId="0" fillId="0" borderId="0" xfId="0" applyAlignment="1">
      <alignment vertical="center" wrapText="1"/>
    </xf>
    <xf numFmtId="0" fontId="54" fillId="0" borderId="33" xfId="0" applyFont="1" applyBorder="1" applyAlignment="1">
      <alignment vertical="center"/>
    </xf>
    <xf numFmtId="0" fontId="45" fillId="0" borderId="0" xfId="0" applyFont="1" applyAlignment="1">
      <alignment vertical="center"/>
    </xf>
    <xf numFmtId="0" fontId="54" fillId="37" borderId="38" xfId="0" applyFont="1" applyFill="1" applyBorder="1" applyAlignment="1">
      <alignment horizontal="center" vertical="center"/>
    </xf>
    <xf numFmtId="0" fontId="54" fillId="37" borderId="38" xfId="0" applyFont="1" applyFill="1" applyBorder="1" applyAlignment="1">
      <alignment vertical="center"/>
    </xf>
    <xf numFmtId="0" fontId="54" fillId="37" borderId="34" xfId="0" applyFont="1" applyFill="1" applyBorder="1" applyAlignment="1">
      <alignment horizontal="center" vertical="center"/>
    </xf>
    <xf numFmtId="0" fontId="54" fillId="37" borderId="34" xfId="0" applyFont="1" applyFill="1" applyBorder="1" applyAlignment="1">
      <alignment vertical="center"/>
    </xf>
    <xf numFmtId="0" fontId="0" fillId="0" borderId="34" xfId="0" applyBorder="1" applyAlignment="1">
      <alignment vertical="center" wrapText="1"/>
    </xf>
    <xf numFmtId="0" fontId="54" fillId="37" borderId="32" xfId="0" applyFont="1" applyFill="1" applyBorder="1" applyAlignment="1">
      <alignment horizontal="center" vertical="center"/>
    </xf>
    <xf numFmtId="0" fontId="54" fillId="37" borderId="36" xfId="0" applyFont="1" applyFill="1" applyBorder="1" applyAlignment="1">
      <alignment vertical="center" wrapText="1"/>
    </xf>
    <xf numFmtId="0" fontId="0" fillId="37" borderId="11" xfId="0" applyFill="1" applyBorder="1" applyAlignment="1">
      <alignment horizontal="center" vertical="center"/>
    </xf>
    <xf numFmtId="0" fontId="0" fillId="37" borderId="11" xfId="0" quotePrefix="1" applyFill="1" applyBorder="1" applyAlignment="1">
      <alignment vertical="center" wrapText="1"/>
    </xf>
    <xf numFmtId="0" fontId="54" fillId="0" borderId="11" xfId="0" applyFont="1" applyBorder="1" applyAlignment="1">
      <alignment vertical="center"/>
    </xf>
    <xf numFmtId="0" fontId="54" fillId="0" borderId="11" xfId="0" applyFont="1" applyBorder="1" applyAlignment="1">
      <alignment vertical="center" wrapText="1"/>
    </xf>
    <xf numFmtId="0" fontId="0" fillId="36" borderId="11" xfId="0" applyFill="1" applyBorder="1" applyAlignment="1">
      <alignment horizontal="left" vertical="center"/>
    </xf>
    <xf numFmtId="0" fontId="15" fillId="37" borderId="34" xfId="0" applyFont="1" applyFill="1" applyBorder="1" applyAlignment="1">
      <alignment horizontal="left" vertical="center" wrapText="1"/>
    </xf>
    <xf numFmtId="0" fontId="0" fillId="37" borderId="33" xfId="0" applyFill="1" applyBorder="1" applyAlignment="1">
      <alignment vertical="center"/>
    </xf>
    <xf numFmtId="1" fontId="33" fillId="37" borderId="0" xfId="8" applyNumberFormat="1" applyFont="1" applyFill="1" applyBorder="1" applyAlignment="1">
      <alignment horizontal="center" vertical="center"/>
    </xf>
    <xf numFmtId="0" fontId="0" fillId="37" borderId="38" xfId="0" applyFill="1" applyBorder="1" applyAlignment="1">
      <alignment vertical="center" wrapText="1"/>
    </xf>
    <xf numFmtId="0" fontId="0" fillId="37" borderId="0" xfId="0" applyFill="1" applyAlignment="1">
      <alignment horizontal="center" vertical="center" wrapText="1"/>
    </xf>
    <xf numFmtId="0" fontId="0" fillId="37" borderId="20" xfId="0" applyFill="1" applyBorder="1" applyAlignment="1">
      <alignment horizontal="center" vertical="center"/>
    </xf>
    <xf numFmtId="0" fontId="54" fillId="36" borderId="0" xfId="0" applyFont="1" applyFill="1" applyAlignment="1">
      <alignment vertical="center"/>
    </xf>
    <xf numFmtId="0" fontId="54" fillId="36" borderId="0" xfId="0" applyFont="1" applyFill="1" applyAlignment="1">
      <alignment horizontal="center" vertical="center"/>
    </xf>
    <xf numFmtId="0" fontId="0" fillId="36" borderId="14" xfId="0" applyFill="1" applyBorder="1" applyAlignment="1">
      <alignment vertical="center" wrapText="1"/>
    </xf>
    <xf numFmtId="0" fontId="20" fillId="36" borderId="11" xfId="0" applyFont="1" applyFill="1" applyBorder="1" applyAlignment="1">
      <alignment horizontal="left" vertical="center"/>
    </xf>
    <xf numFmtId="0" fontId="54" fillId="37" borderId="11" xfId="0" applyFont="1" applyFill="1" applyBorder="1" applyAlignment="1">
      <alignment vertical="center" wrapText="1"/>
    </xf>
    <xf numFmtId="0" fontId="55" fillId="37" borderId="11" xfId="0" applyFont="1" applyFill="1" applyBorder="1" applyAlignment="1">
      <alignment vertical="center" wrapText="1"/>
    </xf>
    <xf numFmtId="0" fontId="2" fillId="37" borderId="11" xfId="23" applyFill="1" applyBorder="1" applyAlignment="1">
      <alignment vertical="center" wrapText="1"/>
    </xf>
    <xf numFmtId="0" fontId="0" fillId="36" borderId="11" xfId="0" applyFill="1" applyBorder="1" applyAlignment="1">
      <alignment horizontal="center" vertical="center" wrapText="1"/>
    </xf>
    <xf numFmtId="0" fontId="2" fillId="37" borderId="32" xfId="23" applyFill="1" applyBorder="1" applyAlignment="1">
      <alignment vertical="center"/>
    </xf>
    <xf numFmtId="1" fontId="2" fillId="37" borderId="32" xfId="23" applyNumberFormat="1" applyFill="1" applyBorder="1" applyAlignment="1">
      <alignment horizontal="center" vertical="center"/>
    </xf>
    <xf numFmtId="0" fontId="2" fillId="37" borderId="32" xfId="23" applyFill="1" applyBorder="1" applyAlignment="1">
      <alignment horizontal="center" vertical="center"/>
    </xf>
    <xf numFmtId="22" fontId="0" fillId="37" borderId="32" xfId="23" applyNumberFormat="1" applyFont="1" applyFill="1" applyBorder="1" applyAlignment="1">
      <alignment vertical="center"/>
    </xf>
    <xf numFmtId="22" fontId="2" fillId="37" borderId="32" xfId="23" applyNumberFormat="1" applyFill="1" applyBorder="1" applyAlignment="1">
      <alignment vertical="center"/>
    </xf>
    <xf numFmtId="0" fontId="2" fillId="37" borderId="33" xfId="23" applyFill="1" applyBorder="1" applyAlignment="1">
      <alignment vertical="center"/>
    </xf>
    <xf numFmtId="0" fontId="2" fillId="37" borderId="11" xfId="23" applyFill="1" applyBorder="1" applyAlignment="1">
      <alignment horizontal="center" vertical="center"/>
    </xf>
    <xf numFmtId="0" fontId="2" fillId="37" borderId="11" xfId="23" applyFill="1" applyBorder="1" applyAlignment="1">
      <alignment vertical="center"/>
    </xf>
    <xf numFmtId="0" fontId="20" fillId="37" borderId="32" xfId="0" applyFont="1" applyFill="1" applyBorder="1" applyAlignment="1">
      <alignment vertical="center"/>
    </xf>
    <xf numFmtId="1" fontId="20" fillId="37" borderId="32" xfId="0" applyNumberFormat="1" applyFont="1" applyFill="1" applyBorder="1" applyAlignment="1">
      <alignment horizontal="center" vertical="center"/>
    </xf>
    <xf numFmtId="22" fontId="20" fillId="37" borderId="32" xfId="0" applyNumberFormat="1" applyFont="1" applyFill="1" applyBorder="1" applyAlignment="1">
      <alignment vertical="center"/>
    </xf>
    <xf numFmtId="0" fontId="20" fillId="37" borderId="33" xfId="0" applyFont="1" applyFill="1" applyBorder="1" applyAlignment="1">
      <alignment vertical="center"/>
    </xf>
    <xf numFmtId="0" fontId="20" fillId="37" borderId="11" xfId="0" applyFont="1" applyFill="1" applyBorder="1" applyAlignment="1">
      <alignment horizontal="center" vertical="center"/>
    </xf>
    <xf numFmtId="0" fontId="20" fillId="37" borderId="11" xfId="0" applyFont="1" applyFill="1" applyBorder="1" applyAlignment="1">
      <alignment vertical="center" wrapText="1"/>
    </xf>
    <xf numFmtId="0" fontId="20" fillId="45" borderId="32" xfId="0" applyFont="1" applyFill="1" applyBorder="1" applyAlignment="1">
      <alignment vertical="center"/>
    </xf>
    <xf numFmtId="0" fontId="0" fillId="45" borderId="32" xfId="0" applyFill="1" applyBorder="1" applyAlignment="1">
      <alignment vertical="center"/>
    </xf>
    <xf numFmtId="0" fontId="0" fillId="45" borderId="32" xfId="0" applyFill="1" applyBorder="1" applyAlignment="1">
      <alignment vertical="center" wrapText="1"/>
    </xf>
    <xf numFmtId="0" fontId="0" fillId="37" borderId="11" xfId="23" applyFont="1" applyFill="1" applyBorder="1" applyAlignment="1">
      <alignment vertical="center" wrapText="1"/>
    </xf>
    <xf numFmtId="0" fontId="45" fillId="36" borderId="11" xfId="0" applyFont="1" applyFill="1" applyBorder="1" applyAlignment="1">
      <alignment vertical="center"/>
    </xf>
    <xf numFmtId="0" fontId="20" fillId="36" borderId="11" xfId="0" applyFont="1" applyFill="1" applyBorder="1" applyAlignment="1">
      <alignment vertical="center"/>
    </xf>
    <xf numFmtId="164" fontId="54" fillId="37" borderId="36" xfId="0" applyNumberFormat="1" applyFont="1" applyFill="1" applyBorder="1" applyAlignment="1">
      <alignment horizontal="center" vertical="center"/>
    </xf>
    <xf numFmtId="22" fontId="54" fillId="37" borderId="36" xfId="0" applyNumberFormat="1" applyFont="1" applyFill="1" applyBorder="1" applyAlignment="1">
      <alignment vertical="center"/>
    </xf>
    <xf numFmtId="0" fontId="54" fillId="37" borderId="37" xfId="0" applyFont="1" applyFill="1" applyBorder="1" applyAlignment="1">
      <alignment vertical="center"/>
    </xf>
    <xf numFmtId="0" fontId="54" fillId="37" borderId="15" xfId="0" applyFont="1" applyFill="1" applyBorder="1" applyAlignment="1">
      <alignment horizontal="center" vertical="center"/>
    </xf>
    <xf numFmtId="0" fontId="0" fillId="37" borderId="15" xfId="0" applyFill="1" applyBorder="1" applyAlignment="1">
      <alignment horizontal="left" vertical="center"/>
    </xf>
    <xf numFmtId="0" fontId="20" fillId="37" borderId="34" xfId="0" applyFont="1" applyFill="1" applyBorder="1" applyAlignment="1">
      <alignment vertical="center"/>
    </xf>
    <xf numFmtId="0" fontId="20" fillId="37" borderId="39" xfId="0" applyFont="1" applyFill="1" applyBorder="1" applyAlignment="1">
      <alignment vertical="center"/>
    </xf>
    <xf numFmtId="0" fontId="15" fillId="37" borderId="14" xfId="0" applyFont="1" applyFill="1" applyBorder="1" applyAlignment="1">
      <alignment horizontal="left" vertical="center" wrapText="1"/>
    </xf>
    <xf numFmtId="164" fontId="54" fillId="37" borderId="0" xfId="0" applyNumberFormat="1" applyFont="1" applyFill="1" applyAlignment="1">
      <alignment horizontal="center" vertical="center"/>
    </xf>
    <xf numFmtId="0" fontId="54" fillId="37" borderId="0" xfId="0" applyFont="1" applyFill="1" applyAlignment="1">
      <alignment vertical="center" wrapText="1"/>
    </xf>
    <xf numFmtId="0" fontId="0" fillId="37" borderId="0" xfId="0" applyFill="1" applyAlignment="1">
      <alignment horizontal="left" vertical="center" wrapText="1"/>
    </xf>
    <xf numFmtId="0" fontId="15" fillId="37" borderId="38" xfId="0" applyFont="1" applyFill="1" applyBorder="1" applyAlignment="1">
      <alignment horizontal="left" vertical="center" wrapText="1"/>
    </xf>
    <xf numFmtId="0" fontId="0" fillId="37" borderId="38" xfId="0" applyFill="1" applyBorder="1" applyAlignment="1">
      <alignment horizontal="left" vertical="center" wrapText="1"/>
    </xf>
    <xf numFmtId="0" fontId="54" fillId="0" borderId="32" xfId="0" applyFont="1" applyBorder="1" applyAlignment="1">
      <alignment horizontal="center" vertical="center"/>
    </xf>
    <xf numFmtId="0" fontId="54" fillId="37" borderId="11" xfId="0" applyFont="1" applyFill="1" applyBorder="1" applyAlignment="1">
      <alignment vertical="center"/>
    </xf>
    <xf numFmtId="0" fontId="0" fillId="37" borderId="25" xfId="0" applyFill="1" applyBorder="1"/>
    <xf numFmtId="0" fontId="20" fillId="37" borderId="26" xfId="0" applyFont="1" applyFill="1" applyBorder="1" applyAlignment="1">
      <alignment horizontal="center"/>
    </xf>
    <xf numFmtId="0" fontId="20" fillId="37" borderId="31" xfId="0" quotePrefix="1" applyFont="1" applyFill="1" applyBorder="1" applyAlignment="1">
      <alignment wrapText="1"/>
    </xf>
    <xf numFmtId="0" fontId="54" fillId="0" borderId="39" xfId="0" applyFont="1" applyBorder="1" applyAlignment="1">
      <alignment vertical="center"/>
    </xf>
    <xf numFmtId="0" fontId="54" fillId="0" borderId="11" xfId="0" quotePrefix="1" applyFont="1" applyBorder="1" applyAlignment="1">
      <alignment vertical="center" wrapText="1"/>
    </xf>
    <xf numFmtId="1" fontId="33" fillId="37" borderId="36" xfId="8" applyNumberFormat="1" applyFont="1" applyFill="1" applyBorder="1" applyAlignment="1">
      <alignment horizontal="center" vertical="center"/>
    </xf>
    <xf numFmtId="22" fontId="54" fillId="37" borderId="34" xfId="0" applyNumberFormat="1" applyFont="1" applyFill="1" applyBorder="1" applyAlignment="1">
      <alignment vertical="center"/>
    </xf>
    <xf numFmtId="0" fontId="54" fillId="37" borderId="39" xfId="0" applyFont="1" applyFill="1" applyBorder="1" applyAlignment="1">
      <alignment vertical="center"/>
    </xf>
    <xf numFmtId="0" fontId="17" fillId="0" borderId="11" xfId="0" applyFont="1" applyBorder="1" applyAlignment="1">
      <alignment wrapText="1"/>
    </xf>
    <xf numFmtId="0" fontId="20" fillId="37" borderId="14" xfId="0" applyFont="1" applyFill="1" applyBorder="1" applyAlignment="1">
      <alignment wrapText="1"/>
    </xf>
    <xf numFmtId="1" fontId="52" fillId="37" borderId="14" xfId="0" applyNumberFormat="1" applyFont="1" applyFill="1" applyBorder="1" applyAlignment="1">
      <alignment horizontal="center"/>
    </xf>
    <xf numFmtId="0" fontId="52" fillId="37" borderId="11" xfId="0" applyFont="1" applyFill="1" applyBorder="1" applyAlignment="1">
      <alignment wrapText="1"/>
    </xf>
    <xf numFmtId="0" fontId="28" fillId="37" borderId="11" xfId="0" applyFont="1" applyFill="1" applyBorder="1" applyAlignment="1">
      <alignment wrapText="1"/>
    </xf>
    <xf numFmtId="0" fontId="40" fillId="43" borderId="11" xfId="0" applyFont="1" applyFill="1" applyBorder="1" applyAlignment="1">
      <alignment wrapText="1"/>
    </xf>
    <xf numFmtId="0" fontId="32" fillId="43" borderId="11" xfId="0" applyFont="1" applyFill="1" applyBorder="1" applyAlignment="1">
      <alignment wrapText="1"/>
    </xf>
    <xf numFmtId="1" fontId="0" fillId="43" borderId="11" xfId="0" applyNumberFormat="1" applyFill="1" applyBorder="1" applyAlignment="1">
      <alignment wrapText="1"/>
    </xf>
    <xf numFmtId="0" fontId="15" fillId="43" borderId="11" xfId="0" applyFont="1" applyFill="1" applyBorder="1" applyAlignment="1">
      <alignment wrapText="1"/>
    </xf>
    <xf numFmtId="0" fontId="15" fillId="43" borderId="15" xfId="0" applyFont="1" applyFill="1" applyBorder="1" applyAlignment="1">
      <alignment wrapText="1"/>
    </xf>
    <xf numFmtId="164" fontId="54" fillId="0" borderId="11" xfId="0" applyNumberFormat="1" applyFont="1" applyBorder="1" applyAlignment="1">
      <alignment horizontal="center" vertical="center"/>
    </xf>
    <xf numFmtId="22" fontId="54" fillId="0" borderId="11" xfId="0" applyNumberFormat="1" applyFont="1" applyBorder="1" applyAlignment="1">
      <alignment vertical="center"/>
    </xf>
    <xf numFmtId="0" fontId="0" fillId="33" borderId="11" xfId="0" applyFill="1" applyBorder="1" applyAlignment="1">
      <alignment vertical="center"/>
    </xf>
    <xf numFmtId="0" fontId="45" fillId="33" borderId="11" xfId="0" applyFont="1" applyFill="1" applyBorder="1" applyAlignment="1">
      <alignment vertical="center"/>
    </xf>
    <xf numFmtId="0" fontId="54" fillId="36" borderId="11" xfId="0" applyFont="1" applyFill="1" applyBorder="1" applyAlignment="1">
      <alignment vertical="center"/>
    </xf>
    <xf numFmtId="0" fontId="55" fillId="0" borderId="11" xfId="0" applyFont="1" applyBorder="1" applyAlignment="1">
      <alignment vertical="center"/>
    </xf>
    <xf numFmtId="0" fontId="0" fillId="33" borderId="11" xfId="0" applyFill="1" applyBorder="1" applyAlignment="1">
      <alignment horizontal="center" vertical="center"/>
    </xf>
    <xf numFmtId="1" fontId="33" fillId="37" borderId="11" xfId="8" applyNumberFormat="1" applyFont="1" applyFill="1" applyBorder="1" applyAlignment="1">
      <alignment horizontal="center" vertical="center"/>
    </xf>
    <xf numFmtId="22" fontId="54" fillId="37" borderId="11" xfId="0" applyNumberFormat="1" applyFont="1" applyFill="1" applyBorder="1" applyAlignment="1">
      <alignment vertical="center"/>
    </xf>
    <xf numFmtId="0" fontId="17" fillId="0" borderId="29" xfId="0" applyFont="1" applyBorder="1" applyAlignment="1">
      <alignment vertical="center"/>
    </xf>
    <xf numFmtId="0" fontId="17" fillId="0" borderId="15" xfId="0" applyFont="1" applyBorder="1" applyAlignment="1">
      <alignment vertical="center"/>
    </xf>
    <xf numFmtId="0" fontId="0" fillId="36" borderId="15" xfId="0" applyFill="1" applyBorder="1" applyAlignment="1">
      <alignment horizontal="center" vertical="center"/>
    </xf>
    <xf numFmtId="0" fontId="0" fillId="37" borderId="17" xfId="0" applyFill="1" applyBorder="1" applyAlignment="1">
      <alignment vertical="center" wrapText="1"/>
    </xf>
    <xf numFmtId="0" fontId="20" fillId="45" borderId="36" xfId="0" applyFont="1" applyFill="1" applyBorder="1" applyAlignment="1">
      <alignment vertical="center"/>
    </xf>
    <xf numFmtId="1" fontId="20" fillId="45" borderId="36" xfId="0" applyNumberFormat="1" applyFont="1" applyFill="1" applyBorder="1" applyAlignment="1">
      <alignment horizontal="center" vertical="center"/>
    </xf>
    <xf numFmtId="22" fontId="20" fillId="45" borderId="36" xfId="0" applyNumberFormat="1" applyFont="1" applyFill="1" applyBorder="1" applyAlignment="1">
      <alignment vertical="center"/>
    </xf>
    <xf numFmtId="0" fontId="20" fillId="45" borderId="37" xfId="0" applyFont="1" applyFill="1" applyBorder="1" applyAlignment="1">
      <alignment vertical="center"/>
    </xf>
    <xf numFmtId="0" fontId="20" fillId="45" borderId="15" xfId="0" applyFont="1" applyFill="1" applyBorder="1" applyAlignment="1">
      <alignment horizontal="center" vertical="center"/>
    </xf>
    <xf numFmtId="0" fontId="20" fillId="45" borderId="15" xfId="0" applyFont="1" applyFill="1" applyBorder="1" applyAlignment="1">
      <alignment vertical="center" wrapText="1"/>
    </xf>
    <xf numFmtId="0" fontId="0" fillId="45" borderId="15" xfId="0" applyFill="1" applyBorder="1" applyAlignment="1">
      <alignment vertical="center"/>
    </xf>
    <xf numFmtId="0" fontId="20" fillId="45" borderId="15" xfId="0" applyFont="1" applyFill="1" applyBorder="1" applyAlignment="1">
      <alignment horizontal="left" vertical="center"/>
    </xf>
    <xf numFmtId="0" fontId="0" fillId="45" borderId="15" xfId="0" applyFill="1" applyBorder="1" applyAlignment="1">
      <alignment vertical="center" wrapText="1"/>
    </xf>
    <xf numFmtId="0" fontId="0" fillId="37" borderId="14" xfId="0" applyFill="1" applyBorder="1" applyAlignment="1">
      <alignment vertical="center"/>
    </xf>
    <xf numFmtId="0" fontId="17" fillId="0" borderId="41" xfId="0" applyFont="1" applyBorder="1" applyAlignment="1">
      <alignment vertical="center"/>
    </xf>
    <xf numFmtId="0" fontId="17" fillId="0" borderId="14" xfId="0" applyFont="1" applyBorder="1" applyAlignment="1">
      <alignment vertical="center"/>
    </xf>
    <xf numFmtId="0" fontId="54" fillId="37" borderId="40" xfId="0" applyFont="1" applyFill="1" applyBorder="1" applyAlignment="1">
      <alignment horizontal="center" vertical="center"/>
    </xf>
    <xf numFmtId="0" fontId="45" fillId="37" borderId="34" xfId="0" applyFont="1" applyFill="1" applyBorder="1" applyAlignment="1">
      <alignment vertical="center"/>
    </xf>
    <xf numFmtId="22" fontId="45" fillId="37" borderId="34" xfId="0" applyNumberFormat="1" applyFont="1" applyFill="1" applyBorder="1" applyAlignment="1">
      <alignment vertical="center"/>
    </xf>
    <xf numFmtId="1" fontId="0" fillId="37" borderId="34" xfId="8" applyNumberFormat="1" applyFont="1" applyFill="1" applyBorder="1" applyAlignment="1">
      <alignment vertical="center"/>
    </xf>
    <xf numFmtId="0" fontId="15" fillId="37" borderId="20" xfId="0" applyFont="1" applyFill="1" applyBorder="1" applyAlignment="1">
      <alignment horizontal="left" vertical="center" wrapText="1"/>
    </xf>
    <xf numFmtId="0" fontId="2" fillId="37" borderId="34" xfId="23" applyFill="1" applyBorder="1" applyAlignment="1">
      <alignment vertical="center"/>
    </xf>
    <xf numFmtId="1" fontId="2" fillId="37" borderId="34" xfId="23" applyNumberFormat="1" applyFill="1" applyBorder="1" applyAlignment="1">
      <alignment horizontal="center" vertical="center"/>
    </xf>
    <xf numFmtId="0" fontId="2" fillId="37" borderId="34" xfId="23" applyFill="1" applyBorder="1" applyAlignment="1">
      <alignment horizontal="center" vertical="center"/>
    </xf>
    <xf numFmtId="22" fontId="0" fillId="37" borderId="34" xfId="23" applyNumberFormat="1" applyFont="1" applyFill="1" applyBorder="1" applyAlignment="1">
      <alignment vertical="center"/>
    </xf>
    <xf numFmtId="22" fontId="2" fillId="37" borderId="34" xfId="23" applyNumberFormat="1" applyFill="1" applyBorder="1" applyAlignment="1">
      <alignment vertical="center"/>
    </xf>
    <xf numFmtId="0" fontId="2" fillId="37" borderId="39" xfId="23" applyFill="1" applyBorder="1" applyAlignment="1">
      <alignment vertical="center"/>
    </xf>
    <xf numFmtId="0" fontId="2" fillId="37" borderId="14" xfId="23" applyFill="1" applyBorder="1" applyAlignment="1">
      <alignment horizontal="center" vertical="center"/>
    </xf>
    <xf numFmtId="0" fontId="2" fillId="37" borderId="14" xfId="23" applyFill="1" applyBorder="1" applyAlignment="1">
      <alignment vertical="center" wrapText="1"/>
    </xf>
    <xf numFmtId="0" fontId="2" fillId="37" borderId="14" xfId="23" applyFill="1" applyBorder="1" applyAlignment="1">
      <alignment vertical="center"/>
    </xf>
    <xf numFmtId="0" fontId="0" fillId="36" borderId="14" xfId="0" applyFill="1" applyBorder="1" applyAlignment="1">
      <alignment horizontal="center" vertical="center"/>
    </xf>
    <xf numFmtId="0" fontId="0" fillId="37" borderId="14" xfId="0" applyFill="1" applyBorder="1" applyAlignment="1">
      <alignment horizontal="left" vertical="center" wrapText="1"/>
    </xf>
    <xf numFmtId="1" fontId="20" fillId="37" borderId="34" xfId="0" applyNumberFormat="1" applyFont="1" applyFill="1" applyBorder="1" applyAlignment="1">
      <alignment horizontal="center" vertical="center"/>
    </xf>
    <xf numFmtId="22" fontId="20" fillId="37" borderId="34" xfId="0" applyNumberFormat="1" applyFont="1" applyFill="1" applyBorder="1" applyAlignment="1">
      <alignment vertical="center"/>
    </xf>
    <xf numFmtId="0" fontId="47" fillId="43" borderId="11" xfId="0" applyFont="1" applyFill="1" applyBorder="1" applyAlignment="1">
      <alignment wrapText="1"/>
    </xf>
    <xf numFmtId="0" fontId="33" fillId="49" borderId="11" xfId="0" applyFont="1" applyFill="1" applyBorder="1" applyAlignment="1">
      <alignment wrapText="1"/>
    </xf>
    <xf numFmtId="0" fontId="40" fillId="49" borderId="14" xfId="0" applyFont="1" applyFill="1" applyBorder="1" applyAlignment="1">
      <alignment wrapText="1"/>
    </xf>
    <xf numFmtId="0" fontId="40" fillId="49" borderId="11" xfId="0" applyFont="1" applyFill="1" applyBorder="1" applyAlignment="1">
      <alignment wrapText="1"/>
    </xf>
    <xf numFmtId="0" fontId="0" fillId="49" borderId="11" xfId="0" applyFill="1" applyBorder="1" applyAlignment="1">
      <alignment wrapText="1"/>
    </xf>
    <xf numFmtId="0" fontId="0" fillId="49" borderId="0" xfId="0" applyFill="1"/>
    <xf numFmtId="0" fontId="0" fillId="43" borderId="16" xfId="0" applyFill="1" applyBorder="1"/>
    <xf numFmtId="1" fontId="0" fillId="43" borderId="16" xfId="0" applyNumberFormat="1" applyFill="1" applyBorder="1" applyAlignment="1">
      <alignment horizontal="center"/>
    </xf>
    <xf numFmtId="0" fontId="0" fillId="43" borderId="16" xfId="0" applyFill="1" applyBorder="1" applyAlignment="1">
      <alignment wrapText="1"/>
    </xf>
    <xf numFmtId="0" fontId="0" fillId="43" borderId="16" xfId="0" applyFill="1" applyBorder="1" applyAlignment="1">
      <alignment horizontal="center" wrapText="1"/>
    </xf>
    <xf numFmtId="0" fontId="0" fillId="43" borderId="16" xfId="0" applyFill="1" applyBorder="1" applyAlignment="1">
      <alignment horizontal="center"/>
    </xf>
    <xf numFmtId="0" fontId="0" fillId="43" borderId="12" xfId="0" applyFill="1" applyBorder="1"/>
    <xf numFmtId="22" fontId="0" fillId="43" borderId="12" xfId="0" applyNumberFormat="1" applyFill="1" applyBorder="1"/>
    <xf numFmtId="0" fontId="17" fillId="43" borderId="11" xfId="0" applyFont="1" applyFill="1" applyBorder="1" applyAlignment="1">
      <alignment wrapText="1"/>
    </xf>
    <xf numFmtId="0" fontId="17" fillId="43" borderId="11" xfId="0" applyFont="1" applyFill="1" applyBorder="1" applyAlignment="1">
      <alignment horizontal="center" vertical="center" wrapText="1"/>
    </xf>
    <xf numFmtId="0" fontId="0" fillId="43" borderId="11" xfId="0" applyFill="1" applyBorder="1" applyAlignment="1">
      <alignment horizontal="center" vertical="center" wrapText="1"/>
    </xf>
    <xf numFmtId="1" fontId="0" fillId="49" borderId="11" xfId="0" applyNumberFormat="1" applyFill="1" applyBorder="1" applyAlignment="1">
      <alignment horizontal="center" wrapText="1"/>
    </xf>
    <xf numFmtId="0" fontId="0" fillId="49" borderId="11" xfId="0" applyFill="1" applyBorder="1" applyAlignment="1">
      <alignment horizontal="center" wrapText="1"/>
    </xf>
    <xf numFmtId="22" fontId="0" fillId="49" borderId="11" xfId="0" applyNumberFormat="1" applyFill="1" applyBorder="1" applyAlignment="1">
      <alignment wrapText="1"/>
    </xf>
    <xf numFmtId="0" fontId="33" fillId="49" borderId="11" xfId="0" applyFont="1" applyFill="1" applyBorder="1" applyAlignment="1">
      <alignment horizontal="center" vertical="center" wrapText="1"/>
    </xf>
    <xf numFmtId="164" fontId="54" fillId="37" borderId="11" xfId="0" applyNumberFormat="1" applyFont="1" applyFill="1" applyBorder="1" applyAlignment="1">
      <alignment horizontal="center" vertical="center"/>
    </xf>
    <xf numFmtId="0" fontId="54" fillId="0" borderId="11" xfId="0" applyFont="1" applyBorder="1" applyAlignment="1">
      <alignment horizontal="center" vertical="center"/>
    </xf>
    <xf numFmtId="0" fontId="0" fillId="36" borderId="20" xfId="0" applyFill="1" applyBorder="1" applyAlignment="1">
      <alignment vertical="center" wrapText="1"/>
    </xf>
    <xf numFmtId="0" fontId="15" fillId="36" borderId="11" xfId="0" applyFont="1" applyFill="1" applyBorder="1" applyAlignment="1">
      <alignment horizontal="left" vertical="center"/>
    </xf>
    <xf numFmtId="0" fontId="0" fillId="0" borderId="38" xfId="0" applyBorder="1" applyAlignment="1">
      <alignment vertical="center" wrapText="1"/>
    </xf>
    <xf numFmtId="0" fontId="0" fillId="0" borderId="17" xfId="0" applyBorder="1" applyAlignment="1">
      <alignment vertical="center"/>
    </xf>
    <xf numFmtId="0" fontId="20" fillId="37" borderId="32" xfId="0" applyFont="1" applyFill="1" applyBorder="1" applyAlignment="1">
      <alignment horizontal="center" vertical="center"/>
    </xf>
    <xf numFmtId="0" fontId="0" fillId="37" borderId="32" xfId="0" applyFill="1" applyBorder="1" applyAlignment="1">
      <alignment vertical="center" wrapText="1"/>
    </xf>
    <xf numFmtId="1" fontId="52" fillId="37" borderId="11" xfId="0" applyNumberFormat="1" applyFont="1" applyFill="1" applyBorder="1" applyAlignment="1">
      <alignment horizontal="center"/>
    </xf>
    <xf numFmtId="164" fontId="54" fillId="37" borderId="14" xfId="0" applyNumberFormat="1" applyFont="1" applyFill="1" applyBorder="1" applyAlignment="1">
      <alignment horizontal="center"/>
    </xf>
    <xf numFmtId="0" fontId="54" fillId="37" borderId="11" xfId="0" applyFont="1" applyFill="1" applyBorder="1" applyAlignment="1">
      <alignment horizontal="center"/>
    </xf>
    <xf numFmtId="0" fontId="0" fillId="37" borderId="28" xfId="0" applyFill="1" applyBorder="1"/>
    <xf numFmtId="1" fontId="33" fillId="37" borderId="11" xfId="0" applyNumberFormat="1" applyFont="1" applyFill="1" applyBorder="1" applyAlignment="1">
      <alignment horizontal="center"/>
    </xf>
    <xf numFmtId="0" fontId="0" fillId="37" borderId="11" xfId="0" quotePrefix="1" applyFill="1" applyBorder="1" applyAlignment="1">
      <alignment wrapText="1"/>
    </xf>
    <xf numFmtId="0" fontId="15" fillId="37" borderId="11" xfId="0" applyFont="1" applyFill="1" applyBorder="1" applyAlignment="1">
      <alignment horizontal="left" wrapText="1" indent="3"/>
    </xf>
    <xf numFmtId="0" fontId="54" fillId="37" borderId="38" xfId="0" applyFont="1" applyFill="1" applyBorder="1" applyAlignment="1">
      <alignment vertical="center" wrapText="1"/>
    </xf>
    <xf numFmtId="0" fontId="54" fillId="37" borderId="20" xfId="0" applyFont="1" applyFill="1" applyBorder="1" applyAlignment="1">
      <alignment horizontal="center" vertical="center"/>
    </xf>
    <xf numFmtId="0" fontId="54" fillId="37" borderId="20" xfId="0" applyFont="1" applyFill="1" applyBorder="1" applyAlignment="1">
      <alignment vertical="center" wrapText="1"/>
    </xf>
    <xf numFmtId="0" fontId="0" fillId="37" borderId="20" xfId="0" applyFill="1" applyBorder="1" applyAlignment="1">
      <alignment horizontal="left" vertical="center"/>
    </xf>
    <xf numFmtId="0" fontId="0" fillId="37" borderId="14" xfId="0" applyFill="1" applyBorder="1" applyAlignment="1">
      <alignment horizontal="left" vertical="center"/>
    </xf>
    <xf numFmtId="0" fontId="40" fillId="36" borderId="11" xfId="0" applyFont="1" applyFill="1" applyBorder="1" applyAlignment="1">
      <alignment wrapText="1"/>
    </xf>
    <xf numFmtId="1" fontId="40" fillId="36" borderId="11" xfId="0" applyNumberFormat="1" applyFont="1" applyFill="1" applyBorder="1" applyAlignment="1">
      <alignment horizontal="center" wrapText="1"/>
    </xf>
    <xf numFmtId="0" fontId="40" fillId="36" borderId="11" xfId="0" applyFont="1" applyFill="1" applyBorder="1" applyAlignment="1">
      <alignment horizontal="center" wrapText="1"/>
    </xf>
    <xf numFmtId="0" fontId="40" fillId="36" borderId="20" xfId="0" applyFont="1" applyFill="1" applyBorder="1" applyAlignment="1">
      <alignment wrapText="1"/>
    </xf>
    <xf numFmtId="0" fontId="47" fillId="34" borderId="11" xfId="0" applyFont="1" applyFill="1" applyBorder="1" applyAlignment="1">
      <alignment wrapText="1"/>
    </xf>
    <xf numFmtId="0" fontId="0" fillId="38" borderId="18" xfId="0" applyFill="1" applyBorder="1"/>
    <xf numFmtId="0" fontId="47" fillId="34" borderId="11" xfId="0" applyFont="1" applyFill="1" applyBorder="1" applyAlignment="1">
      <alignment horizontal="center" wrapText="1"/>
    </xf>
    <xf numFmtId="0" fontId="0" fillId="38" borderId="18" xfId="0" applyFill="1" applyBorder="1" applyAlignment="1">
      <alignment horizontal="center" wrapText="1"/>
    </xf>
    <xf numFmtId="0" fontId="47" fillId="38" borderId="18" xfId="0" applyFont="1" applyFill="1" applyBorder="1" applyAlignment="1">
      <alignment horizontal="center" wrapText="1"/>
    </xf>
    <xf numFmtId="0" fontId="47" fillId="38" borderId="18" xfId="0" applyFont="1" applyFill="1" applyBorder="1" applyAlignment="1">
      <alignment wrapText="1"/>
    </xf>
    <xf numFmtId="0" fontId="0" fillId="38" borderId="19" xfId="0" applyFill="1" applyBorder="1"/>
    <xf numFmtId="22" fontId="0" fillId="38" borderId="19" xfId="0" applyNumberFormat="1" applyFill="1" applyBorder="1"/>
    <xf numFmtId="0" fontId="47" fillId="36" borderId="14" xfId="0" applyFont="1" applyFill="1" applyBorder="1" applyAlignment="1">
      <alignment wrapText="1"/>
    </xf>
    <xf numFmtId="0" fontId="40" fillId="0" borderId="14" xfId="0" applyFont="1" applyBorder="1" applyAlignment="1">
      <alignment wrapText="1"/>
    </xf>
    <xf numFmtId="0" fontId="47" fillId="38" borderId="14" xfId="0" applyFont="1" applyFill="1" applyBorder="1" applyAlignment="1">
      <alignment wrapText="1"/>
    </xf>
    <xf numFmtId="0" fontId="17" fillId="38" borderId="14" xfId="0" applyFont="1" applyFill="1" applyBorder="1" applyAlignment="1">
      <alignment wrapText="1"/>
    </xf>
    <xf numFmtId="0" fontId="17" fillId="38" borderId="14" xfId="0" applyFont="1" applyFill="1" applyBorder="1" applyAlignment="1">
      <alignment horizontal="center" vertical="center" wrapText="1"/>
    </xf>
    <xf numFmtId="1" fontId="40" fillId="0" borderId="14" xfId="0" applyNumberFormat="1" applyFont="1" applyBorder="1" applyAlignment="1">
      <alignment horizontal="center" wrapText="1"/>
    </xf>
    <xf numFmtId="0" fontId="40" fillId="0" borderId="14" xfId="0" applyFont="1" applyBorder="1" applyAlignment="1">
      <alignment horizontal="center" wrapText="1"/>
    </xf>
    <xf numFmtId="22" fontId="40" fillId="0" borderId="14" xfId="0" applyNumberFormat="1" applyFont="1" applyBorder="1" applyAlignment="1">
      <alignment wrapText="1"/>
    </xf>
    <xf numFmtId="0" fontId="0" fillId="0" borderId="14" xfId="0" applyBorder="1" applyAlignment="1">
      <alignment horizontal="center" vertical="center" wrapText="1"/>
    </xf>
    <xf numFmtId="22" fontId="40" fillId="36" borderId="11" xfId="0" applyNumberFormat="1" applyFont="1" applyFill="1" applyBorder="1" applyAlignment="1">
      <alignment wrapText="1"/>
    </xf>
    <xf numFmtId="0" fontId="51" fillId="36" borderId="0" xfId="0" applyFont="1" applyFill="1"/>
    <xf numFmtId="0" fontId="0" fillId="36" borderId="20" xfId="0" applyFill="1" applyBorder="1" applyAlignment="1">
      <alignment wrapText="1"/>
    </xf>
    <xf numFmtId="1" fontId="0" fillId="36" borderId="20" xfId="0" applyNumberFormat="1" applyFill="1" applyBorder="1" applyAlignment="1">
      <alignment horizontal="center" wrapText="1"/>
    </xf>
    <xf numFmtId="0" fontId="0" fillId="36" borderId="20" xfId="0" applyFill="1" applyBorder="1" applyAlignment="1">
      <alignment horizontal="center" wrapText="1"/>
    </xf>
    <xf numFmtId="22" fontId="0" fillId="36" borderId="20" xfId="0" applyNumberFormat="1" applyFill="1" applyBorder="1" applyAlignment="1">
      <alignment horizontal="center" wrapText="1"/>
    </xf>
    <xf numFmtId="22" fontId="0" fillId="36" borderId="20" xfId="0" applyNumberFormat="1" applyFill="1" applyBorder="1" applyAlignment="1">
      <alignment wrapText="1"/>
    </xf>
    <xf numFmtId="0" fontId="0" fillId="36" borderId="20" xfId="0" applyFill="1" applyBorder="1" applyAlignment="1">
      <alignment horizontal="center" vertical="center" wrapText="1"/>
    </xf>
    <xf numFmtId="0" fontId="0" fillId="33" borderId="11" xfId="0" applyFill="1" applyBorder="1" applyAlignment="1">
      <alignment horizontal="center" wrapText="1"/>
    </xf>
    <xf numFmtId="0" fontId="0" fillId="49" borderId="20" xfId="0" applyFill="1" applyBorder="1" applyAlignment="1">
      <alignment wrapText="1"/>
    </xf>
    <xf numFmtId="1" fontId="0" fillId="36" borderId="11" xfId="0" applyNumberFormat="1" applyFill="1" applyBorder="1" applyAlignment="1">
      <alignment horizontal="center" wrapText="1"/>
    </xf>
    <xf numFmtId="0" fontId="0" fillId="36" borderId="11" xfId="0" applyFill="1" applyBorder="1" applyAlignment="1">
      <alignment horizontal="center" wrapText="1"/>
    </xf>
    <xf numFmtId="22" fontId="0" fillId="36" borderId="11" xfId="0" applyNumberFormat="1" applyFill="1" applyBorder="1" applyAlignment="1">
      <alignment wrapText="1"/>
    </xf>
    <xf numFmtId="0" fontId="17" fillId="36" borderId="11" xfId="0" applyFont="1" applyFill="1" applyBorder="1" applyAlignment="1">
      <alignment wrapText="1"/>
    </xf>
    <xf numFmtId="0" fontId="20" fillId="37" borderId="14" xfId="0" applyFont="1" applyFill="1" applyBorder="1" applyAlignment="1">
      <alignment horizontal="center" wrapText="1"/>
    </xf>
    <xf numFmtId="22" fontId="20" fillId="37" borderId="14" xfId="0" applyNumberFormat="1" applyFont="1" applyFill="1" applyBorder="1" applyAlignment="1">
      <alignment wrapText="1"/>
    </xf>
    <xf numFmtId="0" fontId="0" fillId="36" borderId="15" xfId="0" applyFill="1" applyBorder="1" applyAlignment="1">
      <alignment horizontal="center" vertical="center" wrapText="1"/>
    </xf>
    <xf numFmtId="0" fontId="0" fillId="36" borderId="36" xfId="0" applyFill="1" applyBorder="1" applyAlignment="1">
      <alignment horizontal="center" vertical="center"/>
    </xf>
    <xf numFmtId="0" fontId="0" fillId="36" borderId="38" xfId="0" applyFill="1" applyBorder="1" applyAlignment="1">
      <alignment horizontal="center" vertical="center"/>
    </xf>
    <xf numFmtId="0" fontId="45" fillId="37" borderId="11" xfId="0" applyFont="1" applyFill="1" applyBorder="1" applyAlignment="1">
      <alignment vertical="center" wrapText="1"/>
    </xf>
    <xf numFmtId="0" fontId="0" fillId="49" borderId="0" xfId="0" applyFill="1" applyAlignment="1">
      <alignment vertical="center"/>
    </xf>
    <xf numFmtId="0" fontId="0" fillId="43" borderId="0" xfId="0" applyFill="1" applyAlignment="1">
      <alignment vertical="center"/>
    </xf>
    <xf numFmtId="0" fontId="51" fillId="36" borderId="0" xfId="0" applyFont="1" applyFill="1" applyAlignment="1">
      <alignment vertical="center"/>
    </xf>
    <xf numFmtId="1" fontId="47" fillId="0" borderId="11" xfId="0" applyNumberFormat="1" applyFont="1" applyBorder="1" applyAlignment="1">
      <alignment horizontal="center" wrapText="1"/>
    </xf>
    <xf numFmtId="0" fontId="47" fillId="0" borderId="11" xfId="0" applyFont="1" applyBorder="1" applyAlignment="1">
      <alignment wrapText="1"/>
    </xf>
    <xf numFmtId="0" fontId="47" fillId="0" borderId="11" xfId="0" applyFont="1" applyBorder="1" applyAlignment="1">
      <alignment horizontal="center" wrapText="1"/>
    </xf>
    <xf numFmtId="0" fontId="17" fillId="0" borderId="11" xfId="0" applyFont="1" applyBorder="1" applyAlignment="1">
      <alignment horizontal="center" vertical="center" wrapText="1"/>
    </xf>
    <xf numFmtId="0" fontId="40" fillId="0" borderId="11" xfId="0" applyFont="1" applyBorder="1" applyAlignment="1">
      <alignment wrapText="1"/>
    </xf>
    <xf numFmtId="0" fontId="0" fillId="0" borderId="15" xfId="0" applyBorder="1" applyAlignment="1">
      <alignment horizontal="center" wrapText="1"/>
    </xf>
    <xf numFmtId="0" fontId="51" fillId="0" borderId="0" xfId="0" applyFont="1" applyAlignment="1">
      <alignment horizontal="center" vertical="center" wrapText="1"/>
    </xf>
    <xf numFmtId="0" fontId="65" fillId="0" borderId="11" xfId="0" applyFont="1" applyBorder="1" applyAlignment="1">
      <alignment vertical="center"/>
    </xf>
    <xf numFmtId="0" fontId="51" fillId="0" borderId="0" xfId="0" applyFont="1" applyAlignment="1">
      <alignment vertical="center"/>
    </xf>
    <xf numFmtId="0" fontId="51" fillId="0" borderId="11" xfId="0" applyFont="1" applyBorder="1" applyAlignment="1">
      <alignment vertical="center"/>
    </xf>
    <xf numFmtId="0" fontId="66" fillId="36" borderId="0" xfId="0" applyFont="1" applyFill="1" applyAlignment="1">
      <alignment vertical="center"/>
    </xf>
    <xf numFmtId="164" fontId="66" fillId="36" borderId="0" xfId="0" applyNumberFormat="1" applyFont="1" applyFill="1" applyAlignment="1">
      <alignment horizontal="center" vertical="center"/>
    </xf>
    <xf numFmtId="22" fontId="66" fillId="36" borderId="0" xfId="0" applyNumberFormat="1" applyFont="1" applyFill="1" applyAlignment="1">
      <alignment vertical="center"/>
    </xf>
    <xf numFmtId="0" fontId="66" fillId="36" borderId="0" xfId="0" applyFont="1" applyFill="1" applyAlignment="1">
      <alignment vertical="center" wrapText="1"/>
    </xf>
    <xf numFmtId="0" fontId="63" fillId="0" borderId="0" xfId="0" applyFont="1" applyAlignment="1">
      <alignment vertical="center"/>
    </xf>
    <xf numFmtId="0" fontId="0" fillId="0" borderId="26" xfId="0" applyBorder="1" applyAlignment="1">
      <alignment vertical="center"/>
    </xf>
    <xf numFmtId="0" fontId="66" fillId="0" borderId="0" xfId="0" applyFont="1" applyAlignment="1">
      <alignment vertical="center"/>
    </xf>
    <xf numFmtId="0" fontId="54" fillId="37" borderId="34" xfId="0" applyFont="1" applyFill="1" applyBorder="1" applyAlignment="1">
      <alignment horizontal="left" vertical="center"/>
    </xf>
    <xf numFmtId="0" fontId="2" fillId="37" borderId="0" xfId="23" applyFill="1" applyBorder="1" applyAlignment="1">
      <alignment vertical="center"/>
    </xf>
    <xf numFmtId="0" fontId="0" fillId="42" borderId="36" xfId="0" applyFill="1" applyBorder="1" applyAlignment="1">
      <alignment vertical="center"/>
    </xf>
    <xf numFmtId="0" fontId="54" fillId="45" borderId="19" xfId="0" applyFont="1" applyFill="1" applyBorder="1" applyAlignment="1">
      <alignment vertical="center"/>
    </xf>
    <xf numFmtId="0" fontId="54" fillId="45" borderId="11" xfId="0" applyFont="1" applyFill="1" applyBorder="1" applyAlignment="1">
      <alignment vertical="center"/>
    </xf>
    <xf numFmtId="0" fontId="45" fillId="37" borderId="11" xfId="0" applyFont="1" applyFill="1" applyBorder="1" applyAlignment="1">
      <alignment vertical="center"/>
    </xf>
    <xf numFmtId="0" fontId="54" fillId="37" borderId="19" xfId="0" applyFont="1" applyFill="1" applyBorder="1" applyAlignment="1">
      <alignment vertical="center"/>
    </xf>
    <xf numFmtId="164" fontId="9" fillId="37" borderId="32" xfId="8" applyNumberFormat="1" applyFill="1" applyBorder="1" applyAlignment="1">
      <alignment vertical="center"/>
    </xf>
    <xf numFmtId="1" fontId="51" fillId="36" borderId="0" xfId="0" applyNumberFormat="1" applyFont="1" applyFill="1" applyAlignment="1">
      <alignment horizontal="center" vertical="center"/>
    </xf>
    <xf numFmtId="164" fontId="66" fillId="0" borderId="0" xfId="0" applyNumberFormat="1" applyFont="1" applyAlignment="1">
      <alignment horizontal="center" vertical="center"/>
    </xf>
    <xf numFmtId="1" fontId="54" fillId="37" borderId="36" xfId="0" applyNumberFormat="1" applyFont="1" applyFill="1" applyBorder="1" applyAlignment="1">
      <alignment horizontal="center" vertical="center"/>
    </xf>
    <xf numFmtId="164" fontId="54" fillId="37" borderId="34" xfId="0" applyNumberFormat="1" applyFont="1" applyFill="1" applyBorder="1" applyAlignment="1">
      <alignment horizontal="center" vertical="center"/>
    </xf>
    <xf numFmtId="1" fontId="2" fillId="37" borderId="0" xfId="23" applyNumberFormat="1" applyFill="1" applyBorder="1" applyAlignment="1">
      <alignment horizontal="center" vertical="center"/>
    </xf>
    <xf numFmtId="1" fontId="0" fillId="37" borderId="11" xfId="0" applyNumberFormat="1" applyFill="1" applyBorder="1" applyAlignment="1">
      <alignment horizontal="center" vertical="center"/>
    </xf>
    <xf numFmtId="1" fontId="54" fillId="37" borderId="11" xfId="0" applyNumberFormat="1" applyFont="1" applyFill="1" applyBorder="1" applyAlignment="1">
      <alignment horizontal="center" vertical="center"/>
    </xf>
    <xf numFmtId="1" fontId="56" fillId="37" borderId="34" xfId="0" applyNumberFormat="1" applyFont="1" applyFill="1" applyBorder="1" applyAlignment="1">
      <alignment horizontal="center" vertical="center"/>
    </xf>
    <xf numFmtId="1" fontId="33" fillId="42" borderId="36" xfId="0" applyNumberFormat="1" applyFont="1" applyFill="1" applyBorder="1" applyAlignment="1">
      <alignment horizontal="center" vertical="center"/>
    </xf>
    <xf numFmtId="164" fontId="54" fillId="45" borderId="31" xfId="0" applyNumberFormat="1" applyFont="1" applyFill="1" applyBorder="1" applyAlignment="1">
      <alignment vertical="center"/>
    </xf>
    <xf numFmtId="1" fontId="9" fillId="37" borderId="11" xfId="8" applyNumberFormat="1" applyFill="1" applyBorder="1" applyAlignment="1">
      <alignment vertical="center"/>
    </xf>
    <xf numFmtId="164" fontId="54" fillId="37" borderId="11" xfId="0" applyNumberFormat="1" applyFont="1" applyFill="1" applyBorder="1" applyAlignment="1">
      <alignment vertical="center"/>
    </xf>
    <xf numFmtId="1" fontId="9" fillId="37" borderId="0" xfId="8" applyNumberFormat="1" applyFill="1" applyBorder="1" applyAlignment="1">
      <alignment vertical="center"/>
    </xf>
    <xf numFmtId="1" fontId="45" fillId="37" borderId="11" xfId="0" applyNumberFormat="1" applyFont="1" applyFill="1" applyBorder="1" applyAlignment="1">
      <alignment horizontal="center" vertical="center"/>
    </xf>
    <xf numFmtId="164" fontId="54" fillId="37" borderId="31" xfId="0" applyNumberFormat="1" applyFont="1" applyFill="1" applyBorder="1" applyAlignment="1">
      <alignment horizontal="center" vertical="center"/>
    </xf>
    <xf numFmtId="0" fontId="0" fillId="36" borderId="0" xfId="0" applyFill="1" applyAlignment="1">
      <alignment horizontal="center" vertical="center"/>
    </xf>
    <xf numFmtId="0" fontId="20" fillId="47" borderId="31" xfId="0" applyFont="1" applyFill="1" applyBorder="1" applyAlignment="1">
      <alignment horizontal="center" vertical="center"/>
    </xf>
    <xf numFmtId="0" fontId="54" fillId="37" borderId="30" xfId="0" applyFont="1" applyFill="1" applyBorder="1" applyAlignment="1">
      <alignment horizontal="center" vertical="center"/>
    </xf>
    <xf numFmtId="0" fontId="54" fillId="37" borderId="31" xfId="0" applyFont="1" applyFill="1" applyBorder="1" applyAlignment="1">
      <alignment horizontal="center" vertical="center"/>
    </xf>
    <xf numFmtId="0" fontId="2" fillId="37" borderId="0" xfId="23" applyFill="1" applyBorder="1" applyAlignment="1">
      <alignment horizontal="center" vertical="center"/>
    </xf>
    <xf numFmtId="0" fontId="0" fillId="42" borderId="36" xfId="0" applyFill="1" applyBorder="1" applyAlignment="1">
      <alignment horizontal="center" vertical="center"/>
    </xf>
    <xf numFmtId="0" fontId="54" fillId="45" borderId="31" xfId="0" applyFont="1" applyFill="1" applyBorder="1" applyAlignment="1">
      <alignment vertical="center"/>
    </xf>
    <xf numFmtId="0" fontId="54" fillId="0" borderId="31" xfId="0" applyFont="1" applyBorder="1" applyAlignment="1">
      <alignment vertical="center"/>
    </xf>
    <xf numFmtId="0" fontId="54" fillId="45" borderId="11" xfId="0" applyFont="1" applyFill="1" applyBorder="1" applyAlignment="1">
      <alignment horizontal="center" vertical="center"/>
    </xf>
    <xf numFmtId="0" fontId="20" fillId="37" borderId="31" xfId="0" applyFont="1" applyFill="1" applyBorder="1" applyAlignment="1">
      <alignment vertical="center"/>
    </xf>
    <xf numFmtId="0" fontId="20" fillId="37" borderId="46" xfId="0" applyFont="1" applyFill="1" applyBorder="1" applyAlignment="1">
      <alignment vertical="center"/>
    </xf>
    <xf numFmtId="0" fontId="54" fillId="37" borderId="31" xfId="0" applyFont="1" applyFill="1" applyBorder="1" applyAlignment="1">
      <alignment vertical="center"/>
    </xf>
    <xf numFmtId="0" fontId="20" fillId="37" borderId="31" xfId="0" applyFont="1" applyFill="1" applyBorder="1" applyAlignment="1">
      <alignment horizontal="center" vertical="center"/>
    </xf>
    <xf numFmtId="0" fontId="54" fillId="37" borderId="30" xfId="0" applyFont="1" applyFill="1" applyBorder="1" applyAlignment="1">
      <alignment vertical="center"/>
    </xf>
    <xf numFmtId="22" fontId="51" fillId="36" borderId="0" xfId="0" applyNumberFormat="1" applyFont="1" applyFill="1" applyAlignment="1">
      <alignment vertical="center"/>
    </xf>
    <xf numFmtId="22" fontId="66" fillId="0" borderId="0" xfId="0" applyNumberFormat="1" applyFont="1" applyAlignment="1">
      <alignment vertical="center"/>
    </xf>
    <xf numFmtId="22" fontId="54" fillId="37" borderId="31" xfId="0" applyNumberFormat="1" applyFont="1" applyFill="1" applyBorder="1" applyAlignment="1">
      <alignment vertical="center"/>
    </xf>
    <xf numFmtId="22" fontId="0" fillId="37" borderId="0" xfId="23" applyNumberFormat="1" applyFont="1" applyFill="1" applyBorder="1" applyAlignment="1">
      <alignment vertical="center"/>
    </xf>
    <xf numFmtId="22" fontId="0" fillId="37" borderId="11" xfId="0" applyNumberFormat="1" applyFill="1" applyBorder="1" applyAlignment="1">
      <alignment vertical="center"/>
    </xf>
    <xf numFmtId="22" fontId="0" fillId="42" borderId="36" xfId="0" applyNumberFormat="1" applyFill="1" applyBorder="1" applyAlignment="1">
      <alignment vertical="center"/>
    </xf>
    <xf numFmtId="22" fontId="54" fillId="45" borderId="31" xfId="0" applyNumberFormat="1" applyFont="1" applyFill="1" applyBorder="1" applyAlignment="1">
      <alignment vertical="center"/>
    </xf>
    <xf numFmtId="22" fontId="45" fillId="37" borderId="11" xfId="0" applyNumberFormat="1" applyFont="1" applyFill="1" applyBorder="1" applyAlignment="1">
      <alignment vertical="center"/>
    </xf>
    <xf numFmtId="22" fontId="2" fillId="37" borderId="0" xfId="23" applyNumberFormat="1" applyFill="1" applyBorder="1" applyAlignment="1">
      <alignment vertical="center"/>
    </xf>
    <xf numFmtId="0" fontId="20" fillId="0" borderId="33" xfId="0" applyFont="1" applyBorder="1"/>
    <xf numFmtId="0" fontId="54" fillId="33" borderId="33" xfId="0" applyFont="1" applyFill="1" applyBorder="1" applyAlignment="1">
      <alignment vertical="center"/>
    </xf>
    <xf numFmtId="0" fontId="0" fillId="42" borderId="37" xfId="0" applyFill="1" applyBorder="1" applyAlignment="1">
      <alignment vertical="center"/>
    </xf>
    <xf numFmtId="0" fontId="51" fillId="36" borderId="14" xfId="0" applyFont="1" applyFill="1" applyBorder="1" applyAlignment="1">
      <alignment horizontal="center" vertical="center"/>
    </xf>
    <xf numFmtId="0" fontId="66" fillId="0" borderId="0" xfId="0" applyFont="1" applyAlignment="1">
      <alignment vertical="center" wrapText="1"/>
    </xf>
    <xf numFmtId="0" fontId="45" fillId="37" borderId="34" xfId="0" applyFont="1" applyFill="1" applyBorder="1" applyAlignment="1">
      <alignment horizontal="center" vertical="center"/>
    </xf>
    <xf numFmtId="0" fontId="0" fillId="42" borderId="15" xfId="0" applyFill="1" applyBorder="1" applyAlignment="1">
      <alignment horizontal="center" vertical="center"/>
    </xf>
    <xf numFmtId="0" fontId="54" fillId="45" borderId="31" xfId="0" applyFont="1" applyFill="1" applyBorder="1" applyAlignment="1">
      <alignment vertical="center" wrapText="1"/>
    </xf>
    <xf numFmtId="0" fontId="45" fillId="37" borderId="11" xfId="0" applyFont="1" applyFill="1" applyBorder="1" applyAlignment="1">
      <alignment horizontal="center" vertical="center"/>
    </xf>
    <xf numFmtId="0" fontId="20" fillId="37" borderId="14" xfId="0" applyFont="1" applyFill="1" applyBorder="1" applyAlignment="1">
      <alignment vertical="center"/>
    </xf>
    <xf numFmtId="0" fontId="0" fillId="36" borderId="36" xfId="0" applyFill="1" applyBorder="1" applyAlignment="1">
      <alignment vertical="center" wrapText="1"/>
    </xf>
    <xf numFmtId="0" fontId="54" fillId="37" borderId="34" xfId="0" quotePrefix="1" applyFont="1" applyFill="1" applyBorder="1" applyAlignment="1">
      <alignment vertical="center" wrapText="1"/>
    </xf>
    <xf numFmtId="0" fontId="51" fillId="36" borderId="14" xfId="0" applyFont="1" applyFill="1" applyBorder="1" applyAlignment="1">
      <alignment vertical="center" wrapText="1"/>
    </xf>
    <xf numFmtId="0" fontId="20" fillId="37" borderId="35" xfId="0" applyFont="1" applyFill="1" applyBorder="1"/>
    <xf numFmtId="0" fontId="2" fillId="37" borderId="0" xfId="23" applyFill="1" applyBorder="1" applyAlignment="1">
      <alignment vertical="center" wrapText="1"/>
    </xf>
    <xf numFmtId="0" fontId="0" fillId="42" borderId="15" xfId="0" applyFill="1" applyBorder="1" applyAlignment="1">
      <alignment vertical="center" wrapText="1"/>
    </xf>
    <xf numFmtId="0" fontId="54" fillId="45" borderId="35" xfId="0" applyFont="1" applyFill="1" applyBorder="1" applyAlignment="1">
      <alignment vertical="center" wrapText="1"/>
    </xf>
    <xf numFmtId="0" fontId="54" fillId="45" borderId="35" xfId="0" applyFont="1" applyFill="1" applyBorder="1" applyAlignment="1">
      <alignment vertical="center"/>
    </xf>
    <xf numFmtId="0" fontId="54" fillId="37" borderId="35" xfId="0" applyFont="1" applyFill="1" applyBorder="1" applyAlignment="1">
      <alignment vertical="center" wrapText="1"/>
    </xf>
    <xf numFmtId="0" fontId="20" fillId="37" borderId="14" xfId="0" quotePrefix="1" applyFont="1" applyFill="1" applyBorder="1" applyAlignment="1">
      <alignment vertical="center" wrapText="1"/>
    </xf>
    <xf numFmtId="0" fontId="0" fillId="37" borderId="32" xfId="0" applyFill="1" applyBorder="1" applyAlignment="1">
      <alignment horizontal="left" vertical="center"/>
    </xf>
    <xf numFmtId="0" fontId="45" fillId="37" borderId="20" xfId="0" applyFont="1" applyFill="1" applyBorder="1" applyAlignment="1">
      <alignment vertical="center"/>
    </xf>
    <xf numFmtId="0" fontId="45" fillId="37" borderId="34" xfId="0" applyFont="1" applyFill="1" applyBorder="1" applyAlignment="1">
      <alignment vertical="center" wrapText="1"/>
    </xf>
    <xf numFmtId="0" fontId="45" fillId="48" borderId="14" xfId="0" applyFont="1" applyFill="1" applyBorder="1" applyAlignment="1">
      <alignment horizontal="center" vertical="center" wrapText="1"/>
    </xf>
    <xf numFmtId="0" fontId="0" fillId="42" borderId="15" xfId="0" applyFill="1" applyBorder="1" applyAlignment="1">
      <alignment vertical="center"/>
    </xf>
    <xf numFmtId="0" fontId="45" fillId="37" borderId="36" xfId="0" applyFont="1" applyFill="1" applyBorder="1" applyAlignment="1">
      <alignment vertical="center" wrapText="1"/>
    </xf>
    <xf numFmtId="0" fontId="0" fillId="36" borderId="36" xfId="0" applyFill="1" applyBorder="1" applyAlignment="1">
      <alignment horizontal="left" vertical="center" wrapText="1"/>
    </xf>
    <xf numFmtId="0" fontId="0" fillId="36" borderId="38" xfId="0" applyFill="1" applyBorder="1" applyAlignment="1">
      <alignment horizontal="left" vertical="center" wrapText="1"/>
    </xf>
    <xf numFmtId="0" fontId="15" fillId="37" borderId="15" xfId="0" applyFont="1" applyFill="1" applyBorder="1" applyAlignment="1">
      <alignment horizontal="left" vertical="center" wrapText="1"/>
    </xf>
    <xf numFmtId="0" fontId="15" fillId="37" borderId="15" xfId="0" applyFont="1" applyFill="1" applyBorder="1" applyAlignment="1">
      <alignment horizontal="center" vertical="center" wrapText="1"/>
    </xf>
    <xf numFmtId="0" fontId="0" fillId="37" borderId="36" xfId="0" applyFill="1" applyBorder="1" applyAlignment="1">
      <alignment horizontal="left" vertical="center"/>
    </xf>
    <xf numFmtId="0" fontId="15" fillId="48" borderId="14" xfId="0" applyFont="1" applyFill="1" applyBorder="1" applyAlignment="1">
      <alignment horizontal="center" vertical="center" wrapText="1"/>
    </xf>
    <xf numFmtId="0" fontId="15" fillId="42" borderId="15" xfId="0" applyFont="1" applyFill="1" applyBorder="1" applyAlignment="1">
      <alignment horizontal="left" vertical="center" wrapText="1"/>
    </xf>
    <xf numFmtId="0" fontId="15" fillId="45" borderId="32" xfId="0" applyFont="1" applyFill="1" applyBorder="1" applyAlignment="1">
      <alignment horizontal="left" vertical="center" wrapText="1"/>
    </xf>
    <xf numFmtId="16" fontId="0" fillId="37" borderId="20" xfId="0" applyNumberFormat="1" applyFill="1" applyBorder="1" applyAlignment="1">
      <alignment vertical="center" wrapText="1"/>
    </xf>
    <xf numFmtId="0" fontId="0" fillId="37" borderId="15" xfId="0" quotePrefix="1" applyFill="1" applyBorder="1" applyAlignment="1">
      <alignment vertical="center" wrapText="1"/>
    </xf>
    <xf numFmtId="0" fontId="0" fillId="33" borderId="0" xfId="0" applyFill="1" applyAlignment="1">
      <alignment vertical="center" wrapText="1"/>
    </xf>
    <xf numFmtId="0" fontId="0" fillId="48" borderId="14" xfId="0" applyFill="1" applyBorder="1" applyAlignment="1">
      <alignment horizontal="center" vertical="center" wrapText="1"/>
    </xf>
    <xf numFmtId="0" fontId="63" fillId="36" borderId="14" xfId="0" applyFont="1" applyFill="1" applyBorder="1" applyAlignment="1">
      <alignment vertical="center" wrapText="1"/>
    </xf>
    <xf numFmtId="0" fontId="55" fillId="37" borderId="34" xfId="0" applyFont="1" applyFill="1" applyBorder="1" applyAlignment="1">
      <alignment horizontal="left" vertical="center" wrapText="1"/>
    </xf>
    <xf numFmtId="0" fontId="55" fillId="37" borderId="11" xfId="0" applyFont="1" applyFill="1" applyBorder="1" applyAlignment="1">
      <alignment horizontal="left" vertical="center" wrapText="1"/>
    </xf>
    <xf numFmtId="0" fontId="0" fillId="37" borderId="38" xfId="23" applyFont="1" applyFill="1" applyBorder="1" applyAlignment="1">
      <alignment vertical="center" wrapText="1"/>
    </xf>
    <xf numFmtId="0" fontId="64" fillId="36" borderId="14" xfId="0" applyFont="1" applyFill="1" applyBorder="1" applyAlignment="1">
      <alignment horizontal="center" vertical="center" wrapText="1"/>
    </xf>
    <xf numFmtId="0" fontId="0" fillId="36" borderId="38" xfId="0" applyFill="1" applyBorder="1" applyAlignment="1">
      <alignment horizontal="center" vertical="center" wrapText="1"/>
    </xf>
    <xf numFmtId="0" fontId="0" fillId="37" borderId="32" xfId="0" applyFill="1" applyBorder="1" applyAlignment="1">
      <alignment horizontal="center" vertical="center" wrapText="1"/>
    </xf>
    <xf numFmtId="0" fontId="0" fillId="37" borderId="15" xfId="0" applyFill="1" applyBorder="1" applyAlignment="1">
      <alignment horizontal="left" vertical="center" wrapText="1"/>
    </xf>
    <xf numFmtId="0" fontId="19" fillId="36" borderId="45" xfId="0" applyFont="1" applyFill="1" applyBorder="1" applyAlignment="1">
      <alignment horizontal="left" vertical="center" wrapText="1"/>
    </xf>
    <xf numFmtId="0" fontId="45" fillId="36" borderId="34" xfId="0" applyFont="1" applyFill="1" applyBorder="1" applyAlignment="1">
      <alignment vertical="center"/>
    </xf>
    <xf numFmtId="0" fontId="0" fillId="36" borderId="14" xfId="0" applyFill="1" applyBorder="1" applyAlignment="1">
      <alignment horizontal="left" vertical="center" wrapText="1"/>
    </xf>
    <xf numFmtId="0" fontId="45" fillId="37" borderId="36" xfId="0" applyFont="1" applyFill="1" applyBorder="1" applyAlignment="1">
      <alignment horizontal="center" vertical="center"/>
    </xf>
    <xf numFmtId="0" fontId="55" fillId="0" borderId="38" xfId="0" applyFont="1" applyBorder="1" applyAlignment="1">
      <alignment vertical="center"/>
    </xf>
    <xf numFmtId="0" fontId="55" fillId="0" borderId="11" xfId="0" applyFont="1" applyBorder="1" applyAlignment="1">
      <alignment vertical="center" wrapText="1"/>
    </xf>
    <xf numFmtId="0" fontId="0" fillId="0" borderId="20" xfId="0" applyBorder="1" applyAlignment="1">
      <alignment vertical="center"/>
    </xf>
    <xf numFmtId="0" fontId="45" fillId="37" borderId="15" xfId="0" applyFont="1" applyFill="1" applyBorder="1" applyAlignment="1">
      <alignment horizontal="center" vertical="center" wrapText="1"/>
    </xf>
    <xf numFmtId="0" fontId="56" fillId="37" borderId="11" xfId="0" applyFont="1" applyFill="1" applyBorder="1" applyAlignment="1">
      <alignment vertical="center" wrapText="1"/>
    </xf>
    <xf numFmtId="0" fontId="45" fillId="37" borderId="11" xfId="0" applyFont="1" applyFill="1" applyBorder="1" applyAlignment="1">
      <alignment horizontal="left" vertical="center" wrapText="1"/>
    </xf>
    <xf numFmtId="0" fontId="20" fillId="40" borderId="19" xfId="0" applyFont="1" applyFill="1" applyBorder="1"/>
    <xf numFmtId="1" fontId="20" fillId="40" borderId="31" xfId="0" applyNumberFormat="1" applyFont="1" applyFill="1" applyBorder="1" applyAlignment="1">
      <alignment horizontal="center"/>
    </xf>
    <xf numFmtId="0" fontId="20" fillId="40" borderId="31" xfId="0" applyFont="1" applyFill="1" applyBorder="1" applyAlignment="1">
      <alignment horizontal="center"/>
    </xf>
    <xf numFmtId="0" fontId="20" fillId="40" borderId="31" xfId="0" applyFont="1" applyFill="1" applyBorder="1"/>
    <xf numFmtId="22" fontId="20" fillId="40" borderId="31" xfId="0" applyNumberFormat="1" applyFont="1" applyFill="1" applyBorder="1"/>
    <xf numFmtId="0" fontId="20" fillId="40" borderId="31" xfId="0" applyFont="1" applyFill="1" applyBorder="1" applyAlignment="1">
      <alignment wrapText="1"/>
    </xf>
    <xf numFmtId="0" fontId="0" fillId="40" borderId="11" xfId="0" applyFill="1" applyBorder="1" applyAlignment="1">
      <alignment horizontal="left" indent="3"/>
    </xf>
    <xf numFmtId="0" fontId="20" fillId="0" borderId="11" xfId="0" applyFont="1" applyBorder="1" applyAlignment="1">
      <alignment horizontal="center" vertical="center"/>
    </xf>
    <xf numFmtId="0" fontId="20" fillId="0" borderId="11" xfId="0" applyFont="1" applyBorder="1" applyAlignment="1">
      <alignment vertical="center"/>
    </xf>
    <xf numFmtId="0" fontId="20" fillId="0" borderId="11" xfId="0" applyFont="1" applyBorder="1" applyAlignment="1">
      <alignment horizontal="center" vertical="center" wrapText="1"/>
    </xf>
    <xf numFmtId="0" fontId="0" fillId="36" borderId="17" xfId="0" applyFill="1" applyBorder="1" applyAlignment="1">
      <alignment vertical="center"/>
    </xf>
    <xf numFmtId="0" fontId="20" fillId="36" borderId="20" xfId="0" applyFont="1" applyFill="1" applyBorder="1" applyAlignment="1">
      <alignment vertical="center" wrapText="1"/>
    </xf>
    <xf numFmtId="0" fontId="54" fillId="0" borderId="26" xfId="0" applyFont="1" applyBorder="1" applyAlignment="1">
      <alignment vertical="center"/>
    </xf>
    <xf numFmtId="1" fontId="20" fillId="37" borderId="14" xfId="0" applyNumberFormat="1" applyFont="1" applyFill="1" applyBorder="1" applyAlignment="1">
      <alignment horizontal="center" wrapText="1"/>
    </xf>
    <xf numFmtId="0" fontId="33" fillId="37" borderId="14" xfId="0" applyFont="1" applyFill="1" applyBorder="1" applyAlignment="1">
      <alignment horizontal="left" vertical="center" wrapText="1"/>
    </xf>
    <xf numFmtId="0" fontId="15" fillId="37" borderId="14" xfId="0" applyFont="1" applyFill="1" applyBorder="1" applyAlignment="1">
      <alignment horizontal="center" vertical="center" wrapText="1"/>
    </xf>
    <xf numFmtId="1" fontId="20" fillId="37" borderId="11" xfId="0" applyNumberFormat="1" applyFont="1" applyFill="1" applyBorder="1" applyAlignment="1">
      <alignment horizontal="center" wrapText="1"/>
    </xf>
    <xf numFmtId="0" fontId="22" fillId="37" borderId="11" xfId="0" applyFont="1" applyFill="1" applyBorder="1" applyAlignment="1">
      <alignment wrapText="1"/>
    </xf>
    <xf numFmtId="0" fontId="20" fillId="37" borderId="11" xfId="0" applyFont="1" applyFill="1" applyBorder="1" applyAlignment="1">
      <alignment horizontal="center" wrapText="1"/>
    </xf>
    <xf numFmtId="22" fontId="20" fillId="37" borderId="11" xfId="0" applyNumberFormat="1" applyFont="1" applyFill="1" applyBorder="1" applyAlignment="1">
      <alignment wrapText="1"/>
    </xf>
    <xf numFmtId="0" fontId="40" fillId="37" borderId="0" xfId="0" applyFont="1" applyFill="1" applyAlignment="1">
      <alignment horizontal="center" vertical="center" wrapText="1"/>
    </xf>
    <xf numFmtId="1" fontId="40" fillId="37" borderId="11" xfId="0" applyNumberFormat="1" applyFont="1" applyFill="1" applyBorder="1" applyAlignment="1">
      <alignment horizontal="center" wrapText="1"/>
    </xf>
    <xf numFmtId="0" fontId="40" fillId="37" borderId="11" xfId="0" applyFont="1" applyFill="1" applyBorder="1" applyAlignment="1">
      <alignment horizontal="center" wrapText="1"/>
    </xf>
    <xf numFmtId="22" fontId="40" fillId="37" borderId="11" xfId="0" applyNumberFormat="1" applyFont="1" applyFill="1" applyBorder="1" applyAlignment="1">
      <alignment wrapText="1"/>
    </xf>
    <xf numFmtId="0" fontId="0" fillId="0" borderId="11" xfId="0" applyBorder="1" applyAlignment="1">
      <alignment horizontal="center" vertical="center"/>
    </xf>
    <xf numFmtId="1" fontId="20" fillId="0" borderId="11" xfId="0" applyNumberFormat="1" applyFont="1" applyBorder="1" applyAlignment="1">
      <alignment horizontal="center" vertical="center"/>
    </xf>
    <xf numFmtId="0" fontId="55" fillId="33" borderId="11" xfId="0" applyFont="1" applyFill="1" applyBorder="1" applyAlignment="1">
      <alignment horizontal="center" vertical="center" wrapText="1"/>
    </xf>
    <xf numFmtId="0" fontId="33" fillId="36" borderId="11" xfId="0" applyFont="1" applyFill="1" applyBorder="1" applyAlignment="1">
      <alignment vertical="center" wrapText="1"/>
    </xf>
    <xf numFmtId="0" fontId="17" fillId="0" borderId="11" xfId="0" applyFont="1" applyBorder="1" applyAlignment="1">
      <alignment horizontal="left" vertical="center"/>
    </xf>
    <xf numFmtId="0" fontId="20" fillId="0" borderId="39" xfId="0" applyFont="1" applyBorder="1"/>
    <xf numFmtId="0" fontId="54" fillId="0" borderId="22" xfId="0" applyFont="1" applyBorder="1" applyAlignment="1">
      <alignment vertical="center"/>
    </xf>
    <xf numFmtId="0" fontId="54" fillId="36" borderId="22" xfId="0" applyFont="1" applyFill="1" applyBorder="1" applyAlignment="1">
      <alignment vertical="center"/>
    </xf>
    <xf numFmtId="0" fontId="54" fillId="0" borderId="35" xfId="0" applyFont="1" applyBorder="1" applyAlignment="1">
      <alignment vertical="center"/>
    </xf>
    <xf numFmtId="0" fontId="0" fillId="36" borderId="22" xfId="0" applyFill="1" applyBorder="1" applyAlignment="1">
      <alignment vertical="center"/>
    </xf>
    <xf numFmtId="0" fontId="20" fillId="0" borderId="47" xfId="0" applyFont="1" applyBorder="1"/>
    <xf numFmtId="0" fontId="20" fillId="0" borderId="43" xfId="0" applyFont="1" applyBorder="1"/>
    <xf numFmtId="0" fontId="54" fillId="0" borderId="43" xfId="0" applyFont="1" applyBorder="1" applyAlignment="1">
      <alignment vertical="center"/>
    </xf>
    <xf numFmtId="0" fontId="54" fillId="33" borderId="43" xfId="0" applyFont="1" applyFill="1" applyBorder="1" applyAlignment="1">
      <alignment vertical="center"/>
    </xf>
    <xf numFmtId="0" fontId="20" fillId="0" borderId="26" xfId="0" applyFont="1" applyBorder="1"/>
    <xf numFmtId="0" fontId="54" fillId="0" borderId="47" xfId="0" applyFont="1" applyBorder="1" applyAlignment="1">
      <alignment vertical="center"/>
    </xf>
    <xf numFmtId="0" fontId="0" fillId="36" borderId="26" xfId="0" applyFill="1" applyBorder="1" applyAlignment="1">
      <alignment horizontal="center" vertical="center"/>
    </xf>
    <xf numFmtId="1" fontId="33" fillId="36" borderId="38" xfId="0" applyNumberFormat="1" applyFont="1" applyFill="1" applyBorder="1" applyAlignment="1">
      <alignment horizontal="center" vertical="center"/>
    </xf>
    <xf numFmtId="22" fontId="0" fillId="36" borderId="38" xfId="0" applyNumberFormat="1" applyFill="1" applyBorder="1" applyAlignment="1">
      <alignment vertical="center"/>
    </xf>
    <xf numFmtId="1" fontId="33" fillId="36" borderId="36" xfId="0" applyNumberFormat="1" applyFont="1" applyFill="1" applyBorder="1" applyAlignment="1">
      <alignment horizontal="center" vertical="center"/>
    </xf>
    <xf numFmtId="22" fontId="0" fillId="36" borderId="36" xfId="0" applyNumberFormat="1" applyFill="1" applyBorder="1" applyAlignment="1">
      <alignment vertical="center"/>
    </xf>
    <xf numFmtId="0" fontId="63" fillId="36" borderId="15" xfId="0" applyFont="1" applyFill="1" applyBorder="1" applyAlignment="1">
      <alignment vertical="center" wrapText="1"/>
    </xf>
    <xf numFmtId="0" fontId="63" fillId="36" borderId="15" xfId="0" applyFont="1" applyFill="1" applyBorder="1" applyAlignment="1">
      <alignment horizontal="center" vertical="center" wrapText="1"/>
    </xf>
    <xf numFmtId="0" fontId="51" fillId="0" borderId="29" xfId="0" applyFont="1" applyBorder="1" applyAlignment="1">
      <alignment vertical="center"/>
    </xf>
    <xf numFmtId="0" fontId="51" fillId="0" borderId="15" xfId="0" applyFont="1" applyBorder="1" applyAlignment="1">
      <alignment vertical="center"/>
    </xf>
    <xf numFmtId="0" fontId="0" fillId="0" borderId="15" xfId="0" applyBorder="1" applyAlignment="1">
      <alignment vertical="center"/>
    </xf>
    <xf numFmtId="0" fontId="54" fillId="37" borderId="17" xfId="0" applyFont="1" applyFill="1" applyBorder="1" applyAlignment="1">
      <alignment vertical="center"/>
    </xf>
    <xf numFmtId="0" fontId="0" fillId="37" borderId="17" xfId="0" applyFill="1" applyBorder="1" applyAlignment="1">
      <alignment vertical="center"/>
    </xf>
    <xf numFmtId="0" fontId="54" fillId="37" borderId="15" xfId="0" applyFont="1" applyFill="1" applyBorder="1" applyAlignment="1">
      <alignment vertical="center" wrapText="1"/>
    </xf>
    <xf numFmtId="164" fontId="54" fillId="37" borderId="38" xfId="0" applyNumberFormat="1" applyFont="1" applyFill="1" applyBorder="1" applyAlignment="1">
      <alignment horizontal="center" vertical="center"/>
    </xf>
    <xf numFmtId="22" fontId="54" fillId="37" borderId="38" xfId="0" applyNumberFormat="1" applyFont="1" applyFill="1" applyBorder="1" applyAlignment="1">
      <alignment vertical="center"/>
    </xf>
    <xf numFmtId="0" fontId="0" fillId="37" borderId="17" xfId="0" applyFill="1" applyBorder="1" applyAlignment="1">
      <alignment horizontal="left" vertical="center"/>
    </xf>
    <xf numFmtId="0" fontId="54" fillId="37" borderId="15" xfId="0" applyFont="1" applyFill="1" applyBorder="1" applyAlignment="1">
      <alignment vertical="center"/>
    </xf>
    <xf numFmtId="1" fontId="54" fillId="37" borderId="15" xfId="0" applyNumberFormat="1" applyFont="1" applyFill="1" applyBorder="1" applyAlignment="1">
      <alignment horizontal="center" vertical="center"/>
    </xf>
    <xf numFmtId="22" fontId="54" fillId="37" borderId="15" xfId="0" applyNumberFormat="1" applyFont="1" applyFill="1" applyBorder="1" applyAlignment="1">
      <alignment vertical="center"/>
    </xf>
    <xf numFmtId="0" fontId="0" fillId="33" borderId="15" xfId="0" applyFill="1" applyBorder="1" applyAlignment="1">
      <alignment horizontal="left" vertical="center"/>
    </xf>
    <xf numFmtId="0" fontId="55" fillId="37" borderId="15" xfId="0" applyFont="1" applyFill="1" applyBorder="1" applyAlignment="1">
      <alignment horizontal="center" vertical="center" wrapText="1"/>
    </xf>
    <xf numFmtId="0" fontId="2" fillId="37" borderId="15" xfId="23" applyFill="1" applyBorder="1" applyAlignment="1">
      <alignment vertical="center" wrapText="1"/>
    </xf>
    <xf numFmtId="0" fontId="20" fillId="37" borderId="36" xfId="0" applyFont="1" applyFill="1" applyBorder="1" applyAlignment="1">
      <alignment vertical="center"/>
    </xf>
    <xf numFmtId="1" fontId="20" fillId="37" borderId="36" xfId="0" applyNumberFormat="1" applyFont="1" applyFill="1" applyBorder="1" applyAlignment="1">
      <alignment horizontal="center" vertical="center"/>
    </xf>
    <xf numFmtId="22" fontId="20" fillId="37" borderId="36" xfId="0" applyNumberFormat="1" applyFont="1" applyFill="1" applyBorder="1" applyAlignment="1">
      <alignment vertical="center"/>
    </xf>
    <xf numFmtId="0" fontId="20" fillId="37" borderId="36" xfId="0" applyFont="1" applyFill="1" applyBorder="1" applyAlignment="1">
      <alignment horizontal="center" vertical="center"/>
    </xf>
    <xf numFmtId="0" fontId="20" fillId="37" borderId="36" xfId="0" applyFont="1" applyFill="1" applyBorder="1" applyAlignment="1">
      <alignment vertical="center" wrapText="1"/>
    </xf>
    <xf numFmtId="0" fontId="15" fillId="37" borderId="36" xfId="0" applyFont="1" applyFill="1" applyBorder="1" applyAlignment="1">
      <alignment horizontal="left" vertical="center" wrapText="1"/>
    </xf>
    <xf numFmtId="0" fontId="0" fillId="37" borderId="36" xfId="0" applyFill="1" applyBorder="1" applyAlignment="1">
      <alignment horizontal="left" vertical="center" wrapText="1"/>
    </xf>
    <xf numFmtId="0" fontId="54" fillId="37" borderId="38" xfId="0" applyFont="1" applyFill="1" applyBorder="1" applyAlignment="1">
      <alignment horizontal="left" vertical="center"/>
    </xf>
    <xf numFmtId="22" fontId="54" fillId="37" borderId="38" xfId="0" applyNumberFormat="1" applyFont="1" applyFill="1" applyBorder="1" applyAlignment="1">
      <alignment horizontal="left" vertical="center"/>
    </xf>
    <xf numFmtId="0" fontId="54" fillId="37" borderId="40" xfId="0" applyFont="1" applyFill="1" applyBorder="1" applyAlignment="1">
      <alignment horizontal="left" vertical="center"/>
    </xf>
    <xf numFmtId="0" fontId="54" fillId="37" borderId="20" xfId="0" applyFont="1" applyFill="1" applyBorder="1" applyAlignment="1">
      <alignment horizontal="left" vertical="center" wrapText="1"/>
    </xf>
    <xf numFmtId="0" fontId="20" fillId="37" borderId="20" xfId="0" applyFont="1" applyFill="1" applyBorder="1" applyAlignment="1">
      <alignment horizontal="left" vertical="center" wrapText="1"/>
    </xf>
    <xf numFmtId="0" fontId="0" fillId="37" borderId="20" xfId="0" applyFill="1" applyBorder="1" applyAlignment="1">
      <alignment horizontal="left" vertical="center" wrapText="1"/>
    </xf>
    <xf numFmtId="0" fontId="34" fillId="37" borderId="20" xfId="0" applyFont="1" applyFill="1" applyBorder="1" applyAlignment="1">
      <alignment horizontal="center" vertical="center" wrapText="1"/>
    </xf>
    <xf numFmtId="0" fontId="2" fillId="37" borderId="36" xfId="23" applyFill="1" applyBorder="1" applyAlignment="1">
      <alignment vertical="center"/>
    </xf>
    <xf numFmtId="1" fontId="2" fillId="37" borderId="36" xfId="23" applyNumberFormat="1" applyFill="1" applyBorder="1" applyAlignment="1">
      <alignment horizontal="center" vertical="center"/>
    </xf>
    <xf numFmtId="22" fontId="0" fillId="37" borderId="36" xfId="23" applyNumberFormat="1" applyFont="1" applyFill="1" applyBorder="1" applyAlignment="1">
      <alignment vertical="center"/>
    </xf>
    <xf numFmtId="22" fontId="2" fillId="37" borderId="36" xfId="23" applyNumberFormat="1" applyFill="1" applyBorder="1" applyAlignment="1">
      <alignment vertical="center"/>
    </xf>
    <xf numFmtId="0" fontId="2" fillId="37" borderId="37" xfId="23" applyFill="1" applyBorder="1" applyAlignment="1">
      <alignment vertical="center"/>
    </xf>
    <xf numFmtId="0" fontId="2" fillId="37" borderId="15" xfId="23" applyFill="1" applyBorder="1" applyAlignment="1">
      <alignment horizontal="center" vertical="center"/>
    </xf>
    <xf numFmtId="0" fontId="2" fillId="37" borderId="15" xfId="23" applyFill="1" applyBorder="1" applyAlignment="1">
      <alignment vertical="center"/>
    </xf>
    <xf numFmtId="0" fontId="0" fillId="37" borderId="20" xfId="0" applyFill="1" applyBorder="1" applyAlignment="1">
      <alignment horizontal="center" vertical="center" wrapText="1"/>
    </xf>
    <xf numFmtId="0" fontId="54" fillId="45" borderId="15" xfId="0" applyFont="1" applyFill="1" applyBorder="1" applyAlignment="1">
      <alignment vertical="center"/>
    </xf>
    <xf numFmtId="164" fontId="54" fillId="45" borderId="15" xfId="0" applyNumberFormat="1" applyFont="1" applyFill="1" applyBorder="1" applyAlignment="1">
      <alignment horizontal="center" vertical="center"/>
    </xf>
    <xf numFmtId="22" fontId="54" fillId="45" borderId="15" xfId="0" applyNumberFormat="1" applyFont="1" applyFill="1" applyBorder="1" applyAlignment="1">
      <alignment vertical="center"/>
    </xf>
    <xf numFmtId="0" fontId="54" fillId="45" borderId="15" xfId="0" applyFont="1" applyFill="1" applyBorder="1" applyAlignment="1">
      <alignment horizontal="center" vertical="center"/>
    </xf>
    <xf numFmtId="0" fontId="54" fillId="45" borderId="15" xfId="0" applyFont="1" applyFill="1" applyBorder="1" applyAlignment="1">
      <alignment vertical="center" wrapText="1"/>
    </xf>
    <xf numFmtId="0" fontId="15" fillId="45" borderId="15" xfId="0" applyFont="1" applyFill="1" applyBorder="1" applyAlignment="1">
      <alignment horizontal="left" vertical="center" wrapText="1"/>
    </xf>
    <xf numFmtId="164" fontId="54" fillId="37" borderId="15" xfId="0" applyNumberFormat="1" applyFont="1" applyFill="1" applyBorder="1" applyAlignment="1">
      <alignment horizontal="center" vertical="center"/>
    </xf>
    <xf numFmtId="0" fontId="0" fillId="35" borderId="15" xfId="0" applyFill="1" applyBorder="1" applyAlignment="1">
      <alignment vertical="center" wrapText="1"/>
    </xf>
    <xf numFmtId="0" fontId="54" fillId="37" borderId="24" xfId="0" applyFont="1" applyFill="1" applyBorder="1" applyAlignment="1">
      <alignment vertical="center"/>
    </xf>
    <xf numFmtId="164" fontId="54" fillId="37" borderId="50" xfId="0" applyNumberFormat="1" applyFont="1" applyFill="1" applyBorder="1" applyAlignment="1">
      <alignment horizontal="center" vertical="center"/>
    </xf>
    <xf numFmtId="0" fontId="54" fillId="37" borderId="50" xfId="0" applyFont="1" applyFill="1" applyBorder="1" applyAlignment="1">
      <alignment vertical="center"/>
    </xf>
    <xf numFmtId="22" fontId="54" fillId="37" borderId="50" xfId="0" applyNumberFormat="1" applyFont="1" applyFill="1" applyBorder="1" applyAlignment="1">
      <alignment vertical="center"/>
    </xf>
    <xf numFmtId="0" fontId="54" fillId="37" borderId="50" xfId="0" applyFont="1" applyFill="1" applyBorder="1" applyAlignment="1">
      <alignment horizontal="center" vertical="center" wrapText="1"/>
    </xf>
    <xf numFmtId="0" fontId="54" fillId="37" borderId="51" xfId="0" applyFont="1" applyFill="1" applyBorder="1" applyAlignment="1">
      <alignment vertical="center" wrapText="1"/>
    </xf>
    <xf numFmtId="0" fontId="0" fillId="37" borderId="36" xfId="0" applyFill="1" applyBorder="1" applyAlignment="1">
      <alignment horizontal="center" vertical="center" wrapText="1"/>
    </xf>
    <xf numFmtId="0" fontId="0" fillId="33" borderId="29" xfId="0" applyFill="1" applyBorder="1" applyAlignment="1">
      <alignment vertical="center"/>
    </xf>
    <xf numFmtId="0" fontId="54" fillId="37" borderId="52" xfId="0" applyFont="1" applyFill="1" applyBorder="1" applyAlignment="1">
      <alignment vertical="center"/>
    </xf>
    <xf numFmtId="164" fontId="54" fillId="37" borderId="53" xfId="0" applyNumberFormat="1" applyFont="1" applyFill="1" applyBorder="1" applyAlignment="1">
      <alignment horizontal="center" vertical="center"/>
    </xf>
    <xf numFmtId="0" fontId="54" fillId="37" borderId="53" xfId="0" applyFont="1" applyFill="1" applyBorder="1" applyAlignment="1">
      <alignment vertical="center"/>
    </xf>
    <xf numFmtId="22" fontId="54" fillId="37" borderId="53" xfId="0" applyNumberFormat="1" applyFont="1" applyFill="1" applyBorder="1" applyAlignment="1">
      <alignment vertical="center"/>
    </xf>
    <xf numFmtId="0" fontId="54" fillId="37" borderId="53" xfId="0" applyFont="1" applyFill="1" applyBorder="1" applyAlignment="1">
      <alignment horizontal="center" vertical="center"/>
    </xf>
    <xf numFmtId="0" fontId="0" fillId="37" borderId="29" xfId="0" applyFill="1" applyBorder="1" applyAlignment="1">
      <alignment vertical="center"/>
    </xf>
    <xf numFmtId="0" fontId="20" fillId="37" borderId="52" xfId="0" applyFont="1" applyFill="1" applyBorder="1" applyAlignment="1">
      <alignment vertical="center"/>
    </xf>
    <xf numFmtId="1" fontId="20" fillId="37" borderId="53" xfId="0" applyNumberFormat="1" applyFont="1" applyFill="1" applyBorder="1" applyAlignment="1">
      <alignment horizontal="center" vertical="center" wrapText="1"/>
    </xf>
    <xf numFmtId="0" fontId="20" fillId="37" borderId="53" xfId="0" applyFont="1" applyFill="1" applyBorder="1" applyAlignment="1">
      <alignment vertical="center"/>
    </xf>
    <xf numFmtId="0" fontId="20" fillId="37" borderId="53" xfId="0" applyFont="1" applyFill="1" applyBorder="1" applyAlignment="1">
      <alignment horizontal="center" vertical="center"/>
    </xf>
    <xf numFmtId="0" fontId="0" fillId="0" borderId="29" xfId="0" applyBorder="1" applyAlignment="1">
      <alignment vertical="center"/>
    </xf>
    <xf numFmtId="0" fontId="0" fillId="37" borderId="52" xfId="0" applyFill="1" applyBorder="1" applyAlignment="1">
      <alignment vertical="center"/>
    </xf>
    <xf numFmtId="1" fontId="33" fillId="37" borderId="53" xfId="0" applyNumberFormat="1" applyFont="1" applyFill="1" applyBorder="1" applyAlignment="1">
      <alignment horizontal="center" vertical="center"/>
    </xf>
    <xf numFmtId="1" fontId="20" fillId="37" borderId="53" xfId="0" applyNumberFormat="1" applyFont="1" applyFill="1" applyBorder="1" applyAlignment="1">
      <alignment horizontal="center" vertical="center"/>
    </xf>
    <xf numFmtId="22" fontId="20" fillId="37" borderId="53" xfId="0" applyNumberFormat="1" applyFont="1" applyFill="1" applyBorder="1" applyAlignment="1">
      <alignment vertical="center"/>
    </xf>
    <xf numFmtId="0" fontId="66" fillId="47" borderId="14" xfId="0" applyFont="1" applyFill="1" applyBorder="1" applyAlignment="1">
      <alignment vertical="center"/>
    </xf>
    <xf numFmtId="164" fontId="66" fillId="47" borderId="14" xfId="0" applyNumberFormat="1" applyFont="1" applyFill="1" applyBorder="1" applyAlignment="1">
      <alignment horizontal="center" vertical="center"/>
    </xf>
    <xf numFmtId="0" fontId="66" fillId="0" borderId="14" xfId="0" applyFont="1" applyBorder="1" applyAlignment="1">
      <alignment vertical="center"/>
    </xf>
    <xf numFmtId="22" fontId="66" fillId="0" borderId="14" xfId="0" applyNumberFormat="1" applyFont="1" applyBorder="1" applyAlignment="1">
      <alignment vertical="center"/>
    </xf>
    <xf numFmtId="0" fontId="66" fillId="47" borderId="14" xfId="0" applyFont="1" applyFill="1" applyBorder="1" applyAlignment="1">
      <alignment vertical="center" wrapText="1"/>
    </xf>
    <xf numFmtId="0" fontId="66" fillId="47" borderId="14" xfId="0" applyFont="1" applyFill="1" applyBorder="1" applyAlignment="1">
      <alignment horizontal="center" vertical="center"/>
    </xf>
    <xf numFmtId="0" fontId="66" fillId="47" borderId="14" xfId="0" applyFont="1" applyFill="1" applyBorder="1" applyAlignment="1">
      <alignment horizontal="center" vertical="center" wrapText="1"/>
    </xf>
    <xf numFmtId="0" fontId="51" fillId="47" borderId="14" xfId="0" applyFont="1" applyFill="1" applyBorder="1" applyAlignment="1">
      <alignment vertical="center" wrapText="1"/>
    </xf>
    <xf numFmtId="0" fontId="51" fillId="0" borderId="14" xfId="0" applyFont="1" applyBorder="1" applyAlignment="1">
      <alignment vertical="center" wrapText="1"/>
    </xf>
    <xf numFmtId="0" fontId="51" fillId="0" borderId="14" xfId="0" applyFont="1" applyBorder="1" applyAlignment="1">
      <alignment horizontal="center" vertical="center" wrapText="1"/>
    </xf>
    <xf numFmtId="0" fontId="51" fillId="0" borderId="14" xfId="0" applyFont="1" applyBorder="1" applyAlignment="1">
      <alignment vertical="center"/>
    </xf>
    <xf numFmtId="1" fontId="0" fillId="37" borderId="38" xfId="0" applyNumberFormat="1" applyFill="1" applyBorder="1" applyAlignment="1">
      <alignment horizontal="center" vertical="center"/>
    </xf>
    <xf numFmtId="22" fontId="0" fillId="37" borderId="38" xfId="0" applyNumberFormat="1" applyFill="1" applyBorder="1" applyAlignment="1">
      <alignment vertical="center"/>
    </xf>
    <xf numFmtId="0" fontId="0" fillId="37" borderId="38" xfId="0" applyFill="1" applyBorder="1" applyAlignment="1">
      <alignment horizontal="center" vertical="center"/>
    </xf>
    <xf numFmtId="0" fontId="0" fillId="37" borderId="38" xfId="0" quotePrefix="1" applyFill="1" applyBorder="1" applyAlignment="1">
      <alignment vertical="center" wrapText="1"/>
    </xf>
    <xf numFmtId="0" fontId="17" fillId="0" borderId="45" xfId="0" applyFont="1" applyBorder="1" applyAlignment="1">
      <alignment vertical="center"/>
    </xf>
    <xf numFmtId="0" fontId="17" fillId="0" borderId="20" xfId="0" applyFont="1" applyBorder="1" applyAlignment="1">
      <alignment vertical="center"/>
    </xf>
    <xf numFmtId="0" fontId="66" fillId="36" borderId="14" xfId="0" applyFont="1" applyFill="1" applyBorder="1" applyAlignment="1">
      <alignment horizontal="center" vertical="center"/>
    </xf>
    <xf numFmtId="0" fontId="66" fillId="36" borderId="14" xfId="0" applyFont="1" applyFill="1" applyBorder="1" applyAlignment="1">
      <alignment vertical="center" wrapText="1"/>
    </xf>
    <xf numFmtId="0" fontId="63" fillId="36" borderId="14" xfId="0" applyFont="1" applyFill="1" applyBorder="1" applyAlignment="1">
      <alignment horizontal="center" vertical="center" wrapText="1"/>
    </xf>
    <xf numFmtId="0" fontId="20" fillId="36" borderId="20" xfId="0" applyFont="1" applyFill="1" applyBorder="1" applyAlignment="1">
      <alignment vertical="center"/>
    </xf>
    <xf numFmtId="1" fontId="20" fillId="36" borderId="20" xfId="0" applyNumberFormat="1" applyFont="1" applyFill="1" applyBorder="1" applyAlignment="1">
      <alignment horizontal="center" vertical="center"/>
    </xf>
    <xf numFmtId="22" fontId="20" fillId="36" borderId="20" xfId="0" applyNumberFormat="1" applyFont="1" applyFill="1" applyBorder="1" applyAlignment="1">
      <alignment vertical="center"/>
    </xf>
    <xf numFmtId="0" fontId="20" fillId="36" borderId="20" xfId="0" applyFont="1" applyFill="1" applyBorder="1" applyAlignment="1">
      <alignment horizontal="center" vertical="center"/>
    </xf>
    <xf numFmtId="0" fontId="0" fillId="36" borderId="20" xfId="0" applyFill="1" applyBorder="1" applyAlignment="1">
      <alignment horizontal="left" vertical="center" wrapText="1"/>
    </xf>
    <xf numFmtId="0" fontId="0" fillId="36" borderId="20" xfId="0" applyFill="1" applyBorder="1" applyAlignment="1">
      <alignment horizontal="center" vertical="center"/>
    </xf>
    <xf numFmtId="0" fontId="51" fillId="0" borderId="20" xfId="0" applyFont="1" applyBorder="1" applyAlignment="1">
      <alignment vertical="center"/>
    </xf>
    <xf numFmtId="1" fontId="54" fillId="37" borderId="34" xfId="0" applyNumberFormat="1" applyFont="1" applyFill="1" applyBorder="1" applyAlignment="1">
      <alignment horizontal="center" vertical="center"/>
    </xf>
    <xf numFmtId="0" fontId="54" fillId="37" borderId="23" xfId="0" applyFont="1" applyFill="1" applyBorder="1" applyAlignment="1">
      <alignment horizontal="center" vertical="center"/>
    </xf>
    <xf numFmtId="0" fontId="54" fillId="37" borderId="21" xfId="0" applyFont="1" applyFill="1" applyBorder="1" applyAlignment="1">
      <alignment vertical="center"/>
    </xf>
    <xf numFmtId="0" fontId="0" fillId="37" borderId="21" xfId="0" applyFill="1" applyBorder="1" applyAlignment="1">
      <alignment vertical="center" wrapText="1"/>
    </xf>
    <xf numFmtId="0" fontId="0" fillId="37" borderId="21" xfId="0" applyFill="1" applyBorder="1" applyAlignment="1">
      <alignment vertical="center"/>
    </xf>
    <xf numFmtId="0" fontId="0" fillId="36" borderId="21" xfId="0" applyFill="1" applyBorder="1" applyAlignment="1">
      <alignment vertical="center"/>
    </xf>
    <xf numFmtId="0" fontId="0" fillId="0" borderId="21" xfId="0" applyBorder="1" applyAlignment="1">
      <alignment vertical="center"/>
    </xf>
    <xf numFmtId="1" fontId="54" fillId="37" borderId="38" xfId="0" applyNumberFormat="1" applyFont="1" applyFill="1" applyBorder="1" applyAlignment="1">
      <alignment horizontal="center" vertical="center"/>
    </xf>
    <xf numFmtId="0" fontId="54" fillId="37" borderId="40" xfId="0" applyFont="1" applyFill="1" applyBorder="1" applyAlignment="1">
      <alignment vertical="center"/>
    </xf>
    <xf numFmtId="0" fontId="54" fillId="37" borderId="27" xfId="0" applyFont="1" applyFill="1" applyBorder="1" applyAlignment="1">
      <alignment horizontal="center" vertical="center"/>
    </xf>
    <xf numFmtId="0" fontId="54" fillId="37" borderId="44" xfId="0" quotePrefix="1" applyFont="1" applyFill="1" applyBorder="1" applyAlignment="1">
      <alignment vertical="center"/>
    </xf>
    <xf numFmtId="0" fontId="0" fillId="37" borderId="44" xfId="0" applyFill="1" applyBorder="1" applyAlignment="1">
      <alignment vertical="center" wrapText="1"/>
    </xf>
    <xf numFmtId="0" fontId="15" fillId="37" borderId="44" xfId="0" applyFont="1" applyFill="1" applyBorder="1" applyAlignment="1">
      <alignment horizontal="left" vertical="center" wrapText="1"/>
    </xf>
    <xf numFmtId="0" fontId="0" fillId="37" borderId="44" xfId="0" applyFill="1" applyBorder="1" applyAlignment="1">
      <alignment horizontal="left" vertical="center" wrapText="1"/>
    </xf>
    <xf numFmtId="0" fontId="0" fillId="0" borderId="44" xfId="0" applyBorder="1" applyAlignment="1">
      <alignment vertical="center"/>
    </xf>
    <xf numFmtId="0" fontId="54" fillId="37" borderId="14" xfId="0" applyFont="1" applyFill="1" applyBorder="1" applyAlignment="1">
      <alignment vertical="center"/>
    </xf>
    <xf numFmtId="1" fontId="8" fillId="37" borderId="14" xfId="7" applyNumberFormat="1" applyFill="1" applyBorder="1" applyAlignment="1">
      <alignment horizontal="center" vertical="center"/>
    </xf>
    <xf numFmtId="22" fontId="54" fillId="37" borderId="14" xfId="0" applyNumberFormat="1" applyFont="1" applyFill="1" applyBorder="1" applyAlignment="1">
      <alignment vertical="center"/>
    </xf>
    <xf numFmtId="0" fontId="54" fillId="37" borderId="14" xfId="0" applyFont="1" applyFill="1" applyBorder="1" applyAlignment="1">
      <alignment horizontal="center" vertical="center" wrapText="1"/>
    </xf>
    <xf numFmtId="0" fontId="54" fillId="37" borderId="14" xfId="0" applyFont="1" applyFill="1" applyBorder="1" applyAlignment="1">
      <alignment vertical="center" wrapText="1"/>
    </xf>
    <xf numFmtId="0" fontId="0" fillId="37" borderId="14" xfId="0" applyFill="1" applyBorder="1" applyAlignment="1">
      <alignment horizontal="center" vertical="center"/>
    </xf>
    <xf numFmtId="0" fontId="0" fillId="0" borderId="14" xfId="0" applyBorder="1" applyAlignment="1">
      <alignment vertical="center"/>
    </xf>
    <xf numFmtId="0" fontId="45" fillId="33" borderId="14" xfId="0" applyFont="1" applyFill="1" applyBorder="1" applyAlignment="1">
      <alignment vertical="center"/>
    </xf>
    <xf numFmtId="0" fontId="19" fillId="37" borderId="44" xfId="0" applyFont="1" applyFill="1" applyBorder="1" applyAlignment="1">
      <alignment horizontal="center" vertical="center" wrapText="1"/>
    </xf>
    <xf numFmtId="1" fontId="33" fillId="37" borderId="34" xfId="0" applyNumberFormat="1" applyFont="1" applyFill="1" applyBorder="1" applyAlignment="1">
      <alignment horizontal="center" vertical="center"/>
    </xf>
    <xf numFmtId="22" fontId="0" fillId="37" borderId="34" xfId="0" applyNumberFormat="1" applyFill="1" applyBorder="1" applyAlignment="1">
      <alignment vertical="center"/>
    </xf>
    <xf numFmtId="0" fontId="0" fillId="37" borderId="34" xfId="0" applyFill="1" applyBorder="1" applyAlignment="1">
      <alignment horizontal="center" vertical="center"/>
    </xf>
    <xf numFmtId="0" fontId="0" fillId="37" borderId="47" xfId="0" quotePrefix="1" applyFill="1" applyBorder="1" applyAlignment="1">
      <alignment vertical="center" wrapText="1"/>
    </xf>
    <xf numFmtId="0" fontId="0" fillId="37" borderId="14" xfId="0" quotePrefix="1" applyFill="1" applyBorder="1" applyAlignment="1">
      <alignment vertical="center" wrapText="1"/>
    </xf>
    <xf numFmtId="0" fontId="54" fillId="37" borderId="21" xfId="0" applyFont="1" applyFill="1" applyBorder="1" applyAlignment="1">
      <alignment horizontal="center" vertical="center"/>
    </xf>
    <xf numFmtId="0" fontId="54" fillId="37" borderId="21" xfId="0" applyFont="1" applyFill="1" applyBorder="1" applyAlignment="1">
      <alignment vertical="center" wrapText="1"/>
    </xf>
    <xf numFmtId="0" fontId="15" fillId="37" borderId="41" xfId="0" applyFont="1" applyFill="1" applyBorder="1" applyAlignment="1">
      <alignment horizontal="left" vertical="center" wrapText="1"/>
    </xf>
    <xf numFmtId="0" fontId="54" fillId="37" borderId="44" xfId="0" applyFont="1" applyFill="1" applyBorder="1" applyAlignment="1">
      <alignment vertical="center"/>
    </xf>
    <xf numFmtId="164" fontId="54" fillId="37" borderId="44" xfId="0" applyNumberFormat="1" applyFont="1" applyFill="1" applyBorder="1" applyAlignment="1">
      <alignment vertical="center"/>
    </xf>
    <xf numFmtId="22" fontId="54" fillId="37" borderId="44" xfId="0" applyNumberFormat="1" applyFont="1" applyFill="1" applyBorder="1" applyAlignment="1">
      <alignment vertical="center"/>
    </xf>
    <xf numFmtId="0" fontId="54" fillId="37" borderId="44" xfId="0" applyFont="1" applyFill="1" applyBorder="1" applyAlignment="1">
      <alignment vertical="center" wrapText="1"/>
    </xf>
    <xf numFmtId="0" fontId="54" fillId="37" borderId="44" xfId="0" quotePrefix="1" applyFont="1" applyFill="1" applyBorder="1" applyAlignment="1">
      <alignment vertical="center" wrapText="1"/>
    </xf>
    <xf numFmtId="0" fontId="0" fillId="37" borderId="44" xfId="0" applyFill="1" applyBorder="1" applyAlignment="1">
      <alignment vertical="center"/>
    </xf>
    <xf numFmtId="0" fontId="15" fillId="37" borderId="45" xfId="0" applyFont="1" applyFill="1" applyBorder="1" applyAlignment="1">
      <alignment horizontal="left" vertical="center" wrapText="1"/>
    </xf>
    <xf numFmtId="164" fontId="54" fillId="37" borderId="38" xfId="0" applyNumberFormat="1" applyFont="1" applyFill="1" applyBorder="1" applyAlignment="1">
      <alignment vertical="center"/>
    </xf>
    <xf numFmtId="0" fontId="54" fillId="37" borderId="20" xfId="0" quotePrefix="1" applyFont="1" applyFill="1" applyBorder="1" applyAlignment="1">
      <alignment vertical="center" wrapText="1"/>
    </xf>
    <xf numFmtId="0" fontId="2" fillId="37" borderId="20" xfId="23" applyFill="1" applyBorder="1" applyAlignment="1">
      <alignment vertical="center" wrapText="1"/>
    </xf>
    <xf numFmtId="0" fontId="0" fillId="37" borderId="34" xfId="0" applyFill="1" applyBorder="1" applyAlignment="1">
      <alignment horizontal="left" vertical="center" wrapText="1"/>
    </xf>
    <xf numFmtId="0" fontId="0" fillId="0" borderId="34" xfId="0" applyBorder="1" applyAlignment="1">
      <alignment vertical="center"/>
    </xf>
    <xf numFmtId="0" fontId="2" fillId="37" borderId="34" xfId="23" applyFill="1" applyBorder="1" applyAlignment="1">
      <alignment vertical="center" wrapText="1"/>
    </xf>
    <xf numFmtId="0" fontId="0" fillId="37" borderId="34" xfId="0" applyFill="1" applyBorder="1" applyAlignment="1">
      <alignment horizontal="center" vertical="center" wrapText="1"/>
    </xf>
    <xf numFmtId="1" fontId="2" fillId="37" borderId="14" xfId="23" applyNumberFormat="1" applyFill="1" applyBorder="1" applyAlignment="1">
      <alignment horizontal="center" vertical="center"/>
    </xf>
    <xf numFmtId="22" fontId="0" fillId="37" borderId="14" xfId="23" applyNumberFormat="1" applyFont="1" applyFill="1" applyBorder="1" applyAlignment="1">
      <alignment vertical="center"/>
    </xf>
    <xf numFmtId="22" fontId="2" fillId="37" borderId="14" xfId="23" applyNumberFormat="1" applyFill="1" applyBorder="1" applyAlignment="1">
      <alignment vertical="center"/>
    </xf>
    <xf numFmtId="0" fontId="0" fillId="37" borderId="14" xfId="23" applyFont="1" applyFill="1" applyBorder="1" applyAlignment="1">
      <alignment vertical="center" wrapText="1"/>
    </xf>
    <xf numFmtId="1" fontId="0" fillId="37" borderId="14" xfId="0" applyNumberFormat="1" applyFill="1" applyBorder="1" applyAlignment="1">
      <alignment horizontal="center" vertical="center"/>
    </xf>
    <xf numFmtId="22" fontId="0" fillId="37" borderId="14" xfId="0" applyNumberFormat="1" applyFill="1" applyBorder="1" applyAlignment="1">
      <alignment vertical="center"/>
    </xf>
    <xf numFmtId="0" fontId="0" fillId="33" borderId="14" xfId="0" applyFill="1" applyBorder="1" applyAlignment="1">
      <alignment vertical="center"/>
    </xf>
    <xf numFmtId="1" fontId="33" fillId="37" borderId="38" xfId="8" applyNumberFormat="1" applyFont="1" applyFill="1" applyBorder="1" applyAlignment="1">
      <alignment horizontal="center" vertical="center"/>
    </xf>
    <xf numFmtId="0" fontId="54" fillId="37" borderId="20" xfId="0" applyFont="1" applyFill="1" applyBorder="1" applyAlignment="1">
      <alignment horizontal="center" vertical="center" wrapText="1"/>
    </xf>
    <xf numFmtId="0" fontId="15" fillId="37" borderId="20" xfId="0" applyFont="1" applyFill="1" applyBorder="1" applyAlignment="1">
      <alignment horizontal="center" vertical="center" wrapText="1"/>
    </xf>
    <xf numFmtId="0" fontId="20" fillId="45" borderId="14" xfId="0" applyFont="1" applyFill="1" applyBorder="1" applyAlignment="1">
      <alignment vertical="center"/>
    </xf>
    <xf numFmtId="0" fontId="20" fillId="45" borderId="14" xfId="0" applyFont="1" applyFill="1" applyBorder="1" applyAlignment="1">
      <alignment horizontal="left" vertical="center"/>
    </xf>
    <xf numFmtId="0" fontId="0" fillId="45" borderId="41" xfId="0" applyFill="1" applyBorder="1" applyAlignment="1">
      <alignment vertical="center" wrapText="1"/>
    </xf>
    <xf numFmtId="0" fontId="0" fillId="45" borderId="14" xfId="0" applyFill="1" applyBorder="1" applyAlignment="1">
      <alignment vertical="center" wrapText="1"/>
    </xf>
    <xf numFmtId="0" fontId="19" fillId="37" borderId="20" xfId="0" applyFont="1" applyFill="1" applyBorder="1" applyAlignment="1">
      <alignment horizontal="left" vertical="center"/>
    </xf>
    <xf numFmtId="0" fontId="19" fillId="37" borderId="20" xfId="0" applyFont="1" applyFill="1" applyBorder="1" applyAlignment="1">
      <alignment vertical="center" wrapText="1"/>
    </xf>
    <xf numFmtId="0" fontId="0" fillId="37" borderId="38" xfId="0" applyFill="1" applyBorder="1" applyAlignment="1">
      <alignment horizontal="left" vertical="center"/>
    </xf>
    <xf numFmtId="0" fontId="20" fillId="37" borderId="54" xfId="0" applyFont="1" applyFill="1" applyBorder="1" applyAlignment="1">
      <alignment vertical="center"/>
    </xf>
    <xf numFmtId="1" fontId="20" fillId="37" borderId="55" xfId="0" applyNumberFormat="1" applyFont="1" applyFill="1" applyBorder="1" applyAlignment="1">
      <alignment horizontal="center" vertical="center"/>
    </xf>
    <xf numFmtId="0" fontId="20" fillId="37" borderId="55" xfId="0" applyFont="1" applyFill="1" applyBorder="1" applyAlignment="1">
      <alignment vertical="center"/>
    </xf>
    <xf numFmtId="22" fontId="20" fillId="37" borderId="55" xfId="0" applyNumberFormat="1" applyFont="1" applyFill="1" applyBorder="1" applyAlignment="1">
      <alignment vertical="center"/>
    </xf>
    <xf numFmtId="0" fontId="20" fillId="37" borderId="55" xfId="0" applyFont="1" applyFill="1" applyBorder="1" applyAlignment="1">
      <alignment vertical="center" wrapText="1"/>
    </xf>
    <xf numFmtId="0" fontId="20" fillId="37" borderId="55" xfId="0" applyFont="1" applyFill="1" applyBorder="1" applyAlignment="1">
      <alignment horizontal="center" vertical="center"/>
    </xf>
    <xf numFmtId="0" fontId="0" fillId="37" borderId="56" xfId="0" applyFill="1" applyBorder="1" applyAlignment="1">
      <alignment horizontal="left" vertical="center" wrapText="1"/>
    </xf>
    <xf numFmtId="0" fontId="0" fillId="0" borderId="41" xfId="0" applyBorder="1" applyAlignment="1">
      <alignment vertical="center"/>
    </xf>
    <xf numFmtId="0" fontId="0" fillId="45" borderId="34" xfId="0" applyFill="1" applyBorder="1" applyAlignment="1">
      <alignment vertical="center"/>
    </xf>
    <xf numFmtId="0" fontId="0" fillId="45" borderId="34" xfId="0" applyFill="1" applyBorder="1" applyAlignment="1">
      <alignment horizontal="left" vertical="center" wrapText="1"/>
    </xf>
    <xf numFmtId="0" fontId="0" fillId="45" borderId="34" xfId="0" applyFill="1" applyBorder="1" applyAlignment="1">
      <alignment vertical="center" wrapText="1"/>
    </xf>
    <xf numFmtId="0" fontId="45" fillId="37" borderId="38" xfId="0" applyFont="1" applyFill="1" applyBorder="1" applyAlignment="1">
      <alignment vertical="center"/>
    </xf>
    <xf numFmtId="0" fontId="0" fillId="0" borderId="45" xfId="0" applyBorder="1" applyAlignment="1">
      <alignment vertical="center"/>
    </xf>
    <xf numFmtId="0" fontId="0" fillId="0" borderId="41" xfId="0" applyBorder="1" applyAlignment="1">
      <alignment vertical="center" wrapText="1"/>
    </xf>
    <xf numFmtId="0" fontId="54" fillId="0" borderId="11" xfId="0" applyFont="1" applyBorder="1" applyAlignment="1">
      <alignment horizontal="left" vertical="center" wrapText="1"/>
    </xf>
    <xf numFmtId="0" fontId="20" fillId="0" borderId="11" xfId="0" applyFont="1" applyBorder="1" applyAlignment="1">
      <alignment horizontal="left" wrapText="1"/>
    </xf>
    <xf numFmtId="0" fontId="54" fillId="0" borderId="11" xfId="0" applyFont="1" applyBorder="1" applyAlignment="1">
      <alignment horizontal="left" vertical="center"/>
    </xf>
    <xf numFmtId="0" fontId="54" fillId="36" borderId="11" xfId="0" applyFont="1" applyFill="1" applyBorder="1" applyAlignment="1">
      <alignment horizontal="left" vertical="center" wrapText="1"/>
    </xf>
    <xf numFmtId="0" fontId="20" fillId="0" borderId="11" xfId="0" applyFont="1" applyBorder="1" applyAlignment="1">
      <alignment horizontal="left" vertical="center" wrapText="1"/>
    </xf>
    <xf numFmtId="0" fontId="54" fillId="0" borderId="11" xfId="0" applyFont="1" applyBorder="1" applyAlignment="1">
      <alignment horizontal="left" wrapText="1"/>
    </xf>
    <xf numFmtId="0" fontId="20" fillId="0" borderId="11" xfId="0" applyFont="1" applyBorder="1" applyAlignment="1">
      <alignment horizontal="left" vertical="center"/>
    </xf>
    <xf numFmtId="0" fontId="45" fillId="0" borderId="11" xfId="0" applyFont="1" applyBorder="1" applyAlignment="1">
      <alignment vertical="center" wrapText="1"/>
    </xf>
    <xf numFmtId="0" fontId="21" fillId="0" borderId="11" xfId="0" applyFont="1" applyBorder="1" applyAlignment="1">
      <alignment vertical="center"/>
    </xf>
    <xf numFmtId="0" fontId="20" fillId="0" borderId="11" xfId="0" applyFont="1" applyBorder="1" applyAlignment="1">
      <alignment horizontal="left"/>
    </xf>
    <xf numFmtId="0" fontId="54" fillId="0" borderId="11" xfId="0" applyFont="1" applyBorder="1" applyAlignment="1">
      <alignment horizontal="left"/>
    </xf>
    <xf numFmtId="0" fontId="54" fillId="0" borderId="43" xfId="0" applyFont="1" applyBorder="1"/>
    <xf numFmtId="0" fontId="54" fillId="36" borderId="31" xfId="0" applyFont="1" applyFill="1" applyBorder="1" applyAlignment="1">
      <alignment horizontal="center" vertical="center"/>
    </xf>
    <xf numFmtId="0" fontId="20" fillId="0" borderId="48" xfId="0" applyFont="1" applyBorder="1"/>
    <xf numFmtId="0" fontId="54" fillId="36" borderId="26" xfId="0" applyFont="1" applyFill="1" applyBorder="1" applyAlignment="1">
      <alignment horizontal="center" vertical="center"/>
    </xf>
    <xf numFmtId="0" fontId="2" fillId="37" borderId="48" xfId="23" applyFill="1" applyBorder="1" applyAlignment="1">
      <alignment horizontal="center" vertical="center"/>
    </xf>
    <xf numFmtId="0" fontId="20" fillId="47" borderId="49" xfId="0" applyFont="1" applyFill="1" applyBorder="1" applyAlignment="1">
      <alignment horizontal="center" vertical="center"/>
    </xf>
    <xf numFmtId="0" fontId="54" fillId="0" borderId="33" xfId="0" applyFont="1" applyBorder="1"/>
    <xf numFmtId="0" fontId="54" fillId="36" borderId="35" xfId="0" applyFont="1" applyFill="1" applyBorder="1" applyAlignment="1">
      <alignment vertical="center"/>
    </xf>
    <xf numFmtId="0" fontId="20" fillId="0" borderId="37" xfId="0" applyFont="1" applyBorder="1"/>
    <xf numFmtId="0" fontId="20" fillId="47" borderId="40" xfId="0" applyFont="1" applyFill="1" applyBorder="1" applyAlignment="1">
      <alignment vertical="center"/>
    </xf>
    <xf numFmtId="0" fontId="54" fillId="37" borderId="43" xfId="0" applyFont="1" applyFill="1" applyBorder="1" applyAlignment="1">
      <alignment vertical="center"/>
    </xf>
    <xf numFmtId="0" fontId="54" fillId="37" borderId="33" xfId="0" applyFont="1" applyFill="1" applyBorder="1" applyAlignment="1">
      <alignment vertical="center"/>
    </xf>
    <xf numFmtId="0" fontId="54" fillId="37" borderId="11" xfId="0" applyFont="1" applyFill="1" applyBorder="1" applyAlignment="1">
      <alignment horizontal="left" vertical="center" wrapText="1"/>
    </xf>
    <xf numFmtId="1" fontId="54" fillId="0" borderId="11" xfId="0" applyNumberFormat="1" applyFont="1" applyBorder="1"/>
    <xf numFmtId="0" fontId="54" fillId="0" borderId="11" xfId="0" quotePrefix="1" applyFont="1" applyBorder="1" applyAlignment="1">
      <alignment wrapText="1"/>
    </xf>
    <xf numFmtId="16" fontId="0" fillId="37" borderId="11" xfId="0" applyNumberFormat="1" applyFill="1" applyBorder="1" applyAlignment="1">
      <alignment vertical="center" wrapText="1"/>
    </xf>
    <xf numFmtId="22" fontId="20" fillId="37" borderId="11" xfId="0" applyNumberFormat="1" applyFont="1" applyFill="1" applyBorder="1"/>
    <xf numFmtId="0" fontId="20" fillId="37" borderId="11" xfId="0" applyFont="1" applyFill="1" applyBorder="1" applyAlignment="1">
      <alignment horizontal="left"/>
    </xf>
    <xf numFmtId="0" fontId="20" fillId="37" borderId="11" xfId="0" applyFont="1" applyFill="1" applyBorder="1" applyAlignment="1">
      <alignment horizontal="left" wrapText="1"/>
    </xf>
    <xf numFmtId="0" fontId="41" fillId="37" borderId="11" xfId="0" applyFont="1" applyFill="1" applyBorder="1" applyAlignment="1">
      <alignment vertical="center" wrapText="1"/>
    </xf>
    <xf numFmtId="0" fontId="20" fillId="37" borderId="11" xfId="0" quotePrefix="1" applyFont="1" applyFill="1" applyBorder="1" applyAlignment="1">
      <alignment horizontal="left" wrapText="1"/>
    </xf>
    <xf numFmtId="0" fontId="20" fillId="37" borderId="11" xfId="0" applyFont="1" applyFill="1" applyBorder="1" applyAlignment="1">
      <alignment vertical="center"/>
    </xf>
    <xf numFmtId="1" fontId="20" fillId="37" borderId="11" xfId="0" applyNumberFormat="1" applyFont="1" applyFill="1" applyBorder="1" applyAlignment="1">
      <alignment horizontal="center" vertical="center"/>
    </xf>
    <xf numFmtId="22" fontId="20" fillId="37" borderId="11" xfId="0" applyNumberFormat="1" applyFont="1" applyFill="1" applyBorder="1" applyAlignment="1">
      <alignment vertical="center"/>
    </xf>
    <xf numFmtId="0" fontId="20" fillId="37" borderId="11" xfId="0" applyFont="1" applyFill="1" applyBorder="1" applyAlignment="1">
      <alignment horizontal="left" vertical="center"/>
    </xf>
    <xf numFmtId="0" fontId="20" fillId="37" borderId="11" xfId="0" quotePrefix="1" applyFont="1" applyFill="1" applyBorder="1" applyAlignment="1">
      <alignment horizontal="left" vertical="center" wrapText="1"/>
    </xf>
    <xf numFmtId="0" fontId="54" fillId="37" borderId="11" xfId="0" quotePrefix="1" applyFont="1" applyFill="1" applyBorder="1" applyAlignment="1">
      <alignment horizontal="left" vertical="center" wrapText="1"/>
    </xf>
    <xf numFmtId="0" fontId="54" fillId="37" borderId="11" xfId="0" applyFont="1" applyFill="1" applyBorder="1" applyAlignment="1">
      <alignment horizontal="left" vertical="center"/>
    </xf>
    <xf numFmtId="0" fontId="0" fillId="0" borderId="26" xfId="0" applyBorder="1"/>
    <xf numFmtId="0" fontId="0" fillId="50" borderId="11" xfId="0" applyFill="1" applyBorder="1" applyAlignment="1">
      <alignment wrapText="1"/>
    </xf>
    <xf numFmtId="0" fontId="0" fillId="50" borderId="11" xfId="0" applyFill="1" applyBorder="1"/>
    <xf numFmtId="0" fontId="0" fillId="50" borderId="20" xfId="0" applyFill="1" applyBorder="1" applyAlignment="1">
      <alignment wrapText="1"/>
    </xf>
    <xf numFmtId="0" fontId="20" fillId="44" borderId="11" xfId="0" applyFont="1" applyFill="1" applyBorder="1" applyAlignment="1">
      <alignment vertical="center"/>
    </xf>
    <xf numFmtId="1" fontId="20" fillId="44" borderId="11" xfId="0" applyNumberFormat="1" applyFont="1" applyFill="1" applyBorder="1" applyAlignment="1">
      <alignment horizontal="center" vertical="center"/>
    </xf>
    <xf numFmtId="0" fontId="20" fillId="44" borderId="43" xfId="0" applyFont="1" applyFill="1" applyBorder="1" applyAlignment="1">
      <alignment vertical="center"/>
    </xf>
    <xf numFmtId="0" fontId="20" fillId="44" borderId="33" xfId="0" applyFont="1" applyFill="1" applyBorder="1" applyAlignment="1">
      <alignment vertical="center"/>
    </xf>
    <xf numFmtId="22" fontId="20" fillId="44" borderId="11" xfId="0" applyNumberFormat="1" applyFont="1" applyFill="1" applyBorder="1" applyAlignment="1">
      <alignment vertical="center"/>
    </xf>
    <xf numFmtId="0" fontId="20" fillId="44" borderId="11" xfId="0" applyFont="1" applyFill="1" applyBorder="1" applyAlignment="1">
      <alignment horizontal="left" vertical="center"/>
    </xf>
    <xf numFmtId="0" fontId="20" fillId="44" borderId="11" xfId="0" applyFont="1" applyFill="1" applyBorder="1" applyAlignment="1">
      <alignment horizontal="left" vertical="center" wrapText="1"/>
    </xf>
    <xf numFmtId="0" fontId="0" fillId="44" borderId="11" xfId="0" applyFill="1" applyBorder="1" applyAlignment="1">
      <alignment vertical="center"/>
    </xf>
    <xf numFmtId="0" fontId="0" fillId="44" borderId="11" xfId="0" applyFill="1" applyBorder="1" applyAlignment="1">
      <alignment horizontal="left" vertical="center"/>
    </xf>
    <xf numFmtId="0" fontId="0" fillId="44" borderId="11" xfId="0" applyFill="1" applyBorder="1" applyAlignment="1">
      <alignment vertical="center" wrapText="1"/>
    </xf>
    <xf numFmtId="0" fontId="20" fillId="44" borderId="11" xfId="0" applyFont="1" applyFill="1" applyBorder="1"/>
    <xf numFmtId="1" fontId="20" fillId="44" borderId="11" xfId="0" applyNumberFormat="1" applyFont="1" applyFill="1" applyBorder="1" applyAlignment="1">
      <alignment horizontal="center"/>
    </xf>
    <xf numFmtId="0" fontId="20" fillId="44" borderId="0" xfId="0" applyFont="1" applyFill="1"/>
    <xf numFmtId="0" fontId="20" fillId="44" borderId="11" xfId="0" applyFont="1" applyFill="1" applyBorder="1" applyAlignment="1">
      <alignment horizontal="center"/>
    </xf>
    <xf numFmtId="22" fontId="20" fillId="44" borderId="11" xfId="0" applyNumberFormat="1" applyFont="1" applyFill="1" applyBorder="1"/>
    <xf numFmtId="0" fontId="20" fillId="44" borderId="11" xfId="0" applyFont="1" applyFill="1" applyBorder="1" applyAlignment="1">
      <alignment horizontal="left"/>
    </xf>
    <xf numFmtId="0" fontId="20" fillId="44" borderId="11" xfId="0" applyFont="1" applyFill="1" applyBorder="1" applyAlignment="1">
      <alignment horizontal="left" wrapText="1"/>
    </xf>
    <xf numFmtId="0" fontId="51" fillId="44" borderId="11" xfId="0" applyFont="1" applyFill="1" applyBorder="1" applyAlignment="1">
      <alignment horizontal="center" vertical="center"/>
    </xf>
    <xf numFmtId="22" fontId="54" fillId="0" borderId="11" xfId="0" applyNumberFormat="1" applyFont="1" applyBorder="1" applyAlignment="1">
      <alignment vertical="center" wrapText="1"/>
    </xf>
    <xf numFmtId="22" fontId="54" fillId="36" borderId="11" xfId="0" applyNumberFormat="1" applyFont="1" applyFill="1" applyBorder="1" applyAlignment="1">
      <alignment vertical="center" wrapText="1"/>
    </xf>
    <xf numFmtId="22" fontId="20" fillId="0" borderId="11" xfId="0" applyNumberFormat="1" applyFont="1" applyBorder="1" applyAlignment="1">
      <alignment wrapText="1"/>
    </xf>
    <xf numFmtId="22" fontId="20" fillId="0" borderId="11" xfId="0" applyNumberFormat="1" applyFont="1" applyBorder="1" applyAlignment="1">
      <alignment vertical="center" wrapText="1"/>
    </xf>
    <xf numFmtId="22" fontId="20" fillId="0" borderId="11" xfId="0" applyNumberFormat="1" applyFont="1" applyBorder="1" applyAlignment="1">
      <alignment horizontal="center" vertical="center" wrapText="1"/>
    </xf>
    <xf numFmtId="0" fontId="2" fillId="0" borderId="11" xfId="23" applyFill="1" applyBorder="1" applyAlignment="1">
      <alignment vertical="center" wrapText="1"/>
    </xf>
    <xf numFmtId="0" fontId="54" fillId="36" borderId="11" xfId="0" applyFont="1" applyFill="1" applyBorder="1" applyAlignment="1">
      <alignment vertical="center" wrapText="1"/>
    </xf>
    <xf numFmtId="0" fontId="20" fillId="0" borderId="11" xfId="0" applyFont="1" applyBorder="1" applyAlignment="1">
      <alignment vertical="center" wrapText="1"/>
    </xf>
    <xf numFmtId="0" fontId="20" fillId="0" borderId="11" xfId="0" applyFont="1" applyBorder="1" applyAlignment="1">
      <alignment horizontal="center" wrapText="1"/>
    </xf>
    <xf numFmtId="1" fontId="54" fillId="0" borderId="11" xfId="0" applyNumberFormat="1" applyFont="1" applyBorder="1" applyAlignment="1">
      <alignment horizontal="center" vertical="center"/>
    </xf>
    <xf numFmtId="1" fontId="54" fillId="36" borderId="11" xfId="0" applyNumberFormat="1" applyFont="1" applyFill="1" applyBorder="1" applyAlignment="1">
      <alignment horizontal="center" vertical="center"/>
    </xf>
    <xf numFmtId="0" fontId="0" fillId="43" borderId="11" xfId="0" applyFill="1" applyBorder="1" applyAlignment="1">
      <alignment vertical="center" wrapText="1"/>
    </xf>
    <xf numFmtId="0" fontId="0" fillId="41" borderId="11" xfId="0" applyFill="1" applyBorder="1" applyAlignment="1">
      <alignment vertical="center" wrapText="1"/>
    </xf>
    <xf numFmtId="0" fontId="0" fillId="41" borderId="11" xfId="23" applyFont="1" applyFill="1" applyBorder="1" applyAlignment="1">
      <alignment vertical="center" wrapText="1"/>
    </xf>
    <xf numFmtId="0" fontId="0" fillId="43" borderId="11" xfId="0" applyFill="1" applyBorder="1" applyAlignment="1">
      <alignment horizontal="center" vertical="center"/>
    </xf>
    <xf numFmtId="0" fontId="55" fillId="43" borderId="11" xfId="0" applyFont="1" applyFill="1" applyBorder="1" applyAlignment="1">
      <alignment horizontal="center" vertical="center" wrapText="1"/>
    </xf>
    <xf numFmtId="0" fontId="55" fillId="43" borderId="11" xfId="0" applyFont="1" applyFill="1" applyBorder="1" applyAlignment="1">
      <alignment vertical="center" wrapText="1"/>
    </xf>
    <xf numFmtId="0" fontId="15" fillId="0" borderId="11" xfId="0" applyFont="1" applyBorder="1" applyAlignment="1">
      <alignment horizontal="left" vertical="center" wrapText="1"/>
    </xf>
    <xf numFmtId="0" fontId="20" fillId="0" borderId="11" xfId="0" quotePrefix="1" applyFont="1" applyBorder="1" applyAlignment="1">
      <alignment horizontal="left" vertical="center" wrapText="1"/>
    </xf>
    <xf numFmtId="0" fontId="0" fillId="41" borderId="11" xfId="0" applyFill="1" applyBorder="1" applyAlignment="1">
      <alignment horizontal="center" vertical="center" wrapText="1"/>
    </xf>
    <xf numFmtId="0" fontId="0" fillId="41" borderId="11" xfId="0" applyFill="1" applyBorder="1" applyAlignment="1">
      <alignment horizontal="center" vertical="center"/>
    </xf>
    <xf numFmtId="22" fontId="20" fillId="37" borderId="11" xfId="0" applyNumberFormat="1" applyFont="1" applyFill="1" applyBorder="1" applyAlignment="1">
      <alignment vertical="center" wrapText="1"/>
    </xf>
    <xf numFmtId="22" fontId="54" fillId="37" borderId="11" xfId="0" applyNumberFormat="1" applyFont="1" applyFill="1" applyBorder="1" applyAlignment="1">
      <alignment vertical="center" wrapText="1"/>
    </xf>
    <xf numFmtId="0" fontId="20" fillId="37" borderId="11" xfId="0" applyFont="1" applyFill="1" applyBorder="1" applyAlignment="1">
      <alignment horizontal="center" vertical="center" wrapText="1"/>
    </xf>
    <xf numFmtId="22" fontId="20" fillId="37" borderId="11" xfId="0" applyNumberFormat="1" applyFont="1" applyFill="1" applyBorder="1" applyAlignment="1">
      <alignment horizontal="center" vertical="center" wrapText="1"/>
    </xf>
    <xf numFmtId="0" fontId="20" fillId="37" borderId="11" xfId="0" applyFont="1" applyFill="1" applyBorder="1" applyAlignment="1">
      <alignment horizontal="left" vertical="center" wrapText="1"/>
    </xf>
    <xf numFmtId="0" fontId="19" fillId="37" borderId="11" xfId="0" applyFont="1" applyFill="1" applyBorder="1" applyAlignment="1">
      <alignment horizontal="center" vertical="center" wrapText="1"/>
    </xf>
    <xf numFmtId="1" fontId="2" fillId="37" borderId="11" xfId="23" applyNumberFormat="1" applyFill="1" applyBorder="1" applyAlignment="1">
      <alignment horizontal="center" vertical="center"/>
    </xf>
    <xf numFmtId="22" fontId="0" fillId="37" borderId="11" xfId="23" applyNumberFormat="1" applyFont="1" applyFill="1" applyBorder="1" applyAlignment="1">
      <alignment vertical="center" wrapText="1"/>
    </xf>
    <xf numFmtId="22" fontId="2" fillId="37" borderId="11" xfId="23" applyNumberFormat="1" applyFill="1" applyBorder="1" applyAlignment="1">
      <alignment vertical="center"/>
    </xf>
    <xf numFmtId="0" fontId="2" fillId="37" borderId="11" xfId="23" applyFill="1" applyBorder="1" applyAlignment="1">
      <alignment horizontal="left" vertical="center"/>
    </xf>
    <xf numFmtId="0" fontId="2" fillId="37" borderId="11" xfId="23" applyFill="1" applyBorder="1" applyAlignment="1">
      <alignment horizontal="left" vertical="center" wrapText="1"/>
    </xf>
    <xf numFmtId="0" fontId="33" fillId="37" borderId="11" xfId="0" applyFont="1" applyFill="1" applyBorder="1" applyAlignment="1">
      <alignment vertical="center" wrapText="1"/>
    </xf>
    <xf numFmtId="0" fontId="54" fillId="37" borderId="48" xfId="0" applyFont="1" applyFill="1" applyBorder="1" applyAlignment="1">
      <alignment vertical="center"/>
    </xf>
    <xf numFmtId="0" fontId="20" fillId="37" borderId="35" xfId="0" applyFont="1" applyFill="1" applyBorder="1" applyAlignment="1">
      <alignment horizontal="center" vertical="center"/>
    </xf>
    <xf numFmtId="0" fontId="20" fillId="44" borderId="22" xfId="0" applyFont="1" applyFill="1" applyBorder="1"/>
    <xf numFmtId="1" fontId="20" fillId="44" borderId="11" xfId="0" applyNumberFormat="1" applyFont="1" applyFill="1" applyBorder="1" applyAlignment="1">
      <alignment horizontal="left"/>
    </xf>
    <xf numFmtId="0" fontId="20" fillId="44" borderId="26" xfId="0" applyFont="1" applyFill="1" applyBorder="1"/>
    <xf numFmtId="14" fontId="20" fillId="44" borderId="11" xfId="0" applyNumberFormat="1" applyFont="1" applyFill="1" applyBorder="1"/>
    <xf numFmtId="0" fontId="20" fillId="44" borderId="22" xfId="0" applyFont="1" applyFill="1" applyBorder="1" applyAlignment="1">
      <alignment wrapText="1"/>
    </xf>
    <xf numFmtId="0" fontId="0" fillId="44" borderId="15" xfId="0" applyFill="1" applyBorder="1" applyAlignment="1">
      <alignment wrapText="1"/>
    </xf>
    <xf numFmtId="0" fontId="15" fillId="44" borderId="29" xfId="0" applyFont="1" applyFill="1" applyBorder="1" applyAlignment="1">
      <alignment horizontal="left" wrapText="1" indent="3"/>
    </xf>
    <xf numFmtId="0" fontId="0" fillId="44" borderId="22" xfId="0" applyFill="1" applyBorder="1" applyAlignment="1">
      <alignment wrapText="1"/>
    </xf>
    <xf numFmtId="0" fontId="20" fillId="44" borderId="11" xfId="0" applyFont="1" applyFill="1" applyBorder="1" applyAlignment="1">
      <alignment wrapText="1"/>
    </xf>
    <xf numFmtId="0" fontId="20" fillId="44" borderId="19" xfId="0" applyFont="1" applyFill="1" applyBorder="1"/>
    <xf numFmtId="1" fontId="20" fillId="44" borderId="31" xfId="0" applyNumberFormat="1" applyFont="1" applyFill="1" applyBorder="1" applyAlignment="1">
      <alignment horizontal="center"/>
    </xf>
    <xf numFmtId="0" fontId="20" fillId="44" borderId="31" xfId="0" applyFont="1" applyFill="1" applyBorder="1" applyAlignment="1">
      <alignment horizontal="center"/>
    </xf>
    <xf numFmtId="0" fontId="20" fillId="44" borderId="31" xfId="0" applyFont="1" applyFill="1" applyBorder="1"/>
    <xf numFmtId="22" fontId="20" fillId="44" borderId="31" xfId="0" applyNumberFormat="1" applyFont="1" applyFill="1" applyBorder="1"/>
    <xf numFmtId="0" fontId="20" fillId="44" borderId="31" xfId="0" applyFont="1" applyFill="1" applyBorder="1" applyAlignment="1">
      <alignment wrapText="1"/>
    </xf>
    <xf numFmtId="0" fontId="0" fillId="44" borderId="11" xfId="0" applyFill="1" applyBorder="1" applyAlignment="1">
      <alignment horizontal="left" indent="3"/>
    </xf>
    <xf numFmtId="0" fontId="45" fillId="41" borderId="11" xfId="0" applyFont="1" applyFill="1" applyBorder="1" applyAlignment="1">
      <alignment vertical="center"/>
    </xf>
    <xf numFmtId="0" fontId="45" fillId="41" borderId="11" xfId="0" applyFont="1" applyFill="1" applyBorder="1" applyAlignment="1">
      <alignment horizontal="center" vertical="center"/>
    </xf>
    <xf numFmtId="0" fontId="15" fillId="0" borderId="20" xfId="0" applyFont="1" applyBorder="1" applyAlignment="1">
      <alignment horizontal="left" vertical="center" wrapText="1"/>
    </xf>
    <xf numFmtId="0" fontId="0" fillId="0" borderId="20" xfId="0" applyBorder="1" applyAlignment="1">
      <alignment vertical="center" wrapText="1"/>
    </xf>
    <xf numFmtId="0" fontId="54" fillId="37" borderId="35" xfId="0" applyFont="1" applyFill="1" applyBorder="1" applyAlignment="1">
      <alignment vertical="center"/>
    </xf>
    <xf numFmtId="0" fontId="20" fillId="37" borderId="43" xfId="0" applyFont="1" applyFill="1" applyBorder="1" applyAlignment="1">
      <alignment horizontal="center" vertical="center"/>
    </xf>
    <xf numFmtId="22" fontId="0" fillId="37" borderId="11" xfId="0" applyNumberFormat="1" applyFill="1" applyBorder="1" applyAlignment="1">
      <alignment vertical="center" wrapText="1"/>
    </xf>
    <xf numFmtId="0" fontId="54" fillId="37" borderId="11" xfId="0" applyFont="1" applyFill="1" applyBorder="1" applyAlignment="1">
      <alignment horizontal="center" vertical="center" wrapText="1"/>
    </xf>
    <xf numFmtId="0" fontId="55" fillId="37" borderId="11" xfId="0" applyFont="1" applyFill="1" applyBorder="1" applyAlignment="1">
      <alignment horizontal="center" vertical="center" wrapText="1"/>
    </xf>
    <xf numFmtId="0" fontId="20" fillId="47" borderId="47" xfId="0" applyFont="1" applyFill="1" applyBorder="1" applyAlignment="1">
      <alignment horizontal="center" vertical="center"/>
    </xf>
    <xf numFmtId="0" fontId="20" fillId="37" borderId="26" xfId="0" applyFont="1" applyFill="1" applyBorder="1" applyAlignment="1">
      <alignment horizontal="center" vertical="center"/>
    </xf>
    <xf numFmtId="0" fontId="20" fillId="37" borderId="33" xfId="0" applyFont="1" applyFill="1" applyBorder="1" applyAlignment="1">
      <alignment horizontal="center" vertical="center"/>
    </xf>
    <xf numFmtId="0" fontId="20" fillId="47" borderId="39" xfId="0" applyFont="1" applyFill="1" applyBorder="1" applyAlignment="1">
      <alignment horizontal="center" vertical="center"/>
    </xf>
    <xf numFmtId="0" fontId="20" fillId="37" borderId="22" xfId="0" applyFont="1" applyFill="1" applyBorder="1" applyAlignment="1">
      <alignment vertical="center"/>
    </xf>
    <xf numFmtId="0" fontId="0" fillId="41" borderId="20" xfId="0" applyFill="1" applyBorder="1" applyAlignment="1">
      <alignment vertical="center" wrapText="1"/>
    </xf>
    <xf numFmtId="0" fontId="0" fillId="41" borderId="20" xfId="0" applyFill="1" applyBorder="1" applyAlignment="1">
      <alignment horizontal="center" vertical="center" wrapText="1"/>
    </xf>
    <xf numFmtId="0" fontId="0" fillId="41" borderId="0" xfId="0" applyFill="1" applyAlignment="1">
      <alignment horizontal="center" vertical="center"/>
    </xf>
    <xf numFmtId="1" fontId="20" fillId="44" borderId="15" xfId="0" applyNumberFormat="1" applyFont="1" applyFill="1" applyBorder="1" applyAlignment="1">
      <alignment horizontal="center"/>
    </xf>
    <xf numFmtId="0" fontId="0" fillId="44" borderId="33" xfId="0" applyFill="1" applyBorder="1"/>
    <xf numFmtId="0" fontId="20" fillId="37" borderId="49" xfId="0" applyFont="1" applyFill="1" applyBorder="1"/>
    <xf numFmtId="0" fontId="20" fillId="37" borderId="40" xfId="0" applyFont="1" applyFill="1" applyBorder="1"/>
    <xf numFmtId="0" fontId="20" fillId="47" borderId="35" xfId="0" applyFont="1" applyFill="1" applyBorder="1" applyAlignment="1">
      <alignment vertical="center"/>
    </xf>
    <xf numFmtId="0" fontId="54" fillId="33" borderId="35" xfId="0" applyFont="1" applyFill="1" applyBorder="1" applyAlignment="1">
      <alignment vertical="center"/>
    </xf>
    <xf numFmtId="0" fontId="0" fillId="37" borderId="48" xfId="0" applyFill="1" applyBorder="1" applyAlignment="1">
      <alignment horizontal="center" vertical="center"/>
    </xf>
    <xf numFmtId="0" fontId="0" fillId="37" borderId="37" xfId="0" applyFill="1" applyBorder="1" applyAlignment="1">
      <alignment vertical="center"/>
    </xf>
    <xf numFmtId="1" fontId="40" fillId="37" borderId="15" xfId="0" applyNumberFormat="1" applyFont="1" applyFill="1" applyBorder="1" applyAlignment="1">
      <alignment horizontal="center" wrapText="1"/>
    </xf>
    <xf numFmtId="0" fontId="40" fillId="37" borderId="15" xfId="0" applyFont="1" applyFill="1" applyBorder="1" applyAlignment="1">
      <alignment horizontal="center" wrapText="1"/>
    </xf>
    <xf numFmtId="22" fontId="40" fillId="37" borderId="15" xfId="0" applyNumberFormat="1" applyFont="1" applyFill="1" applyBorder="1" applyAlignment="1">
      <alignment wrapText="1"/>
    </xf>
    <xf numFmtId="0" fontId="47" fillId="37" borderId="15" xfId="0" applyFont="1" applyFill="1" applyBorder="1" applyAlignment="1">
      <alignment wrapText="1"/>
    </xf>
    <xf numFmtId="22" fontId="0" fillId="37" borderId="11" xfId="0" applyNumberFormat="1" applyFill="1" applyBorder="1" applyAlignment="1">
      <alignment horizontal="center" wrapText="1"/>
    </xf>
    <xf numFmtId="1" fontId="0" fillId="37" borderId="20" xfId="0" applyNumberFormat="1" applyFill="1" applyBorder="1" applyAlignment="1">
      <alignment horizontal="center" wrapText="1"/>
    </xf>
    <xf numFmtId="0" fontId="27" fillId="37" borderId="20" xfId="0" applyFont="1" applyFill="1" applyBorder="1" applyAlignment="1">
      <alignment wrapText="1"/>
    </xf>
    <xf numFmtId="0" fontId="0" fillId="37" borderId="20" xfId="0" applyFill="1" applyBorder="1" applyAlignment="1">
      <alignment horizontal="center" wrapText="1"/>
    </xf>
    <xf numFmtId="22" fontId="0" fillId="37" borderId="20" xfId="0" applyNumberFormat="1" applyFill="1" applyBorder="1" applyAlignment="1">
      <alignment wrapText="1"/>
    </xf>
    <xf numFmtId="0" fontId="40" fillId="37" borderId="20" xfId="0" applyFont="1" applyFill="1" applyBorder="1" applyAlignment="1">
      <alignment wrapText="1"/>
    </xf>
    <xf numFmtId="22" fontId="0" fillId="37" borderId="14" xfId="0" applyNumberFormat="1" applyFill="1" applyBorder="1" applyAlignment="1">
      <alignment wrapText="1"/>
    </xf>
    <xf numFmtId="0" fontId="17" fillId="37" borderId="11" xfId="0" applyFont="1" applyFill="1" applyBorder="1" applyAlignment="1">
      <alignment wrapText="1"/>
    </xf>
    <xf numFmtId="0" fontId="0" fillId="37" borderId="45" xfId="0" applyFill="1" applyBorder="1" applyAlignment="1">
      <alignment horizontal="center" vertical="center" wrapText="1"/>
    </xf>
    <xf numFmtId="0" fontId="40" fillId="50" borderId="11" xfId="0" applyFont="1" applyFill="1" applyBorder="1" applyAlignment="1">
      <alignment wrapText="1"/>
    </xf>
    <xf numFmtId="1" fontId="40" fillId="50" borderId="11" xfId="0" applyNumberFormat="1" applyFont="1" applyFill="1" applyBorder="1" applyAlignment="1">
      <alignment horizontal="center" wrapText="1"/>
    </xf>
    <xf numFmtId="0" fontId="40" fillId="50" borderId="11" xfId="0" applyFont="1" applyFill="1" applyBorder="1" applyAlignment="1">
      <alignment horizontal="center" wrapText="1"/>
    </xf>
    <xf numFmtId="0" fontId="39" fillId="50" borderId="11" xfId="0" applyFont="1" applyFill="1" applyBorder="1" applyAlignment="1">
      <alignment wrapText="1"/>
    </xf>
    <xf numFmtId="22" fontId="40" fillId="50" borderId="11" xfId="0" applyNumberFormat="1" applyFont="1" applyFill="1" applyBorder="1" applyAlignment="1">
      <alignment wrapText="1"/>
    </xf>
    <xf numFmtId="0" fontId="42" fillId="50" borderId="11" xfId="0" applyFont="1" applyFill="1" applyBorder="1" applyAlignment="1">
      <alignment wrapText="1"/>
    </xf>
    <xf numFmtId="0" fontId="33" fillId="50" borderId="11" xfId="0" applyFont="1" applyFill="1" applyBorder="1" applyAlignment="1">
      <alignment horizontal="left" vertical="center" wrapText="1"/>
    </xf>
    <xf numFmtId="0" fontId="0" fillId="50" borderId="15" xfId="0" applyFill="1" applyBorder="1" applyAlignment="1">
      <alignment horizontal="center" wrapText="1"/>
    </xf>
    <xf numFmtId="1" fontId="0" fillId="50" borderId="11" xfId="0" applyNumberFormat="1" applyFill="1" applyBorder="1" applyAlignment="1">
      <alignment horizontal="center" wrapText="1"/>
    </xf>
    <xf numFmtId="1" fontId="0" fillId="50" borderId="11" xfId="0" applyNumberFormat="1" applyFill="1" applyBorder="1" applyAlignment="1">
      <alignment wrapText="1"/>
    </xf>
    <xf numFmtId="0" fontId="0" fillId="50" borderId="11" xfId="0" applyFill="1" applyBorder="1" applyAlignment="1">
      <alignment horizontal="center" wrapText="1"/>
    </xf>
    <xf numFmtId="22" fontId="0" fillId="50" borderId="10" xfId="0" applyNumberFormat="1" applyFill="1" applyBorder="1"/>
    <xf numFmtId="0" fontId="0" fillId="50" borderId="11" xfId="0" applyFill="1" applyBorder="1" applyAlignment="1">
      <alignment horizontal="center" vertical="center" wrapText="1"/>
    </xf>
    <xf numFmtId="0" fontId="62" fillId="47" borderId="14" xfId="0" applyFont="1" applyFill="1" applyBorder="1" applyAlignment="1">
      <alignment horizontal="center" vertical="center" wrapText="1"/>
    </xf>
    <xf numFmtId="0" fontId="62" fillId="36" borderId="0" xfId="0" applyFont="1" applyFill="1" applyAlignment="1">
      <alignment vertical="center"/>
    </xf>
    <xf numFmtId="0" fontId="62" fillId="36" borderId="14" xfId="0" applyFont="1" applyFill="1" applyBorder="1" applyAlignment="1">
      <alignment horizontal="left" vertical="center" wrapText="1"/>
    </xf>
    <xf numFmtId="0" fontId="62" fillId="36" borderId="15" xfId="0" applyFont="1" applyFill="1" applyBorder="1" applyAlignment="1">
      <alignment vertical="center"/>
    </xf>
    <xf numFmtId="0" fontId="62" fillId="36" borderId="15" xfId="0" applyFont="1" applyFill="1" applyBorder="1" applyAlignment="1">
      <alignment horizontal="left" vertical="center" wrapText="1"/>
    </xf>
    <xf numFmtId="1" fontId="54" fillId="0" borderId="0" xfId="0" applyNumberFormat="1" applyFont="1" applyAlignment="1">
      <alignment horizontal="center" vertical="center"/>
    </xf>
    <xf numFmtId="0" fontId="54" fillId="37" borderId="11" xfId="0" applyFont="1" applyFill="1" applyBorder="1" applyAlignment="1">
      <alignment wrapText="1"/>
    </xf>
    <xf numFmtId="22" fontId="54" fillId="37" borderId="11" xfId="0" applyNumberFormat="1" applyFont="1" applyFill="1" applyBorder="1" applyAlignment="1">
      <alignment wrapText="1"/>
    </xf>
    <xf numFmtId="0" fontId="54" fillId="37" borderId="11" xfId="0" applyFont="1" applyFill="1" applyBorder="1" applyAlignment="1">
      <alignment horizontal="left" wrapText="1"/>
    </xf>
    <xf numFmtId="0" fontId="54" fillId="37" borderId="11" xfId="0" quotePrefix="1" applyFont="1" applyFill="1" applyBorder="1" applyAlignment="1">
      <alignment horizontal="left" wrapText="1"/>
    </xf>
    <xf numFmtId="0" fontId="20" fillId="37" borderId="15" xfId="0" applyFont="1" applyFill="1" applyBorder="1" applyAlignment="1">
      <alignment horizontal="center" vertical="center"/>
    </xf>
    <xf numFmtId="1" fontId="20" fillId="37" borderId="15" xfId="0" applyNumberFormat="1" applyFont="1" applyFill="1" applyBorder="1" applyAlignment="1">
      <alignment horizontal="center" vertical="center"/>
    </xf>
    <xf numFmtId="22" fontId="20" fillId="37" borderId="15" xfId="0" applyNumberFormat="1" applyFont="1" applyFill="1" applyBorder="1" applyAlignment="1">
      <alignment horizontal="center" vertical="center"/>
    </xf>
    <xf numFmtId="0" fontId="20" fillId="37" borderId="15" xfId="0" applyFont="1" applyFill="1" applyBorder="1" applyAlignment="1">
      <alignment horizontal="center" vertical="center" wrapText="1"/>
    </xf>
    <xf numFmtId="0" fontId="20" fillId="48" borderId="34" xfId="0" applyFont="1" applyFill="1" applyBorder="1" applyAlignment="1">
      <alignment horizontal="center" vertical="center"/>
    </xf>
    <xf numFmtId="1" fontId="20" fillId="48" borderId="34" xfId="0" applyNumberFormat="1" applyFont="1" applyFill="1" applyBorder="1" applyAlignment="1">
      <alignment horizontal="center" vertical="center"/>
    </xf>
    <xf numFmtId="0" fontId="20" fillId="47" borderId="34" xfId="0" applyFont="1" applyFill="1" applyBorder="1" applyAlignment="1">
      <alignment horizontal="center" vertical="center"/>
    </xf>
    <xf numFmtId="22" fontId="20" fillId="47" borderId="34" xfId="0" applyNumberFormat="1" applyFont="1" applyFill="1" applyBorder="1" applyAlignment="1">
      <alignment horizontal="center" vertical="center"/>
    </xf>
    <xf numFmtId="0" fontId="20" fillId="48" borderId="39" xfId="0" applyFont="1" applyFill="1" applyBorder="1" applyAlignment="1">
      <alignment horizontal="center" vertical="center"/>
    </xf>
    <xf numFmtId="0" fontId="20" fillId="48" borderId="14" xfId="0" applyFont="1" applyFill="1" applyBorder="1" applyAlignment="1">
      <alignment horizontal="center" vertical="center"/>
    </xf>
    <xf numFmtId="0" fontId="20" fillId="48" borderId="14" xfId="0" applyFont="1" applyFill="1" applyBorder="1" applyAlignment="1">
      <alignment horizontal="center" vertical="center" wrapText="1"/>
    </xf>
    <xf numFmtId="0" fontId="53" fillId="37" borderId="11" xfId="0" applyFont="1" applyFill="1" applyBorder="1"/>
    <xf numFmtId="0" fontId="54" fillId="37" borderId="32" xfId="0" applyFont="1" applyFill="1" applyBorder="1" applyAlignment="1">
      <alignment horizontal="left" vertical="center"/>
    </xf>
    <xf numFmtId="164" fontId="54" fillId="37" borderId="32" xfId="0" applyNumberFormat="1" applyFont="1" applyFill="1" applyBorder="1" applyAlignment="1">
      <alignment horizontal="center" vertical="center"/>
    </xf>
    <xf numFmtId="22" fontId="54" fillId="37" borderId="32" xfId="0" applyNumberFormat="1" applyFont="1" applyFill="1" applyBorder="1" applyAlignment="1">
      <alignment horizontal="left" vertical="center"/>
    </xf>
    <xf numFmtId="0" fontId="54" fillId="37" borderId="33" xfId="0" applyFont="1" applyFill="1" applyBorder="1" applyAlignment="1">
      <alignment horizontal="left" vertical="center"/>
    </xf>
    <xf numFmtId="0" fontId="54" fillId="37" borderId="36" xfId="0" applyFont="1" applyFill="1" applyBorder="1" applyAlignment="1">
      <alignment horizontal="left" vertical="center"/>
    </xf>
    <xf numFmtId="0" fontId="54" fillId="0" borderId="32" xfId="0" applyFont="1" applyBorder="1" applyAlignment="1">
      <alignment horizontal="left" vertical="center"/>
    </xf>
    <xf numFmtId="22" fontId="54" fillId="37" borderId="36" xfId="0" applyNumberFormat="1" applyFont="1" applyFill="1" applyBorder="1" applyAlignment="1">
      <alignment horizontal="left" vertical="center"/>
    </xf>
    <xf numFmtId="0" fontId="54" fillId="37" borderId="37" xfId="0" applyFont="1" applyFill="1" applyBorder="1" applyAlignment="1">
      <alignment horizontal="left" vertical="center"/>
    </xf>
    <xf numFmtId="0" fontId="54" fillId="37" borderId="15" xfId="0" applyFont="1" applyFill="1" applyBorder="1" applyAlignment="1">
      <alignment horizontal="left" vertical="center" wrapText="1"/>
    </xf>
    <xf numFmtId="0" fontId="54" fillId="0" borderId="0" xfId="0" applyFont="1" applyAlignment="1">
      <alignment vertical="center" wrapText="1"/>
    </xf>
    <xf numFmtId="22" fontId="54" fillId="0" borderId="0" xfId="0" applyNumberFormat="1" applyFont="1" applyAlignment="1">
      <alignment vertical="center" wrapText="1"/>
    </xf>
    <xf numFmtId="0" fontId="54" fillId="0" borderId="0" xfId="0" applyFont="1" applyAlignment="1">
      <alignment horizontal="left" vertical="center" wrapText="1"/>
    </xf>
    <xf numFmtId="0" fontId="54" fillId="0" borderId="0" xfId="0" applyFont="1" applyAlignment="1">
      <alignment horizontal="left" vertical="center"/>
    </xf>
    <xf numFmtId="0" fontId="33" fillId="37" borderId="22" xfId="0" applyFont="1" applyFill="1" applyBorder="1" applyAlignment="1">
      <alignment vertical="center" wrapText="1"/>
    </xf>
    <xf numFmtId="0" fontId="54" fillId="37" borderId="11" xfId="0" quotePrefix="1" applyFont="1" applyFill="1" applyBorder="1" applyAlignment="1">
      <alignment vertical="center"/>
    </xf>
    <xf numFmtId="164" fontId="54" fillId="37" borderId="20" xfId="0" applyNumberFormat="1" applyFont="1" applyFill="1" applyBorder="1" applyAlignment="1">
      <alignment horizontal="center" vertical="center"/>
    </xf>
    <xf numFmtId="22" fontId="54" fillId="37" borderId="20" xfId="0" applyNumberFormat="1" applyFont="1" applyFill="1" applyBorder="1" applyAlignment="1">
      <alignment vertical="center"/>
    </xf>
    <xf numFmtId="0" fontId="52" fillId="0" borderId="11" xfId="0" applyFont="1" applyBorder="1" applyAlignment="1">
      <alignment horizontal="left" vertical="center" wrapText="1"/>
    </xf>
    <xf numFmtId="0" fontId="40" fillId="33" borderId="11" xfId="0" applyFont="1" applyFill="1" applyBorder="1" applyAlignment="1">
      <alignment wrapText="1"/>
    </xf>
    <xf numFmtId="1" fontId="40" fillId="0" borderId="11" xfId="0" applyNumberFormat="1" applyFont="1" applyBorder="1" applyAlignment="1">
      <alignment horizontal="center" wrapText="1"/>
    </xf>
    <xf numFmtId="0" fontId="40" fillId="0" borderId="11" xfId="0" applyFont="1" applyBorder="1" applyAlignment="1">
      <alignment horizontal="center" wrapText="1"/>
    </xf>
    <xf numFmtId="0" fontId="40" fillId="33" borderId="11" xfId="0" applyFont="1" applyFill="1" applyBorder="1" applyAlignment="1">
      <alignment horizontal="center" wrapText="1"/>
    </xf>
    <xf numFmtId="22" fontId="40" fillId="33" borderId="11" xfId="0" applyNumberFormat="1" applyFont="1" applyFill="1" applyBorder="1" applyAlignment="1">
      <alignment wrapText="1"/>
    </xf>
    <xf numFmtId="0" fontId="54" fillId="42" borderId="11" xfId="0" applyFont="1" applyFill="1" applyBorder="1" applyAlignment="1">
      <alignment vertical="center"/>
    </xf>
    <xf numFmtId="164" fontId="54" fillId="42" borderId="11" xfId="0" applyNumberFormat="1" applyFont="1" applyFill="1" applyBorder="1" applyAlignment="1">
      <alignment horizontal="center" vertical="center"/>
    </xf>
    <xf numFmtId="0" fontId="54" fillId="42" borderId="48" xfId="0" applyFont="1" applyFill="1" applyBorder="1" applyAlignment="1">
      <alignment vertical="center"/>
    </xf>
    <xf numFmtId="0" fontId="54" fillId="42" borderId="37" xfId="0" applyFont="1" applyFill="1" applyBorder="1" applyAlignment="1">
      <alignment vertical="center"/>
    </xf>
    <xf numFmtId="0" fontId="54" fillId="42" borderId="11" xfId="0" applyFont="1" applyFill="1" applyBorder="1" applyAlignment="1">
      <alignment vertical="center" wrapText="1"/>
    </xf>
    <xf numFmtId="22" fontId="54" fillId="42" borderId="11" xfId="0" applyNumberFormat="1" applyFont="1" applyFill="1" applyBorder="1" applyAlignment="1">
      <alignment vertical="center" wrapText="1"/>
    </xf>
    <xf numFmtId="0" fontId="54" fillId="42" borderId="11" xfId="0" applyFont="1" applyFill="1" applyBorder="1" applyAlignment="1">
      <alignment horizontal="left" vertical="center" wrapText="1"/>
    </xf>
    <xf numFmtId="16" fontId="0" fillId="42" borderId="11" xfId="0" applyNumberFormat="1" applyFill="1" applyBorder="1" applyAlignment="1">
      <alignment vertical="center" wrapText="1"/>
    </xf>
    <xf numFmtId="0" fontId="15" fillId="42" borderId="11" xfId="0" applyFont="1" applyFill="1" applyBorder="1" applyAlignment="1">
      <alignment horizontal="left" vertical="center" wrapText="1"/>
    </xf>
    <xf numFmtId="0" fontId="33" fillId="42" borderId="22" xfId="0" applyFont="1" applyFill="1" applyBorder="1" applyAlignment="1">
      <alignment vertical="center" wrapText="1"/>
    </xf>
    <xf numFmtId="0" fontId="20" fillId="42" borderId="11" xfId="0" applyFont="1" applyFill="1" applyBorder="1"/>
    <xf numFmtId="0" fontId="0" fillId="42" borderId="45" xfId="0" applyFill="1" applyBorder="1" applyAlignment="1">
      <alignment horizontal="center" vertical="center" wrapText="1"/>
    </xf>
    <xf numFmtId="0" fontId="0" fillId="42" borderId="0" xfId="0" applyFill="1" applyAlignment="1">
      <alignment horizontal="center" vertical="center"/>
    </xf>
    <xf numFmtId="0" fontId="0" fillId="42" borderId="11" xfId="0" applyFill="1" applyBorder="1" applyAlignment="1">
      <alignment vertical="center"/>
    </xf>
    <xf numFmtId="0" fontId="54" fillId="42" borderId="31" xfId="0" applyFont="1" applyFill="1" applyBorder="1" applyAlignment="1">
      <alignment vertical="center"/>
    </xf>
    <xf numFmtId="0" fontId="54" fillId="42" borderId="35" xfId="0" applyFont="1" applyFill="1" applyBorder="1" applyAlignment="1">
      <alignment vertical="center"/>
    </xf>
    <xf numFmtId="0" fontId="54" fillId="42" borderId="11" xfId="0" applyFont="1" applyFill="1" applyBorder="1" applyAlignment="1">
      <alignment horizontal="left" vertical="center"/>
    </xf>
    <xf numFmtId="0" fontId="0" fillId="42" borderId="11" xfId="0" applyFill="1" applyBorder="1" applyAlignment="1">
      <alignment vertical="center" wrapText="1"/>
    </xf>
    <xf numFmtId="0" fontId="45" fillId="42" borderId="11" xfId="0" applyFont="1" applyFill="1" applyBorder="1" applyAlignment="1">
      <alignment vertical="center"/>
    </xf>
    <xf numFmtId="0" fontId="20" fillId="42" borderId="11" xfId="0" applyFont="1" applyFill="1" applyBorder="1" applyAlignment="1">
      <alignment horizontal="center" vertical="center"/>
    </xf>
    <xf numFmtId="1" fontId="20" fillId="42" borderId="11" xfId="0" applyNumberFormat="1" applyFont="1" applyFill="1" applyBorder="1" applyAlignment="1">
      <alignment horizontal="center" vertical="center" wrapText="1"/>
    </xf>
    <xf numFmtId="0" fontId="20" fillId="42" borderId="11" xfId="0" applyFont="1" applyFill="1" applyBorder="1" applyAlignment="1">
      <alignment horizontal="center" vertical="center" wrapText="1"/>
    </xf>
    <xf numFmtId="22" fontId="20" fillId="42" borderId="11" xfId="0" applyNumberFormat="1" applyFont="1" applyFill="1" applyBorder="1" applyAlignment="1">
      <alignment horizontal="center" vertical="center" wrapText="1"/>
    </xf>
    <xf numFmtId="0" fontId="20" fillId="42" borderId="11" xfId="0" applyFont="1" applyFill="1" applyBorder="1" applyAlignment="1">
      <alignment horizontal="left" vertical="center"/>
    </xf>
    <xf numFmtId="0" fontId="20" fillId="42" borderId="11" xfId="0" applyFont="1" applyFill="1" applyBorder="1" applyAlignment="1">
      <alignment horizontal="left" vertical="center" wrapText="1"/>
    </xf>
    <xf numFmtId="0" fontId="15" fillId="42" borderId="11" xfId="0" applyFont="1" applyFill="1" applyBorder="1" applyAlignment="1">
      <alignment horizontal="center" vertical="center" wrapText="1"/>
    </xf>
    <xf numFmtId="0" fontId="0" fillId="42" borderId="11" xfId="0" applyFill="1" applyBorder="1" applyAlignment="1">
      <alignment horizontal="center" vertical="center" wrapText="1"/>
    </xf>
    <xf numFmtId="0" fontId="54" fillId="42" borderId="0" xfId="0" applyFont="1" applyFill="1" applyAlignment="1">
      <alignment vertical="center"/>
    </xf>
    <xf numFmtId="1" fontId="54" fillId="42" borderId="0" xfId="0" applyNumberFormat="1" applyFont="1" applyFill="1" applyAlignment="1">
      <alignment horizontal="center" vertical="center"/>
    </xf>
    <xf numFmtId="0" fontId="54" fillId="42" borderId="0" xfId="0" applyFont="1" applyFill="1" applyAlignment="1">
      <alignment horizontal="center" vertical="center"/>
    </xf>
    <xf numFmtId="22" fontId="54" fillId="42" borderId="0" xfId="0" applyNumberFormat="1" applyFont="1" applyFill="1" applyAlignment="1">
      <alignment vertical="center"/>
    </xf>
    <xf numFmtId="0" fontId="54" fillId="42" borderId="23" xfId="0" applyFont="1" applyFill="1" applyBorder="1" applyAlignment="1">
      <alignment horizontal="left" vertical="center"/>
    </xf>
    <xf numFmtId="0" fontId="0" fillId="42" borderId="0" xfId="0" applyFill="1" applyAlignment="1">
      <alignment vertical="center"/>
    </xf>
    <xf numFmtId="22" fontId="0" fillId="36" borderId="11" xfId="0" applyNumberFormat="1" applyFill="1" applyBorder="1" applyAlignment="1">
      <alignment vertical="center" wrapText="1"/>
    </xf>
    <xf numFmtId="0" fontId="0" fillId="37" borderId="0" xfId="0" applyFill="1" applyAlignment="1">
      <alignment horizontal="left" vertical="center"/>
    </xf>
    <xf numFmtId="0" fontId="17" fillId="0" borderId="11" xfId="0" applyFont="1" applyBorder="1" applyAlignment="1">
      <alignment horizontal="left" vertical="center" wrapText="1"/>
    </xf>
    <xf numFmtId="0" fontId="51" fillId="47" borderId="14" xfId="0" applyFont="1" applyFill="1" applyBorder="1" applyAlignment="1">
      <alignment horizontal="left" vertical="center" wrapText="1"/>
    </xf>
    <xf numFmtId="0" fontId="51" fillId="36" borderId="14" xfId="0" applyFont="1" applyFill="1" applyBorder="1" applyAlignment="1">
      <alignment horizontal="left" vertical="center" wrapText="1"/>
    </xf>
    <xf numFmtId="0" fontId="0" fillId="36" borderId="36" xfId="0" applyFill="1" applyBorder="1" applyAlignment="1">
      <alignment horizontal="left" vertical="center"/>
    </xf>
    <xf numFmtId="0" fontId="0" fillId="36" borderId="38" xfId="0" applyFill="1" applyBorder="1" applyAlignment="1">
      <alignment horizontal="left" vertical="center"/>
    </xf>
    <xf numFmtId="0" fontId="51" fillId="36" borderId="15" xfId="0" applyFont="1" applyFill="1" applyBorder="1" applyAlignment="1">
      <alignment horizontal="left" vertical="center" wrapText="1"/>
    </xf>
    <xf numFmtId="0" fontId="0" fillId="36" borderId="20" xfId="0" applyFill="1" applyBorder="1" applyAlignment="1">
      <alignment horizontal="left" vertical="center"/>
    </xf>
    <xf numFmtId="0" fontId="21" fillId="36" borderId="11" xfId="0" applyFont="1" applyFill="1" applyBorder="1" applyAlignment="1">
      <alignment horizontal="center"/>
    </xf>
    <xf numFmtId="14" fontId="21" fillId="36" borderId="11" xfId="0" applyNumberFormat="1" applyFont="1" applyFill="1" applyBorder="1" applyAlignment="1">
      <alignment horizontal="center"/>
    </xf>
    <xf numFmtId="0" fontId="21" fillId="36" borderId="11" xfId="0" applyFont="1" applyFill="1" applyBorder="1" applyAlignment="1">
      <alignment horizontal="center" wrapText="1"/>
    </xf>
    <xf numFmtId="0" fontId="17" fillId="36" borderId="11" xfId="0" applyFont="1" applyFill="1" applyBorder="1" applyAlignment="1">
      <alignment horizontal="left" indent="3"/>
    </xf>
    <xf numFmtId="0" fontId="17" fillId="36" borderId="11" xfId="0" applyFont="1" applyFill="1" applyBorder="1" applyAlignment="1">
      <alignment horizontal="center" wrapText="1"/>
    </xf>
    <xf numFmtId="0" fontId="17" fillId="36" borderId="11" xfId="0" applyFont="1" applyFill="1" applyBorder="1" applyAlignment="1">
      <alignment horizontal="center"/>
    </xf>
    <xf numFmtId="1" fontId="20" fillId="36" borderId="14" xfId="0" applyNumberFormat="1" applyFont="1" applyFill="1" applyBorder="1" applyAlignment="1">
      <alignment horizontal="center"/>
    </xf>
    <xf numFmtId="0" fontId="0" fillId="36" borderId="39" xfId="0" applyFill="1" applyBorder="1"/>
    <xf numFmtId="0" fontId="54" fillId="36" borderId="11" xfId="0" applyFont="1" applyFill="1" applyBorder="1"/>
    <xf numFmtId="164" fontId="54" fillId="36" borderId="11" xfId="0" applyNumberFormat="1" applyFont="1" applyFill="1" applyBorder="1" applyAlignment="1">
      <alignment horizontal="center"/>
    </xf>
    <xf numFmtId="0" fontId="54" fillId="36" borderId="11" xfId="0" applyFont="1" applyFill="1" applyBorder="1" applyAlignment="1">
      <alignment horizontal="center"/>
    </xf>
    <xf numFmtId="14" fontId="54" fillId="36" borderId="11" xfId="0" applyNumberFormat="1" applyFont="1" applyFill="1" applyBorder="1"/>
    <xf numFmtId="0" fontId="54" fillId="36" borderId="22" xfId="0" applyFont="1" applyFill="1" applyBorder="1"/>
    <xf numFmtId="0" fontId="54" fillId="36" borderId="11" xfId="0" applyFont="1" applyFill="1" applyBorder="1" applyAlignment="1">
      <alignment wrapText="1"/>
    </xf>
    <xf numFmtId="0" fontId="54" fillId="36" borderId="22" xfId="0" applyFont="1" applyFill="1" applyBorder="1" applyAlignment="1">
      <alignment wrapText="1"/>
    </xf>
    <xf numFmtId="0" fontId="0" fillId="36" borderId="33" xfId="0" applyFill="1" applyBorder="1"/>
    <xf numFmtId="0" fontId="20" fillId="33" borderId="11" xfId="0" applyFont="1" applyFill="1" applyBorder="1" applyAlignment="1">
      <alignment horizontal="center"/>
    </xf>
    <xf numFmtId="14" fontId="20" fillId="33" borderId="11" xfId="0" applyNumberFormat="1" applyFont="1" applyFill="1" applyBorder="1"/>
    <xf numFmtId="0" fontId="20" fillId="33" borderId="22" xfId="0" applyFont="1" applyFill="1" applyBorder="1"/>
    <xf numFmtId="0" fontId="20" fillId="33" borderId="11" xfId="0" applyFont="1" applyFill="1" applyBorder="1" applyAlignment="1">
      <alignment horizontal="center" wrapText="1"/>
    </xf>
    <xf numFmtId="0" fontId="20" fillId="33" borderId="22" xfId="0" applyFont="1" applyFill="1" applyBorder="1" applyAlignment="1">
      <alignment wrapText="1"/>
    </xf>
    <xf numFmtId="0" fontId="15" fillId="33" borderId="29" xfId="0" applyFont="1" applyFill="1" applyBorder="1" applyAlignment="1">
      <alignment horizontal="left" wrapText="1" indent="3"/>
    </xf>
    <xf numFmtId="0" fontId="0" fillId="33" borderId="22" xfId="0" applyFill="1" applyBorder="1" applyAlignment="1">
      <alignment wrapText="1"/>
    </xf>
    <xf numFmtId="0" fontId="0" fillId="33" borderId="33" xfId="0" applyFill="1" applyBorder="1"/>
    <xf numFmtId="0" fontId="53" fillId="33" borderId="0" xfId="0" applyFont="1" applyFill="1" applyAlignment="1">
      <alignment wrapText="1"/>
    </xf>
    <xf numFmtId="0" fontId="0" fillId="33" borderId="25" xfId="0" applyFill="1" applyBorder="1"/>
    <xf numFmtId="0" fontId="21" fillId="36" borderId="15" xfId="0" applyFont="1" applyFill="1" applyBorder="1" applyAlignment="1">
      <alignment horizontal="center"/>
    </xf>
    <xf numFmtId="14" fontId="21" fillId="36" borderId="15" xfId="0" applyNumberFormat="1" applyFont="1" applyFill="1" applyBorder="1" applyAlignment="1">
      <alignment horizontal="center"/>
    </xf>
    <xf numFmtId="0" fontId="21" fillId="36" borderId="15" xfId="0" applyFont="1" applyFill="1" applyBorder="1" applyAlignment="1">
      <alignment horizontal="center" wrapText="1"/>
    </xf>
    <xf numFmtId="0" fontId="17" fillId="36" borderId="15" xfId="0" applyFont="1" applyFill="1" applyBorder="1" applyAlignment="1">
      <alignment horizontal="center" wrapText="1"/>
    </xf>
    <xf numFmtId="0" fontId="17" fillId="36" borderId="15" xfId="0" applyFont="1" applyFill="1" applyBorder="1" applyAlignment="1">
      <alignment wrapText="1"/>
    </xf>
    <xf numFmtId="0" fontId="54" fillId="33" borderId="11" xfId="0" applyFont="1" applyFill="1" applyBorder="1" applyAlignment="1">
      <alignment vertical="center"/>
    </xf>
    <xf numFmtId="0" fontId="54" fillId="33" borderId="11" xfId="0" applyFont="1" applyFill="1" applyBorder="1" applyAlignment="1">
      <alignment vertical="center" wrapText="1"/>
    </xf>
    <xf numFmtId="0" fontId="54" fillId="33" borderId="11" xfId="0" applyFont="1" applyFill="1" applyBorder="1" applyAlignment="1">
      <alignment horizontal="left" vertical="center"/>
    </xf>
    <xf numFmtId="0" fontId="54" fillId="33" borderId="11" xfId="0" applyFont="1" applyFill="1" applyBorder="1" applyAlignment="1">
      <alignment horizontal="left" vertical="center" wrapText="1"/>
    </xf>
    <xf numFmtId="0" fontId="15" fillId="33" borderId="11" xfId="0" applyFont="1" applyFill="1" applyBorder="1" applyAlignment="1">
      <alignment horizontal="left" vertical="center" wrapText="1"/>
    </xf>
    <xf numFmtId="0" fontId="0" fillId="33" borderId="11" xfId="0" applyFill="1" applyBorder="1" applyAlignment="1">
      <alignment horizontal="left" vertical="center" wrapText="1"/>
    </xf>
    <xf numFmtId="0" fontId="0" fillId="33" borderId="11" xfId="0" applyFill="1" applyBorder="1" applyAlignment="1">
      <alignment vertical="center" wrapText="1"/>
    </xf>
    <xf numFmtId="1" fontId="54" fillId="33" borderId="11" xfId="0" applyNumberFormat="1" applyFont="1" applyFill="1" applyBorder="1" applyAlignment="1">
      <alignment horizontal="center" vertical="center"/>
    </xf>
    <xf numFmtId="0" fontId="20" fillId="33" borderId="11" xfId="0" applyFont="1" applyFill="1" applyBorder="1" applyAlignment="1">
      <alignment horizontal="left" vertical="center"/>
    </xf>
    <xf numFmtId="0" fontId="20" fillId="33" borderId="11" xfId="0" applyFont="1" applyFill="1" applyBorder="1" applyAlignment="1">
      <alignment vertical="center" wrapText="1"/>
    </xf>
    <xf numFmtId="0" fontId="17" fillId="36" borderId="15" xfId="0" applyFont="1" applyFill="1" applyBorder="1" applyAlignment="1">
      <alignment horizontal="left"/>
    </xf>
    <xf numFmtId="0" fontId="0" fillId="36" borderId="11" xfId="0" applyFill="1" applyBorder="1" applyAlignment="1">
      <alignment horizontal="left"/>
    </xf>
    <xf numFmtId="0" fontId="0" fillId="0" borderId="11" xfId="0" applyBorder="1" applyAlignment="1">
      <alignment horizontal="left"/>
    </xf>
    <xf numFmtId="0" fontId="0" fillId="0" borderId="0" xfId="0" applyAlignment="1">
      <alignment horizontal="left"/>
    </xf>
    <xf numFmtId="0" fontId="45" fillId="42" borderId="15" xfId="0" applyFont="1" applyFill="1" applyBorder="1" applyAlignment="1">
      <alignment horizontal="center" vertical="center"/>
    </xf>
    <xf numFmtId="0" fontId="0" fillId="42" borderId="15" xfId="0" applyFill="1" applyBorder="1" applyAlignment="1">
      <alignment horizontal="center" vertical="center" wrapText="1"/>
    </xf>
    <xf numFmtId="0" fontId="19" fillId="37" borderId="14" xfId="0" applyFont="1" applyFill="1" applyBorder="1" applyAlignment="1">
      <alignment horizontal="center" vertical="center" wrapText="1"/>
    </xf>
    <xf numFmtId="0" fontId="21" fillId="36" borderId="11" xfId="0" applyFont="1" applyFill="1" applyBorder="1" applyAlignment="1">
      <alignment horizontal="center" vertical="center" wrapText="1"/>
    </xf>
    <xf numFmtId="0" fontId="21" fillId="36" borderId="11" xfId="0" applyFont="1" applyFill="1" applyBorder="1" applyAlignment="1">
      <alignment horizontal="left" vertical="center"/>
    </xf>
    <xf numFmtId="0" fontId="21" fillId="36" borderId="11" xfId="0" applyFont="1" applyFill="1" applyBorder="1" applyAlignment="1">
      <alignment horizontal="left" vertical="center" wrapText="1"/>
    </xf>
    <xf numFmtId="0" fontId="21" fillId="36" borderId="11" xfId="0" applyFont="1" applyFill="1" applyBorder="1" applyAlignment="1">
      <alignment vertical="center"/>
    </xf>
    <xf numFmtId="0" fontId="17" fillId="36" borderId="11" xfId="0" applyFont="1" applyFill="1" applyBorder="1" applyAlignment="1">
      <alignment horizontal="center" vertical="center"/>
    </xf>
    <xf numFmtId="0" fontId="17" fillId="36" borderId="11" xfId="0" applyFont="1" applyFill="1" applyBorder="1" applyAlignment="1">
      <alignment horizontal="left" vertical="center" wrapText="1"/>
    </xf>
    <xf numFmtId="0" fontId="17" fillId="36" borderId="11" xfId="0" applyFont="1" applyFill="1" applyBorder="1" applyAlignment="1">
      <alignment horizontal="center" vertical="center" wrapText="1"/>
    </xf>
    <xf numFmtId="0" fontId="54" fillId="36" borderId="11" xfId="0" applyFont="1" applyFill="1" applyBorder="1" applyAlignment="1">
      <alignment horizontal="left" vertical="center"/>
    </xf>
    <xf numFmtId="0" fontId="54" fillId="36" borderId="11" xfId="0" quotePrefix="1" applyFont="1" applyFill="1" applyBorder="1" applyAlignment="1">
      <alignment horizontal="left" vertical="center" wrapText="1"/>
    </xf>
    <xf numFmtId="0" fontId="20" fillId="36" borderId="11" xfId="0" applyFont="1" applyFill="1" applyBorder="1" applyAlignment="1">
      <alignment horizontal="left" vertical="center" wrapText="1"/>
    </xf>
    <xf numFmtId="0" fontId="20" fillId="36" borderId="11" xfId="0" quotePrefix="1" applyFont="1" applyFill="1" applyBorder="1" applyAlignment="1">
      <alignment horizontal="left" vertical="center" wrapText="1"/>
    </xf>
    <xf numFmtId="0" fontId="56" fillId="36" borderId="11" xfId="0" applyFont="1" applyFill="1" applyBorder="1" applyAlignment="1">
      <alignment vertical="center" wrapText="1"/>
    </xf>
    <xf numFmtId="0" fontId="15" fillId="36" borderId="11" xfId="0" applyFont="1" applyFill="1" applyBorder="1" applyAlignment="1">
      <alignment horizontal="center" vertical="center" wrapText="1"/>
    </xf>
    <xf numFmtId="0" fontId="45" fillId="36" borderId="11" xfId="0" applyFont="1" applyFill="1" applyBorder="1" applyAlignment="1">
      <alignment vertical="center" wrapText="1"/>
    </xf>
    <xf numFmtId="0" fontId="45" fillId="36" borderId="11" xfId="0" applyFont="1" applyFill="1" applyBorder="1" applyAlignment="1">
      <alignment horizontal="left" vertical="center"/>
    </xf>
    <xf numFmtId="0" fontId="45" fillId="36" borderId="11" xfId="0" applyFont="1" applyFill="1" applyBorder="1" applyAlignment="1">
      <alignment horizontal="left" vertical="center" wrapText="1"/>
    </xf>
    <xf numFmtId="0" fontId="45" fillId="36" borderId="11" xfId="0" applyFont="1" applyFill="1" applyBorder="1" applyAlignment="1">
      <alignment horizontal="center" vertical="center"/>
    </xf>
    <xf numFmtId="0" fontId="67" fillId="36" borderId="11" xfId="0" applyFont="1" applyFill="1" applyBorder="1" applyAlignment="1">
      <alignment horizontal="center" vertical="center"/>
    </xf>
    <xf numFmtId="0" fontId="54" fillId="36" borderId="11" xfId="0" applyFont="1" applyFill="1" applyBorder="1" applyAlignment="1">
      <alignment horizontal="center" vertical="center"/>
    </xf>
    <xf numFmtId="0" fontId="20" fillId="36" borderId="11" xfId="0" applyFont="1" applyFill="1" applyBorder="1" applyAlignment="1">
      <alignment wrapText="1"/>
    </xf>
    <xf numFmtId="0" fontId="20" fillId="36" borderId="11" xfId="0" applyFont="1" applyFill="1" applyBorder="1" applyAlignment="1">
      <alignment horizontal="left"/>
    </xf>
    <xf numFmtId="0" fontId="20" fillId="36" borderId="11" xfId="0" applyFont="1" applyFill="1" applyBorder="1" applyAlignment="1">
      <alignment horizontal="left" wrapText="1"/>
    </xf>
    <xf numFmtId="0" fontId="0" fillId="36" borderId="22" xfId="0" applyFill="1" applyBorder="1" applyAlignment="1">
      <alignment vertical="center" wrapText="1"/>
    </xf>
    <xf numFmtId="0" fontId="0" fillId="36" borderId="14" xfId="0" applyFill="1" applyBorder="1" applyAlignment="1">
      <alignment horizontal="center" vertical="center" wrapText="1"/>
    </xf>
    <xf numFmtId="0" fontId="20" fillId="36" borderId="11" xfId="0" applyFont="1" applyFill="1" applyBorder="1" applyAlignment="1">
      <alignment horizontal="center" vertical="center" wrapText="1"/>
    </xf>
    <xf numFmtId="0" fontId="0" fillId="36" borderId="26" xfId="0" applyFill="1" applyBorder="1" applyAlignment="1">
      <alignment vertical="center"/>
    </xf>
    <xf numFmtId="0" fontId="45" fillId="37" borderId="11" xfId="0" applyFont="1" applyFill="1" applyBorder="1" applyAlignment="1">
      <alignment horizontal="left" vertical="center"/>
    </xf>
    <xf numFmtId="0" fontId="20" fillId="36" borderId="0" xfId="0" applyFont="1" applyFill="1" applyAlignment="1">
      <alignment wrapText="1"/>
    </xf>
    <xf numFmtId="1" fontId="21" fillId="36" borderId="11" xfId="0" applyNumberFormat="1" applyFont="1" applyFill="1" applyBorder="1" applyAlignment="1">
      <alignment horizontal="center" vertical="center"/>
    </xf>
    <xf numFmtId="0" fontId="21" fillId="36" borderId="26" xfId="0" applyFont="1" applyFill="1" applyBorder="1" applyAlignment="1">
      <alignment horizontal="center" vertical="center"/>
    </xf>
    <xf numFmtId="0" fontId="21" fillId="36" borderId="22" xfId="0" applyFont="1" applyFill="1" applyBorder="1" applyAlignment="1">
      <alignment horizontal="center" vertical="center"/>
    </xf>
    <xf numFmtId="0" fontId="21" fillId="36" borderId="11" xfId="0" applyFont="1" applyFill="1" applyBorder="1" applyAlignment="1">
      <alignment horizontal="center" vertical="center"/>
    </xf>
    <xf numFmtId="164" fontId="54" fillId="36" borderId="11" xfId="0" applyNumberFormat="1" applyFont="1" applyFill="1" applyBorder="1" applyAlignment="1">
      <alignment horizontal="center" vertical="center"/>
    </xf>
    <xf numFmtId="0" fontId="54" fillId="36" borderId="47" xfId="0" applyFont="1" applyFill="1" applyBorder="1" applyAlignment="1">
      <alignment vertical="center"/>
    </xf>
    <xf numFmtId="0" fontId="54" fillId="36" borderId="39" xfId="0" applyFont="1" applyFill="1" applyBorder="1" applyAlignment="1">
      <alignment vertical="center"/>
    </xf>
    <xf numFmtId="0" fontId="54" fillId="36" borderId="43" xfId="0" applyFont="1" applyFill="1" applyBorder="1" applyAlignment="1">
      <alignment horizontal="center" vertical="center"/>
    </xf>
    <xf numFmtId="0" fontId="54" fillId="36" borderId="33" xfId="0" applyFont="1" applyFill="1" applyBorder="1" applyAlignment="1">
      <alignment vertical="center"/>
    </xf>
    <xf numFmtId="22" fontId="54" fillId="36" borderId="11" xfId="0" applyNumberFormat="1" applyFont="1" applyFill="1" applyBorder="1" applyAlignment="1">
      <alignment vertical="center"/>
    </xf>
    <xf numFmtId="0" fontId="20" fillId="36" borderId="11" xfId="0" applyFont="1" applyFill="1" applyBorder="1" applyAlignment="1">
      <alignment horizontal="center" vertical="center"/>
    </xf>
    <xf numFmtId="1" fontId="20" fillId="36" borderId="11" xfId="0" applyNumberFormat="1" applyFont="1" applyFill="1" applyBorder="1" applyAlignment="1">
      <alignment horizontal="center" vertical="center"/>
    </xf>
    <xf numFmtId="0" fontId="20" fillId="36" borderId="43" xfId="0" applyFont="1" applyFill="1" applyBorder="1" applyAlignment="1">
      <alignment horizontal="center" vertical="center"/>
    </xf>
    <xf numFmtId="0" fontId="20" fillId="36" borderId="33" xfId="0" applyFont="1" applyFill="1" applyBorder="1" applyAlignment="1">
      <alignment horizontal="center" vertical="center"/>
    </xf>
    <xf numFmtId="22" fontId="20" fillId="36" borderId="11" xfId="0" applyNumberFormat="1" applyFont="1" applyFill="1" applyBorder="1" applyAlignment="1">
      <alignment horizontal="center" vertical="center" wrapText="1"/>
    </xf>
    <xf numFmtId="0" fontId="54" fillId="36" borderId="43" xfId="0" applyFont="1" applyFill="1" applyBorder="1" applyAlignment="1">
      <alignment vertical="center"/>
    </xf>
    <xf numFmtId="1" fontId="33" fillId="36" borderId="11" xfId="8" applyNumberFormat="1" applyFont="1" applyFill="1" applyBorder="1" applyAlignment="1">
      <alignment horizontal="center" vertical="center"/>
    </xf>
    <xf numFmtId="1" fontId="20" fillId="36" borderId="11" xfId="0" applyNumberFormat="1" applyFont="1" applyFill="1" applyBorder="1" applyAlignment="1">
      <alignment horizontal="center"/>
    </xf>
    <xf numFmtId="0" fontId="20" fillId="36" borderId="11" xfId="0" applyFont="1" applyFill="1" applyBorder="1" applyAlignment="1">
      <alignment horizontal="center" wrapText="1"/>
    </xf>
    <xf numFmtId="22" fontId="20" fillId="36" borderId="11" xfId="0" applyNumberFormat="1" applyFont="1" applyFill="1" applyBorder="1" applyAlignment="1">
      <alignment wrapText="1"/>
    </xf>
    <xf numFmtId="1" fontId="0" fillId="36" borderId="11" xfId="0" applyNumberFormat="1" applyFill="1" applyBorder="1" applyAlignment="1">
      <alignment vertical="center" wrapText="1"/>
    </xf>
    <xf numFmtId="1" fontId="33" fillId="36" borderId="11" xfId="0" applyNumberFormat="1" applyFont="1" applyFill="1" applyBorder="1" applyAlignment="1">
      <alignment horizontal="center" vertical="center"/>
    </xf>
    <xf numFmtId="0" fontId="20" fillId="36" borderId="43" xfId="0" applyFont="1" applyFill="1" applyBorder="1"/>
    <xf numFmtId="0" fontId="20" fillId="36" borderId="33" xfId="0" applyFont="1" applyFill="1" applyBorder="1"/>
    <xf numFmtId="1" fontId="0" fillId="36" borderId="11" xfId="0" applyNumberFormat="1" applyFill="1" applyBorder="1" applyAlignment="1">
      <alignment horizontal="center" vertical="center"/>
    </xf>
    <xf numFmtId="1" fontId="0" fillId="36" borderId="11" xfId="0" applyNumberFormat="1" applyFill="1" applyBorder="1" applyAlignment="1">
      <alignment horizontal="center" vertical="center" wrapText="1"/>
    </xf>
    <xf numFmtId="0" fontId="54" fillId="36" borderId="48" xfId="0" applyFont="1" applyFill="1" applyBorder="1" applyAlignment="1">
      <alignment vertical="center"/>
    </xf>
    <xf numFmtId="0" fontId="54" fillId="36" borderId="37" xfId="0" applyFont="1" applyFill="1" applyBorder="1" applyAlignment="1">
      <alignment vertical="center"/>
    </xf>
    <xf numFmtId="0" fontId="0" fillId="36" borderId="11" xfId="0" applyFill="1" applyBorder="1" applyAlignment="1">
      <alignment vertical="top" wrapText="1"/>
    </xf>
    <xf numFmtId="0" fontId="17" fillId="36" borderId="15" xfId="0" applyFont="1" applyFill="1" applyBorder="1" applyAlignment="1">
      <alignment horizontal="left" vertical="top" indent="3"/>
    </xf>
    <xf numFmtId="0" fontId="0" fillId="36" borderId="11" xfId="0" applyFill="1" applyBorder="1" applyAlignment="1">
      <alignment horizontal="left" vertical="top" wrapText="1"/>
    </xf>
    <xf numFmtId="0" fontId="0" fillId="36" borderId="11" xfId="0" applyFill="1" applyBorder="1" applyAlignment="1">
      <alignment horizontal="left" vertical="top" indent="3"/>
    </xf>
    <xf numFmtId="0" fontId="0" fillId="36" borderId="0" xfId="0" applyFill="1" applyAlignment="1">
      <alignment horizontal="left" vertical="top" indent="3"/>
    </xf>
    <xf numFmtId="0" fontId="0" fillId="36" borderId="22" xfId="0" applyFill="1" applyBorder="1"/>
    <xf numFmtId="0" fontId="0" fillId="36" borderId="26" xfId="0" applyFill="1" applyBorder="1" applyAlignment="1">
      <alignment horizontal="center"/>
    </xf>
    <xf numFmtId="0" fontId="54" fillId="35" borderId="11" xfId="0" applyFont="1" applyFill="1" applyBorder="1" applyAlignment="1">
      <alignment vertical="center"/>
    </xf>
    <xf numFmtId="164" fontId="54" fillId="35" borderId="11" xfId="0" applyNumberFormat="1" applyFont="1" applyFill="1" applyBorder="1" applyAlignment="1">
      <alignment horizontal="center" vertical="center"/>
    </xf>
    <xf numFmtId="0" fontId="54" fillId="35" borderId="0" xfId="0" applyFont="1" applyFill="1" applyAlignment="1">
      <alignment vertical="center"/>
    </xf>
    <xf numFmtId="0" fontId="54" fillId="35" borderId="11" xfId="0" applyFont="1" applyFill="1" applyBorder="1" applyAlignment="1">
      <alignment vertical="center" wrapText="1"/>
    </xf>
    <xf numFmtId="22" fontId="54" fillId="35" borderId="11" xfId="0" applyNumberFormat="1" applyFont="1" applyFill="1" applyBorder="1" applyAlignment="1">
      <alignment vertical="center" wrapText="1"/>
    </xf>
    <xf numFmtId="0" fontId="54" fillId="35" borderId="11" xfId="0" applyFont="1" applyFill="1" applyBorder="1" applyAlignment="1">
      <alignment horizontal="left" vertical="center" wrapText="1"/>
    </xf>
    <xf numFmtId="0" fontId="54" fillId="35" borderId="11" xfId="0" quotePrefix="1" applyFont="1" applyFill="1" applyBorder="1" applyAlignment="1">
      <alignment horizontal="left" vertical="center" wrapText="1"/>
    </xf>
    <xf numFmtId="0" fontId="0" fillId="35" borderId="11" xfId="0" applyFill="1" applyBorder="1" applyAlignment="1">
      <alignment vertical="center" wrapText="1"/>
    </xf>
    <xf numFmtId="0" fontId="15" fillId="35" borderId="11" xfId="0" applyFont="1" applyFill="1" applyBorder="1" applyAlignment="1">
      <alignment horizontal="left" vertical="center" wrapText="1"/>
    </xf>
    <xf numFmtId="0" fontId="0" fillId="35" borderId="22" xfId="0" applyFill="1" applyBorder="1" applyAlignment="1">
      <alignment horizontal="left" vertical="center" wrapText="1"/>
    </xf>
    <xf numFmtId="0" fontId="0" fillId="35" borderId="26" xfId="0" applyFill="1" applyBorder="1" applyAlignment="1">
      <alignment horizontal="center" vertical="center" wrapText="1"/>
    </xf>
    <xf numFmtId="0" fontId="0" fillId="35" borderId="11" xfId="0" applyFill="1" applyBorder="1" applyAlignment="1">
      <alignment horizontal="center" vertical="center" wrapText="1"/>
    </xf>
    <xf numFmtId="0" fontId="0" fillId="35" borderId="11" xfId="0" applyFill="1" applyBorder="1" applyAlignment="1">
      <alignment vertical="center"/>
    </xf>
    <xf numFmtId="0" fontId="54" fillId="36" borderId="0" xfId="0" applyFont="1" applyFill="1" applyAlignment="1">
      <alignment horizontal="left" wrapText="1"/>
    </xf>
    <xf numFmtId="0" fontId="54" fillId="42" borderId="11" xfId="0" applyFont="1" applyFill="1" applyBorder="1"/>
    <xf numFmtId="1" fontId="54" fillId="42" borderId="11" xfId="0" applyNumberFormat="1" applyFont="1" applyFill="1" applyBorder="1" applyAlignment="1">
      <alignment horizontal="center" vertical="center"/>
    </xf>
    <xf numFmtId="0" fontId="54" fillId="42" borderId="43" xfId="0" applyFont="1" applyFill="1" applyBorder="1"/>
    <xf numFmtId="0" fontId="54" fillId="42" borderId="33" xfId="0" applyFont="1" applyFill="1" applyBorder="1"/>
    <xf numFmtId="0" fontId="54" fillId="42" borderId="11" xfId="0" applyFont="1" applyFill="1" applyBorder="1" applyAlignment="1">
      <alignment wrapText="1"/>
    </xf>
    <xf numFmtId="22" fontId="54" fillId="42" borderId="11" xfId="0" applyNumberFormat="1" applyFont="1" applyFill="1" applyBorder="1" applyAlignment="1">
      <alignment wrapText="1"/>
    </xf>
    <xf numFmtId="0" fontId="54" fillId="42" borderId="11" xfId="0" applyFont="1" applyFill="1" applyBorder="1" applyAlignment="1">
      <alignment horizontal="left" wrapText="1"/>
    </xf>
    <xf numFmtId="0" fontId="54" fillId="42" borderId="11" xfId="0" quotePrefix="1" applyFont="1" applyFill="1" applyBorder="1" applyAlignment="1">
      <alignment horizontal="left" wrapText="1"/>
    </xf>
    <xf numFmtId="0" fontId="0" fillId="42" borderId="11" xfId="0" applyFill="1" applyBorder="1" applyAlignment="1">
      <alignment horizontal="left" vertical="center" wrapText="1"/>
    </xf>
    <xf numFmtId="0" fontId="0" fillId="42" borderId="11" xfId="0" applyFill="1" applyBorder="1" applyAlignment="1">
      <alignment horizontal="center" vertical="center"/>
    </xf>
    <xf numFmtId="0" fontId="20" fillId="42" borderId="19" xfId="0" applyFont="1" applyFill="1" applyBorder="1"/>
    <xf numFmtId="1" fontId="20" fillId="42" borderId="31" xfId="0" applyNumberFormat="1" applyFont="1" applyFill="1" applyBorder="1" applyAlignment="1">
      <alignment horizontal="center"/>
    </xf>
    <xf numFmtId="0" fontId="20" fillId="42" borderId="31" xfId="0" applyFont="1" applyFill="1" applyBorder="1" applyAlignment="1">
      <alignment horizontal="center"/>
    </xf>
    <xf numFmtId="0" fontId="20" fillId="42" borderId="31" xfId="0" applyFont="1" applyFill="1" applyBorder="1"/>
    <xf numFmtId="22" fontId="20" fillId="42" borderId="31" xfId="0" applyNumberFormat="1" applyFont="1" applyFill="1" applyBorder="1"/>
    <xf numFmtId="0" fontId="20" fillId="42" borderId="31" xfId="0" quotePrefix="1" applyFont="1" applyFill="1" applyBorder="1" applyAlignment="1">
      <alignment wrapText="1"/>
    </xf>
    <xf numFmtId="0" fontId="0" fillId="42" borderId="11" xfId="0" applyFill="1" applyBorder="1" applyAlignment="1">
      <alignment wrapText="1"/>
    </xf>
    <xf numFmtId="0" fontId="15" fillId="42" borderId="29" xfId="0" applyFont="1" applyFill="1" applyBorder="1" applyAlignment="1">
      <alignment horizontal="left" wrapText="1" indent="3"/>
    </xf>
    <xf numFmtId="0" fontId="0" fillId="42" borderId="0" xfId="0" applyFill="1"/>
    <xf numFmtId="0" fontId="54" fillId="42" borderId="31" xfId="0" applyFont="1" applyFill="1" applyBorder="1" applyAlignment="1">
      <alignment horizontal="center" vertical="center"/>
    </xf>
    <xf numFmtId="164" fontId="54" fillId="42" borderId="0" xfId="0" applyNumberFormat="1" applyFont="1" applyFill="1" applyAlignment="1">
      <alignment horizontal="center" vertical="center"/>
    </xf>
    <xf numFmtId="0" fontId="54" fillId="42" borderId="0" xfId="0" applyFont="1" applyFill="1" applyAlignment="1">
      <alignment vertical="center" wrapText="1"/>
    </xf>
    <xf numFmtId="22" fontId="54" fillId="42" borderId="0" xfId="0" applyNumberFormat="1" applyFont="1" applyFill="1" applyAlignment="1">
      <alignment vertical="center" wrapText="1"/>
    </xf>
    <xf numFmtId="0" fontId="54" fillId="42" borderId="0" xfId="0" applyFont="1" applyFill="1" applyAlignment="1">
      <alignment horizontal="left" vertical="center" wrapText="1"/>
    </xf>
    <xf numFmtId="16" fontId="0" fillId="42" borderId="20" xfId="0" applyNumberFormat="1" applyFill="1" applyBorder="1" applyAlignment="1">
      <alignment vertical="center" wrapText="1"/>
    </xf>
    <xf numFmtId="0" fontId="15" fillId="42" borderId="20" xfId="0" applyFont="1" applyFill="1" applyBorder="1" applyAlignment="1">
      <alignment horizontal="left" vertical="center" wrapText="1"/>
    </xf>
    <xf numFmtId="1" fontId="20" fillId="42" borderId="11" xfId="0" applyNumberFormat="1" applyFont="1" applyFill="1" applyBorder="1" applyAlignment="1">
      <alignment horizontal="center"/>
    </xf>
    <xf numFmtId="0" fontId="20" fillId="42" borderId="43" xfId="0" applyFont="1" applyFill="1" applyBorder="1"/>
    <xf numFmtId="0" fontId="20" fillId="42" borderId="33" xfId="0" applyFont="1" applyFill="1" applyBorder="1"/>
    <xf numFmtId="0" fontId="20" fillId="42" borderId="11" xfId="0" applyFont="1" applyFill="1" applyBorder="1" applyAlignment="1">
      <alignment horizontal="center" wrapText="1"/>
    </xf>
    <xf numFmtId="0" fontId="20" fillId="42" borderId="11" xfId="0" applyFont="1" applyFill="1" applyBorder="1" applyAlignment="1">
      <alignment wrapText="1"/>
    </xf>
    <xf numFmtId="22" fontId="20" fillId="42" borderId="11" xfId="0" applyNumberFormat="1" applyFont="1" applyFill="1" applyBorder="1" applyAlignment="1">
      <alignment wrapText="1"/>
    </xf>
    <xf numFmtId="0" fontId="20" fillId="42" borderId="11" xfId="0" applyFont="1" applyFill="1" applyBorder="1" applyAlignment="1">
      <alignment horizontal="left"/>
    </xf>
    <xf numFmtId="0" fontId="20" fillId="42" borderId="11" xfId="0" applyFont="1" applyFill="1" applyBorder="1" applyAlignment="1">
      <alignment horizontal="left" wrapText="1"/>
    </xf>
    <xf numFmtId="0" fontId="20" fillId="42" borderId="11" xfId="0" applyFont="1" applyFill="1" applyBorder="1" applyAlignment="1">
      <alignment vertical="center"/>
    </xf>
    <xf numFmtId="1" fontId="20" fillId="42" borderId="11" xfId="0" applyNumberFormat="1" applyFont="1" applyFill="1" applyBorder="1" applyAlignment="1">
      <alignment horizontal="center" vertical="center"/>
    </xf>
    <xf numFmtId="0" fontId="20" fillId="42" borderId="0" xfId="0" applyFont="1" applyFill="1" applyAlignment="1">
      <alignment vertical="center"/>
    </xf>
    <xf numFmtId="0" fontId="20" fillId="42" borderId="11" xfId="0" applyFont="1" applyFill="1" applyBorder="1" applyAlignment="1">
      <alignment vertical="center" wrapText="1"/>
    </xf>
    <xf numFmtId="22" fontId="20" fillId="42" borderId="11" xfId="0" applyNumberFormat="1" applyFont="1" applyFill="1" applyBorder="1" applyAlignment="1">
      <alignment vertical="center" wrapText="1"/>
    </xf>
    <xf numFmtId="0" fontId="0" fillId="42" borderId="11" xfId="0" applyFill="1" applyBorder="1" applyAlignment="1">
      <alignment horizontal="left" vertical="center"/>
    </xf>
    <xf numFmtId="0" fontId="54" fillId="33" borderId="43" xfId="0" applyFont="1" applyFill="1" applyBorder="1" applyAlignment="1">
      <alignment horizontal="center" vertical="center"/>
    </xf>
    <xf numFmtId="22" fontId="54" fillId="33" borderId="11" xfId="0" applyNumberFormat="1" applyFont="1" applyFill="1" applyBorder="1" applyAlignment="1">
      <alignment vertical="center"/>
    </xf>
    <xf numFmtId="0" fontId="54" fillId="33" borderId="11" xfId="0" quotePrefix="1" applyFont="1" applyFill="1" applyBorder="1" applyAlignment="1">
      <alignment horizontal="left" vertical="center" wrapText="1"/>
    </xf>
    <xf numFmtId="0" fontId="0" fillId="33" borderId="11" xfId="0" applyFill="1" applyBorder="1" applyAlignment="1">
      <alignment horizontal="left" vertical="center"/>
    </xf>
    <xf numFmtId="164" fontId="54" fillId="33" borderId="11" xfId="0" applyNumberFormat="1" applyFont="1" applyFill="1" applyBorder="1" applyAlignment="1">
      <alignment horizontal="center" vertical="center"/>
    </xf>
    <xf numFmtId="0" fontId="54" fillId="33" borderId="26" xfId="0" applyFont="1" applyFill="1" applyBorder="1" applyAlignment="1">
      <alignment horizontal="center" vertical="center"/>
    </xf>
    <xf numFmtId="0" fontId="54" fillId="33" borderId="22" xfId="0" applyFont="1" applyFill="1" applyBorder="1" applyAlignment="1">
      <alignment vertical="center"/>
    </xf>
    <xf numFmtId="22" fontId="54" fillId="33" borderId="11" xfId="0" applyNumberFormat="1" applyFont="1" applyFill="1" applyBorder="1" applyAlignment="1">
      <alignment vertical="center" wrapText="1"/>
    </xf>
    <xf numFmtId="0" fontId="54" fillId="33" borderId="11" xfId="0" applyFont="1" applyFill="1" applyBorder="1" applyAlignment="1">
      <alignment horizontal="center" vertical="center" wrapText="1"/>
    </xf>
    <xf numFmtId="0" fontId="15" fillId="33" borderId="11" xfId="0" applyFont="1" applyFill="1" applyBorder="1" applyAlignment="1">
      <alignment horizontal="center" vertical="center" wrapText="1"/>
    </xf>
    <xf numFmtId="0" fontId="20" fillId="33" borderId="0" xfId="0" applyFont="1" applyFill="1"/>
    <xf numFmtId="22" fontId="20" fillId="33" borderId="11" xfId="0" applyNumberFormat="1" applyFont="1" applyFill="1" applyBorder="1" applyAlignment="1">
      <alignment wrapText="1"/>
    </xf>
    <xf numFmtId="0" fontId="20" fillId="33" borderId="11" xfId="0" applyFont="1" applyFill="1" applyBorder="1" applyAlignment="1">
      <alignment horizontal="left"/>
    </xf>
    <xf numFmtId="0" fontId="20" fillId="33" borderId="11" xfId="0" applyFont="1" applyFill="1" applyBorder="1" applyAlignment="1">
      <alignment horizontal="left" wrapText="1"/>
    </xf>
    <xf numFmtId="0" fontId="33" fillId="33" borderId="11" xfId="0" applyFont="1" applyFill="1" applyBorder="1" applyAlignment="1">
      <alignment vertical="center" wrapText="1"/>
    </xf>
    <xf numFmtId="0" fontId="20" fillId="33" borderId="26" xfId="0" applyFont="1" applyFill="1" applyBorder="1"/>
    <xf numFmtId="0" fontId="54" fillId="33" borderId="31" xfId="0" applyFont="1" applyFill="1" applyBorder="1" applyAlignment="1">
      <alignment vertical="center"/>
    </xf>
    <xf numFmtId="0" fontId="20" fillId="33" borderId="11" xfId="0" applyFont="1" applyFill="1" applyBorder="1" applyAlignment="1">
      <alignment horizontal="center" vertical="center"/>
    </xf>
    <xf numFmtId="1" fontId="20" fillId="33" borderId="11" xfId="0" applyNumberFormat="1" applyFont="1" applyFill="1" applyBorder="1" applyAlignment="1">
      <alignment horizontal="center" vertical="center"/>
    </xf>
    <xf numFmtId="0" fontId="20" fillId="33" borderId="31" xfId="0" applyFont="1" applyFill="1" applyBorder="1" applyAlignment="1">
      <alignment horizontal="center" vertical="center"/>
    </xf>
    <xf numFmtId="0" fontId="20" fillId="33" borderId="35" xfId="0" applyFont="1" applyFill="1" applyBorder="1" applyAlignment="1">
      <alignment horizontal="center" vertical="center"/>
    </xf>
    <xf numFmtId="0" fontId="20" fillId="33" borderId="11" xfId="0" applyFont="1" applyFill="1" applyBorder="1" applyAlignment="1">
      <alignment horizontal="center" vertical="center" wrapText="1"/>
    </xf>
    <xf numFmtId="22" fontId="20" fillId="33" borderId="11" xfId="0" applyNumberFormat="1" applyFont="1" applyFill="1" applyBorder="1" applyAlignment="1">
      <alignment horizontal="center" vertical="center" wrapText="1"/>
    </xf>
    <xf numFmtId="0" fontId="20" fillId="33" borderId="11" xfId="0" applyFont="1" applyFill="1" applyBorder="1" applyAlignment="1">
      <alignment horizontal="left" vertical="center" wrapText="1"/>
    </xf>
    <xf numFmtId="0" fontId="0" fillId="33" borderId="22" xfId="0" applyFill="1" applyBorder="1" applyAlignment="1">
      <alignment vertical="center" wrapText="1"/>
    </xf>
    <xf numFmtId="0" fontId="0" fillId="33" borderId="26" xfId="0" applyFill="1" applyBorder="1" applyAlignment="1">
      <alignment vertical="center"/>
    </xf>
    <xf numFmtId="0" fontId="15" fillId="42" borderId="27" xfId="0" applyFont="1" applyFill="1" applyBorder="1" applyAlignment="1">
      <alignment horizontal="left" vertical="center" wrapText="1"/>
    </xf>
    <xf numFmtId="0" fontId="0" fillId="0" borderId="0" xfId="0" applyAlignment="1">
      <alignment horizontal="left" vertical="center"/>
    </xf>
    <xf numFmtId="0" fontId="0" fillId="0" borderId="10" xfId="0" applyBorder="1" applyAlignment="1">
      <alignment horizontal="left" vertical="center"/>
    </xf>
    <xf numFmtId="1" fontId="40" fillId="50" borderId="14" xfId="0" applyNumberFormat="1" applyFont="1" applyFill="1" applyBorder="1" applyAlignment="1">
      <alignment horizontal="center" wrapText="1"/>
    </xf>
    <xf numFmtId="0" fontId="40" fillId="50" borderId="14" xfId="0" applyFont="1" applyFill="1" applyBorder="1" applyAlignment="1">
      <alignment wrapText="1"/>
    </xf>
    <xf numFmtId="0" fontId="40" fillId="50" borderId="14" xfId="0" applyFont="1" applyFill="1" applyBorder="1" applyAlignment="1">
      <alignment horizontal="center" wrapText="1"/>
    </xf>
    <xf numFmtId="0" fontId="0" fillId="50" borderId="11" xfId="0" applyFill="1" applyBorder="1" applyAlignment="1">
      <alignment horizontal="left" vertical="center" wrapText="1"/>
    </xf>
    <xf numFmtId="0" fontId="0" fillId="50" borderId="0" xfId="0" applyFill="1" applyAlignment="1">
      <alignment vertical="center"/>
    </xf>
    <xf numFmtId="0" fontId="20" fillId="50" borderId="11" xfId="0" applyFont="1" applyFill="1" applyBorder="1" applyAlignment="1">
      <alignment wrapText="1"/>
    </xf>
    <xf numFmtId="0" fontId="51" fillId="50" borderId="0" xfId="0" applyFont="1" applyFill="1" applyAlignment="1">
      <alignment vertical="center"/>
    </xf>
    <xf numFmtId="1" fontId="32" fillId="50" borderId="11" xfId="0" applyNumberFormat="1" applyFont="1" applyFill="1" applyBorder="1" applyAlignment="1">
      <alignment horizontal="center" wrapText="1"/>
    </xf>
    <xf numFmtId="0" fontId="32" fillId="50" borderId="11" xfId="0" applyFont="1" applyFill="1" applyBorder="1" applyAlignment="1">
      <alignment wrapText="1"/>
    </xf>
    <xf numFmtId="1" fontId="15" fillId="50" borderId="11" xfId="0" applyNumberFormat="1" applyFont="1" applyFill="1" applyBorder="1" applyAlignment="1">
      <alignment wrapText="1"/>
    </xf>
    <xf numFmtId="22" fontId="32" fillId="50" borderId="11" xfId="0" applyNumberFormat="1" applyFont="1" applyFill="1" applyBorder="1" applyAlignment="1">
      <alignment wrapText="1"/>
    </xf>
    <xf numFmtId="0" fontId="33" fillId="50" borderId="11" xfId="0" applyFont="1" applyFill="1" applyBorder="1" applyAlignment="1">
      <alignment wrapText="1"/>
    </xf>
    <xf numFmtId="22" fontId="0" fillId="50" borderId="11" xfId="0" applyNumberFormat="1" applyFill="1" applyBorder="1" applyAlignment="1">
      <alignment wrapText="1"/>
    </xf>
    <xf numFmtId="49" fontId="0" fillId="50" borderId="11" xfId="0" applyNumberFormat="1" applyFill="1" applyBorder="1" applyAlignment="1">
      <alignment horizontal="left" vertical="center" wrapText="1"/>
    </xf>
    <xf numFmtId="1" fontId="0" fillId="50" borderId="20" xfId="0" applyNumberFormat="1" applyFill="1" applyBorder="1" applyAlignment="1">
      <alignment horizontal="center" wrapText="1"/>
    </xf>
    <xf numFmtId="0" fontId="27" fillId="50" borderId="20" xfId="0" applyFont="1" applyFill="1" applyBorder="1" applyAlignment="1">
      <alignment wrapText="1"/>
    </xf>
    <xf numFmtId="0" fontId="0" fillId="50" borderId="20" xfId="0" applyFill="1" applyBorder="1" applyAlignment="1">
      <alignment horizontal="center" wrapText="1"/>
    </xf>
    <xf numFmtId="22" fontId="0" fillId="50" borderId="20" xfId="0" applyNumberFormat="1" applyFill="1" applyBorder="1" applyAlignment="1">
      <alignment wrapText="1"/>
    </xf>
    <xf numFmtId="0" fontId="40" fillId="50" borderId="20" xfId="0" applyFont="1" applyFill="1" applyBorder="1" applyAlignment="1">
      <alignment wrapText="1"/>
    </xf>
    <xf numFmtId="0" fontId="0" fillId="50" borderId="20" xfId="0" applyFill="1" applyBorder="1" applyAlignment="1">
      <alignment horizontal="center" vertical="center" wrapText="1"/>
    </xf>
    <xf numFmtId="1" fontId="0" fillId="33" borderId="11" xfId="0" applyNumberFormat="1" applyFill="1" applyBorder="1" applyAlignment="1">
      <alignment horizontal="left" vertical="center" wrapText="1"/>
    </xf>
    <xf numFmtId="1" fontId="0" fillId="0" borderId="11" xfId="0" applyNumberFormat="1" applyBorder="1" applyAlignment="1">
      <alignment horizontal="left" vertical="center" wrapText="1"/>
    </xf>
    <xf numFmtId="1" fontId="21" fillId="0" borderId="17" xfId="0" applyNumberFormat="1" applyFont="1" applyBorder="1" applyAlignment="1">
      <alignment horizontal="left" vertical="center" wrapText="1"/>
    </xf>
    <xf numFmtId="1" fontId="71" fillId="0" borderId="11" xfId="0" applyNumberFormat="1" applyFont="1" applyBorder="1" applyAlignment="1">
      <alignment horizontal="left" vertical="center" wrapText="1"/>
    </xf>
    <xf numFmtId="1" fontId="71" fillId="0" borderId="15" xfId="0" applyNumberFormat="1" applyFont="1" applyBorder="1" applyAlignment="1">
      <alignment horizontal="left" vertical="center" wrapText="1"/>
    </xf>
    <xf numFmtId="1" fontId="72" fillId="0" borderId="11" xfId="0" applyNumberFormat="1" applyFont="1" applyBorder="1" applyAlignment="1">
      <alignment horizontal="left" vertical="center" wrapText="1"/>
    </xf>
    <xf numFmtId="0" fontId="20" fillId="37" borderId="0" xfId="0" applyFont="1" applyFill="1" applyAlignment="1">
      <alignment vertical="center"/>
    </xf>
    <xf numFmtId="1" fontId="54" fillId="37" borderId="0" xfId="0" applyNumberFormat="1" applyFont="1" applyFill="1" applyAlignment="1">
      <alignment horizontal="center" vertical="center"/>
    </xf>
    <xf numFmtId="164" fontId="54" fillId="37" borderId="0" xfId="0" applyNumberFormat="1" applyFont="1" applyFill="1" applyAlignment="1">
      <alignment vertical="center"/>
    </xf>
    <xf numFmtId="1" fontId="20" fillId="37" borderId="0" xfId="0" applyNumberFormat="1" applyFont="1" applyFill="1" applyAlignment="1">
      <alignment horizontal="center" vertical="center"/>
    </xf>
    <xf numFmtId="0" fontId="20" fillId="37" borderId="0" xfId="0" applyFont="1" applyFill="1" applyAlignment="1">
      <alignment horizontal="center" vertical="center"/>
    </xf>
    <xf numFmtId="0" fontId="0" fillId="37" borderId="0" xfId="0" applyFill="1" applyAlignment="1">
      <alignment horizontal="center" vertical="center"/>
    </xf>
    <xf numFmtId="0" fontId="20" fillId="37" borderId="0" xfId="0" applyFont="1" applyFill="1" applyAlignment="1">
      <alignment vertical="center" wrapText="1"/>
    </xf>
    <xf numFmtId="22" fontId="54" fillId="37" borderId="0" xfId="0" applyNumberFormat="1" applyFont="1" applyFill="1" applyAlignment="1">
      <alignment vertical="center" wrapText="1"/>
    </xf>
    <xf numFmtId="22" fontId="20" fillId="37" borderId="0" xfId="0" applyNumberFormat="1" applyFont="1" applyFill="1" applyAlignment="1">
      <alignment vertical="center"/>
    </xf>
    <xf numFmtId="0" fontId="54" fillId="37" borderId="0" xfId="0" quotePrefix="1" applyFont="1" applyFill="1" applyAlignment="1">
      <alignment vertical="center" wrapText="1"/>
    </xf>
    <xf numFmtId="0" fontId="15" fillId="37" borderId="0" xfId="0" applyFont="1" applyFill="1" applyAlignment="1">
      <alignment horizontal="left" vertical="center" wrapText="1"/>
    </xf>
    <xf numFmtId="0" fontId="20" fillId="45" borderId="0" xfId="0" applyFont="1" applyFill="1" applyAlignment="1">
      <alignment vertical="center"/>
    </xf>
    <xf numFmtId="164" fontId="54" fillId="37" borderId="0" xfId="0" applyNumberFormat="1" applyFont="1" applyFill="1" applyAlignment="1">
      <alignment horizontal="left" vertical="center"/>
    </xf>
    <xf numFmtId="1" fontId="0" fillId="37" borderId="0" xfId="0" applyNumberFormat="1" applyFill="1" applyAlignment="1">
      <alignment horizontal="center" vertical="center"/>
    </xf>
    <xf numFmtId="1" fontId="33" fillId="37" borderId="0" xfId="0" applyNumberFormat="1" applyFont="1" applyFill="1" applyAlignment="1">
      <alignment horizontal="center" vertical="center"/>
    </xf>
    <xf numFmtId="1" fontId="20" fillId="45" borderId="0" xfId="0" applyNumberFormat="1" applyFont="1" applyFill="1" applyAlignment="1">
      <alignment horizontal="center" vertical="center"/>
    </xf>
    <xf numFmtId="0" fontId="54" fillId="33" borderId="0" xfId="0" applyFont="1" applyFill="1"/>
    <xf numFmtId="0" fontId="20" fillId="36" borderId="0" xfId="0" applyFont="1" applyFill="1" applyAlignment="1">
      <alignment vertical="center"/>
    </xf>
    <xf numFmtId="0" fontId="20" fillId="36" borderId="0" xfId="0" applyFont="1" applyFill="1"/>
    <xf numFmtId="22" fontId="0" fillId="37" borderId="0" xfId="0" applyNumberFormat="1" applyFill="1" applyAlignment="1">
      <alignment vertical="center"/>
    </xf>
    <xf numFmtId="22" fontId="20" fillId="45" borderId="0" xfId="0" applyNumberFormat="1" applyFont="1" applyFill="1" applyAlignment="1">
      <alignment vertical="center"/>
    </xf>
    <xf numFmtId="0" fontId="20" fillId="45" borderId="0" xfId="0" applyFont="1" applyFill="1" applyAlignment="1">
      <alignment horizontal="center" vertical="center"/>
    </xf>
    <xf numFmtId="0" fontId="54" fillId="42" borderId="0" xfId="0" quotePrefix="1" applyFont="1" applyFill="1" applyAlignment="1">
      <alignment horizontal="left" vertical="center" wrapText="1"/>
    </xf>
    <xf numFmtId="0" fontId="54" fillId="37" borderId="0" xfId="0" quotePrefix="1" applyFont="1" applyFill="1" applyAlignment="1">
      <alignment vertical="center"/>
    </xf>
    <xf numFmtId="0" fontId="20" fillId="45" borderId="0" xfId="0" applyFont="1" applyFill="1" applyAlignment="1">
      <alignment vertical="center" wrapText="1"/>
    </xf>
    <xf numFmtId="0" fontId="0" fillId="42" borderId="0" xfId="0" applyFill="1" applyAlignment="1">
      <alignment vertical="center" wrapText="1"/>
    </xf>
    <xf numFmtId="0" fontId="0" fillId="42" borderId="0" xfId="0" applyFill="1" applyAlignment="1">
      <alignment horizontal="left" vertical="center"/>
    </xf>
    <xf numFmtId="0" fontId="0" fillId="36" borderId="0" xfId="0" applyFill="1" applyAlignment="1">
      <alignment vertical="center" wrapText="1"/>
    </xf>
    <xf numFmtId="0" fontId="0" fillId="42" borderId="0" xfId="0" applyFill="1" applyAlignment="1">
      <alignment horizontal="center" vertical="center" wrapText="1"/>
    </xf>
    <xf numFmtId="0" fontId="19" fillId="36" borderId="0" xfId="0" applyFont="1" applyFill="1" applyAlignment="1">
      <alignment horizontal="left" vertical="center" wrapText="1"/>
    </xf>
    <xf numFmtId="0" fontId="19" fillId="36" borderId="0" xfId="0" applyFont="1" applyFill="1" applyAlignment="1">
      <alignment horizontal="center" vertical="center" wrapText="1"/>
    </xf>
    <xf numFmtId="0" fontId="55" fillId="0" borderId="0" xfId="0" applyFont="1" applyAlignment="1">
      <alignment vertical="center"/>
    </xf>
    <xf numFmtId="16" fontId="0" fillId="36" borderId="11" xfId="0" applyNumberFormat="1" applyFill="1" applyBorder="1"/>
    <xf numFmtId="0" fontId="1" fillId="36" borderId="11" xfId="0" applyFont="1" applyFill="1" applyBorder="1" applyAlignment="1">
      <alignment vertical="center" wrapText="1"/>
    </xf>
    <xf numFmtId="0" fontId="1" fillId="37" borderId="11" xfId="0" applyFont="1" applyFill="1" applyBorder="1" applyAlignment="1">
      <alignment vertical="center" wrapText="1"/>
    </xf>
    <xf numFmtId="0" fontId="1" fillId="37" borderId="20" xfId="0" applyFont="1" applyFill="1" applyBorder="1" applyAlignment="1">
      <alignment horizontal="left" vertical="center" wrapText="1"/>
    </xf>
    <xf numFmtId="0" fontId="1" fillId="37" borderId="11" xfId="0" quotePrefix="1" applyFont="1" applyFill="1" applyBorder="1" applyAlignment="1">
      <alignment vertical="center" wrapText="1"/>
    </xf>
    <xf numFmtId="0" fontId="1" fillId="37" borderId="11" xfId="0" applyFont="1" applyFill="1" applyBorder="1" applyAlignment="1">
      <alignment horizontal="left" vertical="center" wrapText="1"/>
    </xf>
    <xf numFmtId="0" fontId="60" fillId="0" borderId="0" xfId="42"/>
    <xf numFmtId="0" fontId="0" fillId="0" borderId="17" xfId="0" applyBorder="1"/>
    <xf numFmtId="14" fontId="0" fillId="0" borderId="0" xfId="0" applyNumberFormat="1"/>
    <xf numFmtId="0" fontId="1" fillId="0" borderId="10" xfId="0" applyFont="1" applyBorder="1" applyAlignment="1">
      <alignment horizontal="center" vertical="center"/>
    </xf>
    <xf numFmtId="14" fontId="0" fillId="0" borderId="10" xfId="0" applyNumberFormat="1" applyBorder="1" applyAlignment="1">
      <alignment horizontal="center" vertical="center"/>
    </xf>
    <xf numFmtId="1" fontId="77" fillId="0" borderId="10" xfId="0" applyNumberFormat="1" applyFont="1" applyBorder="1" applyAlignment="1">
      <alignment vertical="center" readingOrder="1"/>
    </xf>
    <xf numFmtId="0" fontId="75" fillId="0" borderId="10" xfId="0" applyFont="1" applyBorder="1"/>
    <xf numFmtId="14" fontId="0" fillId="0" borderId="10" xfId="0" applyNumberFormat="1" applyBorder="1"/>
    <xf numFmtId="0" fontId="0" fillId="0" borderId="10" xfId="0" applyBorder="1" applyAlignment="1">
      <alignment horizontal="left"/>
    </xf>
    <xf numFmtId="0" fontId="32" fillId="0" borderId="10" xfId="0" applyFont="1" applyBorder="1"/>
    <xf numFmtId="1" fontId="76" fillId="0" borderId="10" xfId="0" applyNumberFormat="1" applyFont="1" applyBorder="1" applyAlignment="1">
      <alignment horizontal="center" vertical="center" readingOrder="1"/>
    </xf>
    <xf numFmtId="0" fontId="1" fillId="0" borderId="10" xfId="0" applyFont="1" applyBorder="1" applyAlignment="1">
      <alignment vertical="center"/>
    </xf>
    <xf numFmtId="0" fontId="1" fillId="0" borderId="10" xfId="0" applyFont="1" applyBorder="1"/>
    <xf numFmtId="1" fontId="78" fillId="37" borderId="10" xfId="0" applyNumberFormat="1" applyFont="1" applyFill="1" applyBorder="1" applyAlignment="1">
      <alignment horizontal="center" vertical="center" readingOrder="1"/>
    </xf>
    <xf numFmtId="0" fontId="33" fillId="0" borderId="10" xfId="0" applyFont="1" applyBorder="1" applyAlignment="1">
      <alignment vertical="center"/>
    </xf>
    <xf numFmtId="1" fontId="33" fillId="0" borderId="10" xfId="0" applyNumberFormat="1" applyFont="1" applyBorder="1" applyAlignment="1">
      <alignment vertical="center" readingOrder="1"/>
    </xf>
    <xf numFmtId="0" fontId="43" fillId="0" borderId="0" xfId="0" applyFont="1" applyAlignment="1">
      <alignment horizontal="center"/>
    </xf>
    <xf numFmtId="0" fontId="60" fillId="0" borderId="10" xfId="42" applyBorder="1" applyAlignment="1">
      <alignment horizontal="left" vertical="center" wrapText="1" indent="1"/>
    </xf>
    <xf numFmtId="0" fontId="60" fillId="0" borderId="10" xfId="42" applyBorder="1"/>
    <xf numFmtId="1" fontId="79" fillId="0" borderId="10" xfId="0" applyNumberFormat="1" applyFont="1" applyBorder="1" applyAlignment="1">
      <alignment horizontal="center" vertical="center" readingOrder="1"/>
    </xf>
    <xf numFmtId="1" fontId="79" fillId="0" borderId="10" xfId="0" applyNumberFormat="1" applyFont="1" applyBorder="1" applyAlignment="1">
      <alignment horizontal="center" vertical="center"/>
    </xf>
    <xf numFmtId="1" fontId="79" fillId="37" borderId="10" xfId="0" applyNumberFormat="1" applyFont="1" applyFill="1" applyBorder="1" applyAlignment="1">
      <alignment horizontal="center" vertical="center" readingOrder="1"/>
    </xf>
    <xf numFmtId="14" fontId="1" fillId="0" borderId="17" xfId="0" applyNumberFormat="1" applyFont="1" applyBorder="1"/>
    <xf numFmtId="0" fontId="0" fillId="0" borderId="17" xfId="0" applyBorder="1" applyAlignment="1">
      <alignment horizontal="left"/>
    </xf>
    <xf numFmtId="0" fontId="1" fillId="0" borderId="58" xfId="0" applyFont="1" applyBorder="1"/>
    <xf numFmtId="0" fontId="0" fillId="0" borderId="58" xfId="0" applyBorder="1"/>
    <xf numFmtId="14" fontId="0" fillId="0" borderId="58" xfId="0" applyNumberFormat="1" applyBorder="1"/>
    <xf numFmtId="1" fontId="78" fillId="37" borderId="21" xfId="0" applyNumberFormat="1" applyFont="1" applyFill="1" applyBorder="1" applyAlignment="1">
      <alignment horizontal="center" vertical="center" readingOrder="1"/>
    </xf>
    <xf numFmtId="0" fontId="0" fillId="0" borderId="21" xfId="0" applyBorder="1"/>
    <xf numFmtId="14" fontId="0" fillId="0" borderId="21" xfId="0" applyNumberFormat="1" applyBorder="1"/>
    <xf numFmtId="0" fontId="1" fillId="0" borderId="10" xfId="0" applyFont="1" applyBorder="1" applyAlignment="1">
      <alignment horizontal="left" vertical="center"/>
    </xf>
    <xf numFmtId="0" fontId="1" fillId="0" borderId="10" xfId="0" applyFont="1" applyBorder="1" applyAlignment="1">
      <alignment horizontal="left"/>
    </xf>
    <xf numFmtId="0" fontId="1" fillId="0" borderId="58" xfId="0" applyFont="1" applyBorder="1" applyAlignment="1">
      <alignment horizontal="left"/>
    </xf>
    <xf numFmtId="0" fontId="1" fillId="0" borderId="21" xfId="0" applyFont="1" applyBorder="1" applyAlignment="1">
      <alignment horizontal="left"/>
    </xf>
    <xf numFmtId="0" fontId="59" fillId="0" borderId="26" xfId="0" applyFont="1" applyBorder="1" applyAlignment="1">
      <alignment wrapText="1"/>
    </xf>
    <xf numFmtId="0" fontId="58" fillId="0" borderId="26" xfId="0" applyFont="1" applyBorder="1" applyAlignment="1">
      <alignment wrapText="1"/>
    </xf>
    <xf numFmtId="0" fontId="57" fillId="0" borderId="26" xfId="0" applyFont="1" applyBorder="1"/>
    <xf numFmtId="0" fontId="0" fillId="40" borderId="60" xfId="0" applyFill="1" applyBorder="1" applyAlignment="1">
      <alignment horizontal="center"/>
    </xf>
    <xf numFmtId="0" fontId="0" fillId="51" borderId="61" xfId="0" applyFill="1" applyBorder="1" applyAlignment="1">
      <alignment horizontal="center"/>
    </xf>
    <xf numFmtId="0" fontId="0" fillId="51" borderId="64" xfId="0" applyFill="1" applyBorder="1" applyAlignment="1">
      <alignment horizontal="center"/>
    </xf>
    <xf numFmtId="0" fontId="0" fillId="40" borderId="65" xfId="0" applyFill="1" applyBorder="1" applyAlignment="1">
      <alignment horizontal="center"/>
    </xf>
    <xf numFmtId="0" fontId="0" fillId="0" borderId="45" xfId="0" applyBorder="1" applyAlignment="1">
      <alignment horizontal="center"/>
    </xf>
    <xf numFmtId="1" fontId="0" fillId="40" borderId="66" xfId="0" applyNumberFormat="1" applyFill="1" applyBorder="1" applyAlignment="1">
      <alignment horizontal="center"/>
    </xf>
    <xf numFmtId="0" fontId="0" fillId="40" borderId="66" xfId="0" applyFill="1" applyBorder="1" applyAlignment="1">
      <alignment horizontal="center"/>
    </xf>
    <xf numFmtId="0" fontId="0" fillId="40" borderId="48" xfId="0" applyFill="1" applyBorder="1" applyAlignment="1">
      <alignment horizontal="center"/>
    </xf>
    <xf numFmtId="1" fontId="0" fillId="51" borderId="45" xfId="0" applyNumberFormat="1" applyFill="1" applyBorder="1" applyAlignment="1">
      <alignment horizontal="center"/>
    </xf>
    <xf numFmtId="0" fontId="0" fillId="51" borderId="45" xfId="0" applyFill="1" applyBorder="1" applyAlignment="1">
      <alignment horizontal="center"/>
    </xf>
    <xf numFmtId="0" fontId="0" fillId="51" borderId="49" xfId="0" applyFill="1" applyBorder="1" applyAlignment="1">
      <alignment horizontal="center"/>
    </xf>
    <xf numFmtId="1" fontId="0" fillId="51" borderId="67" xfId="0" applyNumberFormat="1" applyFill="1" applyBorder="1" applyAlignment="1">
      <alignment horizontal="center"/>
    </xf>
    <xf numFmtId="0" fontId="0" fillId="51" borderId="67" xfId="0" applyFill="1" applyBorder="1" applyAlignment="1">
      <alignment horizontal="center"/>
    </xf>
    <xf numFmtId="0" fontId="0" fillId="51" borderId="47" xfId="0" applyFill="1" applyBorder="1" applyAlignment="1">
      <alignment horizontal="center"/>
    </xf>
    <xf numFmtId="1" fontId="0" fillId="40" borderId="45" xfId="0" applyNumberFormat="1" applyFill="1" applyBorder="1" applyAlignment="1">
      <alignment horizontal="center"/>
    </xf>
    <xf numFmtId="0" fontId="0" fillId="40" borderId="45" xfId="0" applyFill="1" applyBorder="1" applyAlignment="1">
      <alignment horizontal="center"/>
    </xf>
    <xf numFmtId="0" fontId="0" fillId="40" borderId="49" xfId="0" applyFill="1" applyBorder="1" applyAlignment="1">
      <alignment horizontal="center"/>
    </xf>
    <xf numFmtId="0" fontId="0" fillId="0" borderId="0" xfId="0" applyAlignment="1">
      <alignment horizontal="center" wrapText="1"/>
    </xf>
    <xf numFmtId="0" fontId="0" fillId="0" borderId="0" xfId="0" pivotButton="1"/>
    <xf numFmtId="0" fontId="0" fillId="0" borderId="0" xfId="0" pivotButton="1" applyAlignment="1">
      <alignment horizontal="left"/>
    </xf>
    <xf numFmtId="1" fontId="17" fillId="0" borderId="0" xfId="0" applyNumberFormat="1" applyFont="1"/>
    <xf numFmtId="1" fontId="76" fillId="0" borderId="17" xfId="0" applyNumberFormat="1" applyFont="1" applyBorder="1" applyAlignment="1">
      <alignment horizontal="center" vertical="center" readingOrder="1"/>
    </xf>
    <xf numFmtId="0" fontId="33" fillId="0" borderId="17" xfId="0" applyFont="1" applyBorder="1" applyAlignment="1">
      <alignment vertical="center"/>
    </xf>
    <xf numFmtId="0" fontId="1" fillId="0" borderId="17" xfId="0" applyFont="1" applyBorder="1" applyAlignment="1">
      <alignment horizontal="left"/>
    </xf>
    <xf numFmtId="0" fontId="1" fillId="0" borderId="17" xfId="0" applyFont="1" applyBorder="1"/>
    <xf numFmtId="14" fontId="0" fillId="0" borderId="17" xfId="0" applyNumberFormat="1" applyBorder="1"/>
    <xf numFmtId="0" fontId="1" fillId="0" borderId="17" xfId="0" applyFont="1" applyBorder="1" applyAlignment="1">
      <alignment wrapText="1"/>
    </xf>
    <xf numFmtId="0" fontId="105" fillId="0" borderId="10" xfId="0" applyFont="1" applyBorder="1" applyAlignment="1">
      <alignment wrapText="1"/>
    </xf>
    <xf numFmtId="0" fontId="0" fillId="0" borderId="17" xfId="0" applyBorder="1" applyAlignment="1">
      <alignment wrapText="1"/>
    </xf>
    <xf numFmtId="1" fontId="77" fillId="0" borderId="10" xfId="0" applyNumberFormat="1" applyFont="1" applyBorder="1" applyAlignment="1">
      <alignment horizontal="left" vertical="center" readingOrder="1"/>
    </xf>
    <xf numFmtId="1" fontId="77" fillId="0" borderId="17" xfId="0" applyNumberFormat="1" applyFont="1" applyBorder="1" applyAlignment="1">
      <alignment horizontal="left" vertical="center" readingOrder="1"/>
    </xf>
    <xf numFmtId="49" fontId="105" fillId="0" borderId="11" xfId="0" applyNumberFormat="1" applyFont="1" applyBorder="1" applyAlignment="1">
      <alignment horizontal="left"/>
    </xf>
    <xf numFmtId="49" fontId="105" fillId="0" borderId="10" xfId="0" applyNumberFormat="1" applyFont="1" applyBorder="1" applyAlignment="1">
      <alignment horizontal="left"/>
    </xf>
    <xf numFmtId="0" fontId="105" fillId="0" borderId="11" xfId="0" applyFont="1" applyBorder="1" applyAlignment="1">
      <alignment wrapText="1"/>
    </xf>
    <xf numFmtId="0" fontId="0" fillId="0" borderId="10" xfId="0" applyBorder="1" applyAlignment="1">
      <alignment horizontal="left" wrapText="1"/>
    </xf>
    <xf numFmtId="14" fontId="1" fillId="0" borderId="10" xfId="0" applyNumberFormat="1" applyFont="1" applyBorder="1" applyAlignment="1">
      <alignment horizontal="left" vertical="top" wrapText="1"/>
    </xf>
    <xf numFmtId="14" fontId="1" fillId="0" borderId="10" xfId="0" applyNumberFormat="1" applyFont="1" applyBorder="1" applyAlignment="1">
      <alignment horizontal="left"/>
    </xf>
    <xf numFmtId="14" fontId="1" fillId="0" borderId="17" xfId="0" applyNumberFormat="1" applyFont="1" applyBorder="1" applyAlignment="1">
      <alignment horizontal="left"/>
    </xf>
    <xf numFmtId="166" fontId="105" fillId="0" borderId="10" xfId="0" applyNumberFormat="1" applyFont="1" applyBorder="1" applyAlignment="1">
      <alignment horizontal="left"/>
    </xf>
    <xf numFmtId="14" fontId="1" fillId="0" borderId="21" xfId="0" applyNumberFormat="1" applyFont="1" applyBorder="1" applyAlignment="1">
      <alignment horizontal="left"/>
    </xf>
    <xf numFmtId="14" fontId="0" fillId="0" borderId="0" xfId="0" applyNumberFormat="1" applyAlignment="1">
      <alignment horizontal="left"/>
    </xf>
    <xf numFmtId="0" fontId="15" fillId="0" borderId="10" xfId="0" applyFont="1" applyBorder="1" applyAlignment="1">
      <alignment wrapText="1"/>
    </xf>
    <xf numFmtId="1" fontId="106" fillId="0" borderId="0" xfId="0" applyNumberFormat="1" applyFont="1" applyAlignment="1">
      <alignment horizontal="center"/>
    </xf>
    <xf numFmtId="1" fontId="71" fillId="53" borderId="10" xfId="0" applyNumberFormat="1" applyFont="1" applyFill="1" applyBorder="1" applyAlignment="1">
      <alignment wrapText="1"/>
    </xf>
    <xf numFmtId="0" fontId="0" fillId="0" borderId="17" xfId="0" applyBorder="1" applyAlignment="1">
      <alignment horizontal="left" wrapText="1"/>
    </xf>
    <xf numFmtId="0" fontId="17" fillId="0" borderId="0" xfId="0" applyFont="1"/>
    <xf numFmtId="0" fontId="60" fillId="0" borderId="10" xfId="42" applyBorder="1" applyAlignment="1">
      <alignment vertical="center"/>
    </xf>
    <xf numFmtId="0" fontId="1" fillId="0" borderId="10" xfId="0" applyFont="1" applyBorder="1" applyAlignment="1">
      <alignment horizontal="left" vertical="center" indent="1"/>
    </xf>
    <xf numFmtId="1" fontId="76" fillId="0" borderId="10" xfId="0" applyNumberFormat="1" applyFont="1" applyBorder="1" applyAlignment="1">
      <alignment horizontal="left" vertical="center" indent="1" readingOrder="1"/>
    </xf>
    <xf numFmtId="1" fontId="79" fillId="0" borderId="10" xfId="0" applyNumberFormat="1" applyFont="1" applyBorder="1" applyAlignment="1">
      <alignment horizontal="left" vertical="center" indent="1" readingOrder="1"/>
    </xf>
    <xf numFmtId="1" fontId="79" fillId="0" borderId="10" xfId="0" applyNumberFormat="1" applyFont="1" applyBorder="1" applyAlignment="1">
      <alignment horizontal="left" vertical="center" indent="1"/>
    </xf>
    <xf numFmtId="1" fontId="76" fillId="0" borderId="17" xfId="0" applyNumberFormat="1" applyFont="1" applyBorder="1" applyAlignment="1">
      <alignment horizontal="left" vertical="center" indent="1" readingOrder="1"/>
    </xf>
    <xf numFmtId="1" fontId="106" fillId="0" borderId="11" xfId="0" applyNumberFormat="1" applyFont="1" applyBorder="1" applyAlignment="1">
      <alignment horizontal="left" indent="1"/>
    </xf>
    <xf numFmtId="1" fontId="106" fillId="0" borderId="10" xfId="0" applyNumberFormat="1" applyFont="1" applyBorder="1" applyAlignment="1">
      <alignment horizontal="left" indent="1"/>
    </xf>
    <xf numFmtId="0" fontId="0" fillId="0" borderId="0" xfId="0" applyAlignment="1">
      <alignment horizontal="left" indent="1"/>
    </xf>
    <xf numFmtId="49" fontId="86" fillId="0" borderId="10" xfId="0" applyNumberFormat="1" applyFont="1" applyBorder="1"/>
    <xf numFmtId="1" fontId="97" fillId="0" borderId="10" xfId="0" applyNumberFormat="1" applyFont="1" applyBorder="1" applyAlignment="1">
      <alignment horizontal="left"/>
    </xf>
    <xf numFmtId="1" fontId="97" fillId="0" borderId="11" xfId="0" applyNumberFormat="1" applyFont="1" applyBorder="1" applyAlignment="1">
      <alignment horizontal="left"/>
    </xf>
    <xf numFmtId="49" fontId="105" fillId="0" borderId="10" xfId="0" applyNumberFormat="1" applyFont="1" applyBorder="1"/>
    <xf numFmtId="1" fontId="0" fillId="0" borderId="0" xfId="0" applyNumberFormat="1" applyAlignment="1">
      <alignment horizontal="left" vertical="center" wrapText="1"/>
    </xf>
    <xf numFmtId="0" fontId="87" fillId="0" borderId="0" xfId="0" applyFont="1" applyAlignment="1">
      <alignment horizontal="right" vertical="center"/>
    </xf>
    <xf numFmtId="14" fontId="32" fillId="0" borderId="0" xfId="0" applyNumberFormat="1" applyFont="1" applyAlignment="1">
      <alignment horizontal="center" vertical="center" wrapText="1"/>
    </xf>
    <xf numFmtId="0" fontId="32" fillId="0" borderId="0" xfId="0" applyFont="1" applyAlignment="1">
      <alignment horizontal="center" vertical="center" wrapText="1"/>
    </xf>
    <xf numFmtId="0" fontId="74" fillId="0" borderId="0" xfId="0" applyFont="1" applyAlignment="1">
      <alignment horizontal="left" vertical="center" wrapText="1"/>
    </xf>
    <xf numFmtId="0" fontId="33" fillId="0" borderId="11" xfId="0" applyFont="1" applyBorder="1" applyAlignment="1">
      <alignment horizontal="left" vertical="center" wrapText="1"/>
    </xf>
    <xf numFmtId="1" fontId="0" fillId="0" borderId="11" xfId="0" applyNumberFormat="1" applyBorder="1" applyAlignment="1">
      <alignment vertical="center" wrapText="1"/>
    </xf>
    <xf numFmtId="0" fontId="43" fillId="0" borderId="0" xfId="0" applyFont="1" applyAlignment="1">
      <alignment horizontal="right" vertical="center"/>
    </xf>
    <xf numFmtId="0" fontId="0" fillId="0" borderId="11" xfId="0" applyBorder="1" applyAlignment="1">
      <alignment horizontal="right" vertical="center" wrapText="1"/>
    </xf>
    <xf numFmtId="0" fontId="69" fillId="0" borderId="11" xfId="0" applyFont="1" applyBorder="1" applyAlignment="1">
      <alignment horizontal="left" vertical="center" wrapText="1"/>
    </xf>
    <xf numFmtId="0" fontId="69" fillId="0" borderId="11" xfId="0" applyFont="1" applyBorder="1" applyAlignment="1">
      <alignment horizontal="center" vertical="center" wrapText="1"/>
    </xf>
    <xf numFmtId="0" fontId="46" fillId="0" borderId="11" xfId="0" applyFont="1" applyBorder="1" applyAlignment="1">
      <alignment horizontal="right" vertical="center" wrapText="1"/>
    </xf>
    <xf numFmtId="0" fontId="17" fillId="0" borderId="11" xfId="0" applyFont="1" applyBorder="1" applyAlignment="1">
      <alignment horizontal="right" vertical="center" wrapText="1"/>
    </xf>
    <xf numFmtId="0" fontId="69" fillId="33" borderId="11" xfId="0" applyFont="1" applyFill="1" applyBorder="1" applyAlignment="1">
      <alignment horizontal="center" vertical="center" wrapText="1"/>
    </xf>
    <xf numFmtId="0" fontId="0" fillId="0" borderId="68" xfId="0" applyBorder="1" applyAlignment="1">
      <alignment horizontal="left" wrapText="1"/>
    </xf>
    <xf numFmtId="0" fontId="0" fillId="0" borderId="21" xfId="0" applyBorder="1" applyAlignment="1">
      <alignment horizontal="left" wrapText="1"/>
    </xf>
    <xf numFmtId="1" fontId="106" fillId="0" borderId="17" xfId="0" applyNumberFormat="1" applyFont="1" applyBorder="1" applyAlignment="1">
      <alignment horizontal="center" wrapText="1"/>
    </xf>
    <xf numFmtId="16" fontId="45" fillId="0" borderId="11" xfId="0" applyNumberFormat="1" applyFont="1" applyBorder="1"/>
    <xf numFmtId="0" fontId="45" fillId="0" borderId="11" xfId="0" applyFont="1" applyBorder="1" applyAlignment="1">
      <alignment wrapText="1"/>
    </xf>
    <xf numFmtId="0" fontId="45" fillId="0" borderId="11" xfId="0" applyFont="1" applyBorder="1"/>
    <xf numFmtId="1" fontId="45" fillId="0" borderId="11" xfId="0" applyNumberFormat="1" applyFont="1" applyBorder="1" applyAlignment="1">
      <alignment horizontal="left"/>
    </xf>
    <xf numFmtId="165" fontId="33" fillId="0" borderId="0" xfId="0" applyNumberFormat="1" applyFont="1" applyAlignment="1">
      <alignment horizontal="right" vertical="center" wrapText="1"/>
    </xf>
    <xf numFmtId="165" fontId="94" fillId="0" borderId="0" xfId="0" applyNumberFormat="1" applyFont="1" applyAlignment="1">
      <alignment horizontal="right" vertical="center" wrapText="1"/>
    </xf>
    <xf numFmtId="0" fontId="0" fillId="54" borderId="11" xfId="0" applyFill="1" applyBorder="1" applyAlignment="1">
      <alignment horizontal="center" vertical="center"/>
    </xf>
    <xf numFmtId="0" fontId="0" fillId="54" borderId="11" xfId="0" applyFill="1" applyBorder="1" applyAlignment="1">
      <alignment horizontal="center" vertical="center" wrapText="1"/>
    </xf>
    <xf numFmtId="0" fontId="0" fillId="54" borderId="15" xfId="0" applyFill="1" applyBorder="1" applyAlignment="1">
      <alignment horizontal="center" vertical="center"/>
    </xf>
    <xf numFmtId="1" fontId="0" fillId="0" borderId="21" xfId="0" applyNumberFormat="1" applyBorder="1" applyAlignment="1">
      <alignment vertical="center" wrapText="1"/>
    </xf>
    <xf numFmtId="1" fontId="0" fillId="0" borderId="0" xfId="0" applyNumberFormat="1" applyAlignment="1">
      <alignment wrapText="1"/>
    </xf>
    <xf numFmtId="1" fontId="0" fillId="0" borderId="70" xfId="0" applyNumberFormat="1" applyBorder="1" applyAlignment="1">
      <alignment vertical="center" wrapText="1"/>
    </xf>
    <xf numFmtId="14" fontId="0" fillId="0" borderId="11" xfId="0" applyNumberFormat="1" applyBorder="1"/>
    <xf numFmtId="1" fontId="0" fillId="0" borderId="10" xfId="0" applyNumberFormat="1" applyBorder="1" applyAlignment="1">
      <alignment vertical="center" wrapText="1"/>
    </xf>
    <xf numFmtId="1" fontId="0" fillId="0" borderId="57" xfId="0" applyNumberFormat="1" applyBorder="1" applyAlignment="1">
      <alignment vertical="center" wrapText="1"/>
    </xf>
    <xf numFmtId="1" fontId="0" fillId="36" borderId="57" xfId="0" applyNumberFormat="1" applyFill="1" applyBorder="1" applyAlignment="1">
      <alignment vertical="center" wrapText="1"/>
    </xf>
    <xf numFmtId="1" fontId="0" fillId="34" borderId="0" xfId="0" applyNumberFormat="1" applyFill="1" applyAlignment="1">
      <alignment vertical="center" wrapText="1"/>
    </xf>
    <xf numFmtId="0" fontId="103" fillId="34" borderId="11" xfId="0" applyFont="1" applyFill="1" applyBorder="1" applyAlignment="1">
      <alignment horizontal="center" vertical="center" wrapText="1"/>
    </xf>
    <xf numFmtId="1" fontId="0" fillId="34" borderId="57" xfId="0" applyNumberFormat="1" applyFill="1" applyBorder="1" applyAlignment="1">
      <alignment vertical="center" wrapText="1"/>
    </xf>
    <xf numFmtId="14" fontId="0" fillId="34" borderId="11" xfId="0" applyNumberFormat="1" applyFill="1" applyBorder="1"/>
    <xf numFmtId="1" fontId="0" fillId="0" borderId="0" xfId="0" applyNumberFormat="1" applyAlignment="1">
      <alignment horizontal="center" vertical="center" wrapText="1"/>
    </xf>
    <xf numFmtId="1" fontId="0" fillId="33" borderId="57" xfId="0" applyNumberFormat="1" applyFill="1" applyBorder="1" applyAlignment="1">
      <alignment vertical="center" wrapText="1"/>
    </xf>
    <xf numFmtId="1" fontId="0" fillId="0" borderId="0" xfId="0" applyNumberFormat="1" applyAlignment="1">
      <alignment horizontal="right" vertical="center" wrapText="1"/>
    </xf>
    <xf numFmtId="1" fontId="0" fillId="0" borderId="0" xfId="0" applyNumberFormat="1" applyAlignment="1">
      <alignment horizontal="center" vertical="center"/>
    </xf>
    <xf numFmtId="1" fontId="103" fillId="34" borderId="11" xfId="0" applyNumberFormat="1" applyFont="1" applyFill="1" applyBorder="1" applyAlignment="1">
      <alignment horizontal="center" vertical="center"/>
    </xf>
    <xf numFmtId="1" fontId="0" fillId="34" borderId="0" xfId="0" applyNumberFormat="1" applyFill="1" applyAlignment="1">
      <alignment horizontal="right" vertical="center" wrapText="1"/>
    </xf>
    <xf numFmtId="1" fontId="0" fillId="34" borderId="0" xfId="0" applyNumberFormat="1" applyFill="1" applyAlignment="1">
      <alignment horizontal="center" vertical="center"/>
    </xf>
    <xf numFmtId="1" fontId="0" fillId="0" borderId="11" xfId="0" applyNumberFormat="1" applyBorder="1" applyAlignment="1">
      <alignment horizontal="center" vertical="center"/>
    </xf>
    <xf numFmtId="1" fontId="0" fillId="0" borderId="17" xfId="0" applyNumberFormat="1" applyBorder="1" applyAlignment="1">
      <alignment vertical="center" wrapText="1"/>
    </xf>
    <xf numFmtId="1" fontId="0" fillId="0" borderId="15" xfId="0" applyNumberFormat="1" applyBorder="1" applyAlignment="1">
      <alignment horizontal="center" vertical="center"/>
    </xf>
    <xf numFmtId="1" fontId="0" fillId="33" borderId="68" xfId="0" applyNumberFormat="1" applyFill="1" applyBorder="1" applyAlignment="1">
      <alignment vertical="center" wrapText="1"/>
    </xf>
    <xf numFmtId="14" fontId="0" fillId="0" borderId="15" xfId="0" applyNumberFormat="1" applyBorder="1"/>
    <xf numFmtId="1" fontId="0" fillId="0" borderId="11" xfId="0" applyNumberFormat="1" applyBorder="1" applyAlignment="1">
      <alignment horizontal="center" vertical="center" wrapText="1"/>
    </xf>
    <xf numFmtId="1" fontId="101" fillId="52" borderId="69" xfId="0" applyNumberFormat="1" applyFont="1" applyFill="1" applyBorder="1" applyAlignment="1">
      <alignment horizontal="left" vertical="center" wrapText="1"/>
    </xf>
    <xf numFmtId="1" fontId="0" fillId="49" borderId="11" xfId="0" applyNumberFormat="1" applyFill="1" applyBorder="1"/>
    <xf numFmtId="1" fontId="0" fillId="49" borderId="11" xfId="0" applyNumberFormat="1" applyFill="1" applyBorder="1" applyAlignment="1">
      <alignment vertical="center" wrapText="1"/>
    </xf>
    <xf numFmtId="1" fontId="0" fillId="33" borderId="11" xfId="0" applyNumberFormat="1" applyFill="1" applyBorder="1" applyAlignment="1">
      <alignment vertical="center" wrapText="1"/>
    </xf>
    <xf numFmtId="1" fontId="72" fillId="0" borderId="11" xfId="0" applyNumberFormat="1" applyFont="1" applyBorder="1" applyAlignment="1">
      <alignment horizontal="center" vertical="center" wrapText="1"/>
    </xf>
    <xf numFmtId="1" fontId="0" fillId="49" borderId="11" xfId="0" applyNumberFormat="1" applyFill="1" applyBorder="1" applyAlignment="1">
      <alignment horizontal="left" vertical="center" wrapText="1"/>
    </xf>
    <xf numFmtId="1" fontId="107" fillId="0" borderId="11" xfId="0" applyNumberFormat="1" applyFont="1" applyBorder="1" applyAlignment="1">
      <alignment horizontal="center" wrapText="1"/>
    </xf>
    <xf numFmtId="11" fontId="60" fillId="0" borderId="0" xfId="42" applyNumberFormat="1"/>
    <xf numFmtId="1" fontId="80" fillId="0" borderId="0" xfId="0" applyNumberFormat="1" applyFont="1"/>
    <xf numFmtId="0" fontId="108" fillId="0" borderId="11" xfId="0" applyFont="1" applyBorder="1" applyAlignment="1">
      <alignment wrapText="1"/>
    </xf>
    <xf numFmtId="0" fontId="109" fillId="0" borderId="11" xfId="0" applyFont="1" applyBorder="1" applyAlignment="1">
      <alignment wrapText="1"/>
    </xf>
    <xf numFmtId="0" fontId="88" fillId="0" borderId="0" xfId="0" applyFont="1"/>
    <xf numFmtId="1" fontId="19" fillId="51" borderId="45" xfId="0" applyNumberFormat="1" applyFont="1" applyFill="1" applyBorder="1" applyAlignment="1">
      <alignment horizontal="center"/>
    </xf>
    <xf numFmtId="0" fontId="19" fillId="51" borderId="45" xfId="0" applyFont="1" applyFill="1" applyBorder="1" applyAlignment="1">
      <alignment horizontal="center"/>
    </xf>
    <xf numFmtId="1" fontId="108" fillId="0" borderId="11" xfId="0" applyNumberFormat="1" applyFont="1" applyBorder="1" applyAlignment="1">
      <alignment horizontal="left" wrapText="1"/>
    </xf>
    <xf numFmtId="1" fontId="56" fillId="0" borderId="11" xfId="0" applyNumberFormat="1" applyFont="1" applyBorder="1" applyAlignment="1">
      <alignment wrapText="1"/>
    </xf>
    <xf numFmtId="1" fontId="81" fillId="0" borderId="11" xfId="0" applyNumberFormat="1" applyFont="1" applyBorder="1" applyAlignment="1">
      <alignment horizontal="left" wrapText="1"/>
    </xf>
    <xf numFmtId="0" fontId="114" fillId="0" borderId="11" xfId="0" applyFont="1" applyBorder="1" applyAlignment="1">
      <alignment wrapText="1"/>
    </xf>
    <xf numFmtId="0" fontId="114" fillId="0" borderId="11" xfId="0" applyFont="1" applyBorder="1"/>
    <xf numFmtId="1" fontId="79" fillId="36" borderId="10" xfId="0" applyNumberFormat="1" applyFont="1" applyFill="1" applyBorder="1" applyAlignment="1">
      <alignment horizontal="left" vertical="center" indent="1" readingOrder="1"/>
    </xf>
    <xf numFmtId="1" fontId="78" fillId="36" borderId="10" xfId="0" applyNumberFormat="1" applyFont="1" applyFill="1" applyBorder="1" applyAlignment="1">
      <alignment horizontal="left" vertical="center" indent="1" readingOrder="1"/>
    </xf>
    <xf numFmtId="165" fontId="33" fillId="0" borderId="15" xfId="0" applyNumberFormat="1" applyFont="1" applyBorder="1" applyAlignment="1">
      <alignment horizontal="left" vertical="center" wrapText="1"/>
    </xf>
    <xf numFmtId="1" fontId="56" fillId="0" borderId="22" xfId="0" applyNumberFormat="1" applyFont="1" applyBorder="1" applyAlignment="1">
      <alignment wrapText="1"/>
    </xf>
    <xf numFmtId="1" fontId="33" fillId="0" borderId="11" xfId="0" applyNumberFormat="1" applyFont="1" applyBorder="1" applyAlignment="1">
      <alignment horizontal="left" wrapText="1"/>
    </xf>
    <xf numFmtId="1" fontId="108" fillId="0" borderId="11" xfId="0" applyNumberFormat="1" applyFont="1" applyBorder="1" applyAlignment="1">
      <alignment wrapText="1"/>
    </xf>
    <xf numFmtId="0" fontId="44" fillId="0" borderId="11" xfId="0" applyFont="1" applyBorder="1" applyAlignment="1">
      <alignment wrapText="1"/>
    </xf>
    <xf numFmtId="0" fontId="44" fillId="0" borderId="26" xfId="0" applyFont="1" applyBorder="1" applyAlignment="1">
      <alignment wrapText="1"/>
    </xf>
    <xf numFmtId="1" fontId="33" fillId="0" borderId="15" xfId="0" applyNumberFormat="1" applyFont="1" applyBorder="1" applyAlignment="1">
      <alignment horizontal="left" wrapText="1"/>
    </xf>
    <xf numFmtId="1" fontId="108" fillId="0" borderId="14" xfId="0" applyNumberFormat="1" applyFont="1" applyBorder="1" applyAlignment="1">
      <alignment horizontal="left" wrapText="1"/>
    </xf>
    <xf numFmtId="1" fontId="81" fillId="0" borderId="15" xfId="0" applyNumberFormat="1" applyFont="1" applyBorder="1" applyAlignment="1">
      <alignment horizontal="left" wrapText="1"/>
    </xf>
    <xf numFmtId="0" fontId="56" fillId="0" borderId="11" xfId="0" applyFont="1" applyBorder="1" applyAlignment="1">
      <alignment wrapText="1"/>
    </xf>
    <xf numFmtId="14" fontId="0" fillId="50" borderId="10" xfId="0" applyNumberFormat="1" applyFill="1" applyBorder="1"/>
    <xf numFmtId="14" fontId="0" fillId="50" borderId="17" xfId="0" applyNumberFormat="1" applyFill="1" applyBorder="1"/>
    <xf numFmtId="0" fontId="120" fillId="0" borderId="11" xfId="0" applyFont="1" applyBorder="1" applyAlignment="1">
      <alignment wrapText="1"/>
    </xf>
    <xf numFmtId="16" fontId="45" fillId="0" borderId="11" xfId="0" applyNumberFormat="1" applyFont="1" applyBorder="1" applyAlignment="1">
      <alignment wrapText="1"/>
    </xf>
    <xf numFmtId="1" fontId="86" fillId="0" borderId="11" xfId="0" applyNumberFormat="1" applyFont="1" applyBorder="1" applyAlignment="1">
      <alignment horizontal="left"/>
    </xf>
    <xf numFmtId="1" fontId="86" fillId="0" borderId="11" xfId="0" applyNumberFormat="1" applyFont="1" applyBorder="1" applyAlignment="1">
      <alignment horizontal="left" wrapText="1"/>
    </xf>
    <xf numFmtId="16" fontId="45" fillId="0" borderId="22" xfId="0" applyNumberFormat="1" applyFont="1" applyBorder="1" applyAlignment="1">
      <alignment wrapText="1"/>
    </xf>
    <xf numFmtId="0" fontId="114" fillId="0" borderId="15" xfId="0" applyFont="1" applyBorder="1" applyAlignment="1">
      <alignment wrapText="1"/>
    </xf>
    <xf numFmtId="0" fontId="118" fillId="0" borderId="14" xfId="0" applyFont="1" applyBorder="1" applyAlignment="1">
      <alignment wrapText="1"/>
    </xf>
    <xf numFmtId="0" fontId="108" fillId="0" borderId="14" xfId="0" applyFont="1" applyBorder="1" applyAlignment="1">
      <alignment wrapText="1"/>
    </xf>
    <xf numFmtId="14" fontId="0" fillId="0" borderId="57" xfId="0" applyNumberFormat="1" applyBorder="1"/>
    <xf numFmtId="14" fontId="0" fillId="0" borderId="71" xfId="0" applyNumberFormat="1" applyBorder="1"/>
    <xf numFmtId="14" fontId="0" fillId="0" borderId="57" xfId="0" applyNumberFormat="1" applyBorder="1" applyAlignment="1">
      <alignment horizontal="left"/>
    </xf>
    <xf numFmtId="0" fontId="60" fillId="0" borderId="71" xfId="42" applyBorder="1"/>
    <xf numFmtId="0" fontId="90" fillId="0" borderId="28" xfId="0" applyFont="1" applyBorder="1" applyAlignment="1">
      <alignment wrapText="1"/>
    </xf>
    <xf numFmtId="0" fontId="21" fillId="55" borderId="68" xfId="0" applyFont="1" applyFill="1" applyBorder="1" applyAlignment="1">
      <alignment wrapText="1"/>
    </xf>
    <xf numFmtId="0" fontId="21" fillId="55" borderId="68" xfId="0" applyFont="1" applyFill="1" applyBorder="1" applyAlignment="1">
      <alignment horizontal="right" wrapText="1"/>
    </xf>
    <xf numFmtId="0" fontId="73" fillId="55" borderId="68" xfId="0" applyFont="1" applyFill="1" applyBorder="1" applyAlignment="1">
      <alignment wrapText="1"/>
    </xf>
    <xf numFmtId="0" fontId="23" fillId="55" borderId="68" xfId="0" applyFont="1" applyFill="1" applyBorder="1" applyAlignment="1">
      <alignment wrapText="1"/>
    </xf>
    <xf numFmtId="0" fontId="21" fillId="55" borderId="17" xfId="0" applyFont="1" applyFill="1" applyBorder="1" applyAlignment="1">
      <alignment wrapText="1"/>
    </xf>
    <xf numFmtId="0" fontId="0" fillId="52" borderId="28" xfId="0" applyFill="1" applyBorder="1" applyAlignment="1">
      <alignment horizontal="left" vertical="center" wrapText="1"/>
    </xf>
    <xf numFmtId="0" fontId="0" fillId="52" borderId="68" xfId="0" applyFill="1" applyBorder="1" applyAlignment="1">
      <alignment horizontal="center" vertical="center" wrapText="1"/>
    </xf>
    <xf numFmtId="165" fontId="33" fillId="52" borderId="68" xfId="0" applyNumberFormat="1" applyFont="1" applyFill="1" applyBorder="1" applyAlignment="1">
      <alignment horizontal="right" vertical="center" wrapText="1"/>
    </xf>
    <xf numFmtId="0" fontId="0" fillId="52" borderId="68" xfId="0" applyFill="1" applyBorder="1" applyAlignment="1">
      <alignment horizontal="left" vertical="center" wrapText="1"/>
    </xf>
    <xf numFmtId="0" fontId="74" fillId="52" borderId="68" xfId="0" applyFont="1" applyFill="1" applyBorder="1" applyAlignment="1">
      <alignment horizontal="left" vertical="center" wrapText="1"/>
    </xf>
    <xf numFmtId="0" fontId="90" fillId="52" borderId="68" xfId="0" applyFont="1" applyFill="1" applyBorder="1" applyAlignment="1">
      <alignment wrapText="1"/>
    </xf>
    <xf numFmtId="0" fontId="20" fillId="52" borderId="72" xfId="0" applyFont="1" applyFill="1" applyBorder="1"/>
    <xf numFmtId="14" fontId="32" fillId="52" borderId="68" xfId="0" applyNumberFormat="1" applyFont="1" applyFill="1" applyBorder="1" applyAlignment="1">
      <alignment horizontal="center" vertical="center" wrapText="1"/>
    </xf>
    <xf numFmtId="0" fontId="32" fillId="52" borderId="68" xfId="0" applyFont="1" applyFill="1" applyBorder="1" applyAlignment="1">
      <alignment horizontal="center" vertical="center" wrapText="1"/>
    </xf>
    <xf numFmtId="0" fontId="0" fillId="52" borderId="17" xfId="0" applyFill="1" applyBorder="1" applyAlignment="1">
      <alignment horizontal="left" vertical="center" wrapText="1"/>
    </xf>
    <xf numFmtId="0" fontId="0" fillId="0" borderId="28" xfId="0" applyBorder="1" applyAlignment="1">
      <alignment horizontal="left" vertical="center" wrapText="1"/>
    </xf>
    <xf numFmtId="0" fontId="0" fillId="0" borderId="28" xfId="0" applyBorder="1" applyAlignment="1">
      <alignment horizontal="center" vertical="center" wrapText="1"/>
    </xf>
    <xf numFmtId="165" fontId="33" fillId="0" borderId="28" xfId="0" applyNumberFormat="1" applyFont="1" applyBorder="1" applyAlignment="1">
      <alignment horizontal="right" vertical="center" wrapText="1"/>
    </xf>
    <xf numFmtId="0" fontId="74" fillId="0" borderId="28" xfId="0" applyFont="1" applyBorder="1" applyAlignment="1">
      <alignment horizontal="left" vertical="center" wrapText="1"/>
    </xf>
    <xf numFmtId="0" fontId="0" fillId="0" borderId="68" xfId="0" applyBorder="1" applyAlignment="1">
      <alignment horizontal="left" vertical="center" wrapText="1"/>
    </xf>
    <xf numFmtId="0" fontId="0" fillId="0" borderId="73" xfId="0" applyBorder="1" applyAlignment="1">
      <alignment horizontal="left" vertical="center" wrapText="1"/>
    </xf>
    <xf numFmtId="14" fontId="32" fillId="0" borderId="28" xfId="0" applyNumberFormat="1" applyFont="1" applyBorder="1" applyAlignment="1">
      <alignment horizontal="center" vertical="center" wrapText="1"/>
    </xf>
    <xf numFmtId="0" fontId="32" fillId="0" borderId="28" xfId="0" applyFont="1" applyBorder="1" applyAlignment="1">
      <alignment horizontal="center" vertical="center" wrapText="1"/>
    </xf>
    <xf numFmtId="0" fontId="0" fillId="0" borderId="15" xfId="0" applyBorder="1" applyAlignment="1">
      <alignment horizontal="left" vertical="center" wrapText="1"/>
    </xf>
    <xf numFmtId="0" fontId="0" fillId="52" borderId="28" xfId="0" applyFill="1" applyBorder="1" applyAlignment="1">
      <alignment horizontal="center" vertical="center" wrapText="1"/>
    </xf>
    <xf numFmtId="165" fontId="33" fillId="52" borderId="28" xfId="0" applyNumberFormat="1" applyFont="1" applyFill="1" applyBorder="1" applyAlignment="1">
      <alignment horizontal="right" vertical="center" wrapText="1"/>
    </xf>
    <xf numFmtId="0" fontId="74" fillId="52" borderId="28" xfId="0" applyFont="1" applyFill="1" applyBorder="1" applyAlignment="1">
      <alignment horizontal="left" vertical="center" wrapText="1"/>
    </xf>
    <xf numFmtId="0" fontId="90" fillId="52" borderId="28" xfId="0" applyFont="1" applyFill="1" applyBorder="1" applyAlignment="1">
      <alignment wrapText="1"/>
    </xf>
    <xf numFmtId="14" fontId="32" fillId="52" borderId="28" xfId="0" applyNumberFormat="1" applyFont="1" applyFill="1" applyBorder="1" applyAlignment="1">
      <alignment horizontal="center" vertical="center" wrapText="1"/>
    </xf>
    <xf numFmtId="0" fontId="32" fillId="52" borderId="28" xfId="0" applyFont="1" applyFill="1" applyBorder="1" applyAlignment="1">
      <alignment horizontal="center" vertical="center" wrapText="1"/>
    </xf>
    <xf numFmtId="0" fontId="0" fillId="52" borderId="15" xfId="0" applyFill="1" applyBorder="1" applyAlignment="1">
      <alignment horizontal="left" vertical="center" wrapText="1"/>
    </xf>
    <xf numFmtId="0" fontId="35" fillId="0" borderId="28" xfId="0" applyFont="1" applyBorder="1" applyAlignment="1">
      <alignment horizontal="left" vertical="center" wrapText="1"/>
    </xf>
    <xf numFmtId="1" fontId="0" fillId="52" borderId="28" xfId="0" applyNumberFormat="1" applyFill="1" applyBorder="1" applyAlignment="1">
      <alignment horizontal="left" vertical="center" wrapText="1"/>
    </xf>
    <xf numFmtId="0" fontId="20" fillId="0" borderId="28" xfId="0" applyFont="1" applyBorder="1"/>
    <xf numFmtId="0" fontId="0" fillId="52" borderId="73" xfId="0" applyFill="1" applyBorder="1" applyAlignment="1">
      <alignment horizontal="left" vertical="center" wrapText="1"/>
    </xf>
    <xf numFmtId="0" fontId="35" fillId="52" borderId="28" xfId="0" applyFont="1" applyFill="1" applyBorder="1" applyAlignment="1">
      <alignment horizontal="left" vertical="center" wrapText="1"/>
    </xf>
    <xf numFmtId="0" fontId="0" fillId="0" borderId="74" xfId="0" applyBorder="1" applyAlignment="1">
      <alignment horizontal="center" vertical="center" wrapText="1"/>
    </xf>
    <xf numFmtId="165" fontId="33" fillId="0" borderId="74" xfId="0" applyNumberFormat="1" applyFont="1" applyBorder="1" applyAlignment="1">
      <alignment horizontal="right" vertical="center" wrapText="1"/>
    </xf>
    <xf numFmtId="0" fontId="0" fillId="0" borderId="74" xfId="0" applyBorder="1" applyAlignment="1">
      <alignment horizontal="left" vertical="center" wrapText="1"/>
    </xf>
    <xf numFmtId="0" fontId="74" fillId="0" borderId="74" xfId="0" applyFont="1" applyBorder="1" applyAlignment="1">
      <alignment horizontal="left" vertical="center" wrapText="1"/>
    </xf>
    <xf numFmtId="0" fontId="90" fillId="0" borderId="74" xfId="0" applyFont="1" applyBorder="1" applyAlignment="1">
      <alignment wrapText="1"/>
    </xf>
    <xf numFmtId="0" fontId="0" fillId="0" borderId="68" xfId="0" applyBorder="1" applyAlignment="1">
      <alignment horizontal="center" vertical="center" wrapText="1"/>
    </xf>
    <xf numFmtId="165" fontId="33" fillId="0" borderId="68" xfId="0" applyNumberFormat="1" applyFont="1" applyBorder="1" applyAlignment="1">
      <alignment horizontal="right" vertical="center" wrapText="1"/>
    </xf>
    <xf numFmtId="0" fontId="74" fillId="0" borderId="68" xfId="0" applyFont="1" applyBorder="1" applyAlignment="1">
      <alignment horizontal="left" vertical="center" wrapText="1"/>
    </xf>
    <xf numFmtId="0" fontId="90" fillId="0" borderId="68" xfId="0" applyFont="1" applyBorder="1" applyAlignment="1">
      <alignment wrapText="1"/>
    </xf>
    <xf numFmtId="16" fontId="0" fillId="0" borderId="28" xfId="0" applyNumberFormat="1" applyBorder="1" applyAlignment="1">
      <alignment horizontal="left" vertical="center" wrapText="1"/>
    </xf>
    <xf numFmtId="0" fontId="0" fillId="52" borderId="74" xfId="0" applyFill="1" applyBorder="1" applyAlignment="1">
      <alignment horizontal="left" vertical="center" wrapText="1"/>
    </xf>
    <xf numFmtId="16" fontId="0" fillId="0" borderId="42" xfId="0" applyNumberFormat="1" applyBorder="1" applyAlignment="1">
      <alignment horizontal="left" vertical="center" wrapText="1"/>
    </xf>
    <xf numFmtId="0" fontId="15" fillId="0" borderId="28" xfId="0" applyFont="1" applyBorder="1" applyAlignment="1">
      <alignment horizontal="left" vertical="center" wrapText="1"/>
    </xf>
    <xf numFmtId="0" fontId="15" fillId="52" borderId="28" xfId="0" applyFont="1" applyFill="1" applyBorder="1" applyAlignment="1">
      <alignment horizontal="left" vertical="center" wrapText="1"/>
    </xf>
    <xf numFmtId="0" fontId="90" fillId="0" borderId="28" xfId="0" applyFont="1" applyBorder="1" applyAlignment="1">
      <alignment vertical="center" wrapText="1"/>
    </xf>
    <xf numFmtId="0" fontId="98" fillId="0" borderId="73" xfId="0" applyFont="1" applyBorder="1"/>
    <xf numFmtId="0" fontId="22" fillId="52" borderId="28" xfId="0" applyFont="1" applyFill="1" applyBorder="1" applyAlignment="1">
      <alignment wrapText="1"/>
    </xf>
    <xf numFmtId="0" fontId="22" fillId="0" borderId="28" xfId="0" applyFont="1" applyBorder="1" applyAlignment="1">
      <alignment wrapText="1"/>
    </xf>
    <xf numFmtId="0" fontId="0" fillId="0" borderId="42" xfId="0" applyBorder="1" applyAlignment="1">
      <alignment horizontal="left" vertical="center" wrapText="1"/>
    </xf>
    <xf numFmtId="1" fontId="53" fillId="0" borderId="28" xfId="0" applyNumberFormat="1" applyFont="1" applyBorder="1" applyAlignment="1">
      <alignment horizontal="left" vertical="center" wrapText="1"/>
    </xf>
    <xf numFmtId="165" fontId="33" fillId="0" borderId="28" xfId="0" applyNumberFormat="1" applyFont="1" applyBorder="1" applyAlignment="1">
      <alignment horizontal="left" vertical="center" wrapText="1"/>
    </xf>
    <xf numFmtId="165" fontId="90" fillId="0" borderId="28" xfId="0" applyNumberFormat="1" applyFont="1" applyBorder="1" applyAlignment="1">
      <alignment wrapText="1"/>
    </xf>
    <xf numFmtId="165" fontId="33" fillId="0" borderId="28" xfId="0" applyNumberFormat="1" applyFont="1" applyBorder="1" applyAlignment="1">
      <alignment horizontal="center" vertical="center" wrapText="1"/>
    </xf>
    <xf numFmtId="1" fontId="53" fillId="52" borderId="28" xfId="0" applyNumberFormat="1" applyFont="1" applyFill="1" applyBorder="1" applyAlignment="1">
      <alignment horizontal="left" vertical="center" wrapText="1"/>
    </xf>
    <xf numFmtId="165" fontId="33" fillId="52" borderId="28" xfId="0" applyNumberFormat="1" applyFont="1" applyFill="1" applyBorder="1" applyAlignment="1">
      <alignment horizontal="left" vertical="center" wrapText="1"/>
    </xf>
    <xf numFmtId="165" fontId="90" fillId="52" borderId="28" xfId="0" applyNumberFormat="1" applyFont="1" applyFill="1" applyBorder="1" applyAlignment="1">
      <alignment wrapText="1"/>
    </xf>
    <xf numFmtId="165" fontId="33" fillId="52" borderId="28" xfId="0" applyNumberFormat="1" applyFont="1" applyFill="1" applyBorder="1" applyAlignment="1">
      <alignment horizontal="center" vertical="center" wrapText="1"/>
    </xf>
    <xf numFmtId="165" fontId="33" fillId="52" borderId="15" xfId="0" applyNumberFormat="1" applyFont="1" applyFill="1" applyBorder="1" applyAlignment="1">
      <alignment horizontal="left" vertical="center" wrapText="1"/>
    </xf>
    <xf numFmtId="0" fontId="20" fillId="0" borderId="28" xfId="0" applyFont="1" applyBorder="1" applyAlignment="1">
      <alignment wrapText="1"/>
    </xf>
    <xf numFmtId="16" fontId="0" fillId="52" borderId="28" xfId="0" applyNumberFormat="1" applyFill="1" applyBorder="1" applyAlignment="1">
      <alignment horizontal="left" vertical="center" wrapText="1"/>
    </xf>
    <xf numFmtId="0" fontId="33" fillId="52" borderId="28" xfId="0" applyFont="1" applyFill="1" applyBorder="1" applyAlignment="1">
      <alignment horizontal="left" vertical="center" wrapText="1"/>
    </xf>
    <xf numFmtId="1" fontId="74" fillId="0" borderId="28" xfId="0" applyNumberFormat="1" applyFont="1" applyBorder="1" applyAlignment="1">
      <alignment horizontal="left" vertical="center" wrapText="1"/>
    </xf>
    <xf numFmtId="1" fontId="122" fillId="52" borderId="28" xfId="0" applyNumberFormat="1" applyFont="1" applyFill="1" applyBorder="1" applyAlignment="1">
      <alignment horizontal="left" vertical="center" wrapText="1"/>
    </xf>
    <xf numFmtId="22" fontId="0" fillId="0" borderId="28" xfId="0" applyNumberFormat="1" applyBorder="1" applyAlignment="1">
      <alignment horizontal="left" vertical="center" wrapText="1"/>
    </xf>
    <xf numFmtId="0" fontId="35" fillId="0" borderId="68" xfId="0" applyFont="1" applyBorder="1" applyAlignment="1">
      <alignment horizontal="left" vertical="center" wrapText="1"/>
    </xf>
    <xf numFmtId="0" fontId="54" fillId="0" borderId="28" xfId="0" applyFont="1" applyBorder="1" applyAlignment="1">
      <alignment horizontal="left" vertical="center" wrapText="1"/>
    </xf>
    <xf numFmtId="0" fontId="116" fillId="0" borderId="28" xfId="0" applyFont="1" applyBorder="1" applyAlignment="1">
      <alignment wrapText="1"/>
    </xf>
    <xf numFmtId="0" fontId="0" fillId="52" borderId="42" xfId="0" applyFill="1" applyBorder="1" applyAlignment="1">
      <alignment horizontal="left" vertical="center" wrapText="1"/>
    </xf>
    <xf numFmtId="1" fontId="122" fillId="0" borderId="28" xfId="0" applyNumberFormat="1" applyFont="1" applyBorder="1" applyAlignment="1">
      <alignment horizontal="left" vertical="center" wrapText="1"/>
    </xf>
    <xf numFmtId="0" fontId="20" fillId="0" borderId="28" xfId="0" applyFont="1" applyBorder="1" applyAlignment="1">
      <alignment horizontal="left" vertical="center" wrapText="1"/>
    </xf>
    <xf numFmtId="22" fontId="0" fillId="52" borderId="28" xfId="0" applyNumberFormat="1" applyFill="1" applyBorder="1" applyAlignment="1">
      <alignment horizontal="left" vertical="center" wrapText="1"/>
    </xf>
    <xf numFmtId="0" fontId="35" fillId="52" borderId="68" xfId="0" applyFont="1" applyFill="1" applyBorder="1" applyAlignment="1">
      <alignment horizontal="left" vertical="center" wrapText="1"/>
    </xf>
    <xf numFmtId="0" fontId="98" fillId="52" borderId="28" xfId="0" applyFont="1" applyFill="1" applyBorder="1"/>
    <xf numFmtId="0" fontId="33" fillId="0" borderId="28" xfId="0" applyFont="1" applyBorder="1" applyAlignment="1">
      <alignment horizontal="left" vertical="center" wrapText="1"/>
    </xf>
    <xf numFmtId="22" fontId="0" fillId="0" borderId="28" xfId="0" applyNumberFormat="1" applyBorder="1" applyAlignment="1">
      <alignment horizontal="right"/>
    </xf>
    <xf numFmtId="0" fontId="0" fillId="0" borderId="28" xfId="0" applyBorder="1" applyAlignment="1">
      <alignment wrapText="1"/>
    </xf>
    <xf numFmtId="0" fontId="0" fillId="52" borderId="28" xfId="0" applyFill="1" applyBorder="1" applyAlignment="1">
      <alignment wrapText="1"/>
    </xf>
    <xf numFmtId="0" fontId="41" fillId="0" borderId="28" xfId="0" applyFont="1" applyBorder="1" applyAlignment="1">
      <alignment horizontal="left" vertical="center" wrapText="1"/>
    </xf>
    <xf numFmtId="0" fontId="0" fillId="52" borderId="77" xfId="0" applyFill="1" applyBorder="1" applyAlignment="1">
      <alignment horizontal="left" vertical="center" wrapText="1"/>
    </xf>
    <xf numFmtId="165" fontId="33" fillId="0" borderId="42" xfId="0" applyNumberFormat="1" applyFont="1" applyBorder="1" applyAlignment="1">
      <alignment horizontal="left" vertical="center" wrapText="1"/>
    </xf>
    <xf numFmtId="0" fontId="74" fillId="52" borderId="73" xfId="0" applyFont="1" applyFill="1" applyBorder="1" applyAlignment="1">
      <alignment horizontal="left" vertical="center" wrapText="1"/>
    </xf>
    <xf numFmtId="165" fontId="33" fillId="52" borderId="77" xfId="0" applyNumberFormat="1" applyFont="1" applyFill="1" applyBorder="1" applyAlignment="1">
      <alignment horizontal="left" vertical="center" wrapText="1"/>
    </xf>
    <xf numFmtId="0" fontId="74" fillId="0" borderId="73" xfId="0" applyFont="1" applyBorder="1" applyAlignment="1">
      <alignment horizontal="left" vertical="center" wrapText="1"/>
    </xf>
    <xf numFmtId="0" fontId="0" fillId="0" borderId="77" xfId="0" applyBorder="1" applyAlignment="1">
      <alignment horizontal="left" vertical="center" wrapText="1"/>
    </xf>
    <xf numFmtId="0" fontId="20" fillId="52" borderId="28" xfId="0" applyFont="1" applyFill="1" applyBorder="1" applyAlignment="1">
      <alignment horizontal="left" vertical="center" wrapText="1"/>
    </xf>
    <xf numFmtId="1" fontId="53" fillId="0" borderId="73" xfId="0" applyNumberFormat="1" applyFont="1" applyBorder="1" applyAlignment="1">
      <alignment horizontal="left" vertical="center" wrapText="1"/>
    </xf>
    <xf numFmtId="0" fontId="74" fillId="52" borderId="42" xfId="0" applyFont="1" applyFill="1" applyBorder="1" applyAlignment="1">
      <alignment horizontal="left" vertical="center" wrapText="1"/>
    </xf>
    <xf numFmtId="0" fontId="20" fillId="0" borderId="73" xfId="0" applyFont="1" applyBorder="1" applyAlignment="1">
      <alignment horizontal="left" vertical="center" wrapText="1"/>
    </xf>
    <xf numFmtId="0" fontId="20" fillId="52" borderId="28" xfId="0" applyFont="1" applyFill="1" applyBorder="1"/>
    <xf numFmtId="0" fontId="53" fillId="0" borderId="28" xfId="0" applyFont="1" applyBorder="1"/>
    <xf numFmtId="0" fontId="53" fillId="0" borderId="28" xfId="0" applyFont="1" applyBorder="1" applyAlignment="1">
      <alignment wrapText="1"/>
    </xf>
    <xf numFmtId="0" fontId="54" fillId="52" borderId="28" xfId="0" applyFont="1" applyFill="1" applyBorder="1"/>
    <xf numFmtId="22" fontId="54" fillId="52" borderId="28" xfId="0" applyNumberFormat="1" applyFont="1" applyFill="1" applyBorder="1" applyAlignment="1">
      <alignment horizontal="right"/>
    </xf>
    <xf numFmtId="0" fontId="70" fillId="0" borderId="28" xfId="0" applyFont="1" applyBorder="1" applyAlignment="1">
      <alignment wrapText="1"/>
    </xf>
    <xf numFmtId="22" fontId="33" fillId="0" borderId="28" xfId="0" applyNumberFormat="1" applyFont="1" applyBorder="1" applyAlignment="1">
      <alignment horizontal="left" vertical="center" wrapText="1"/>
    </xf>
    <xf numFmtId="0" fontId="54" fillId="52" borderId="28" xfId="0" applyFont="1" applyFill="1" applyBorder="1" applyAlignment="1">
      <alignment horizontal="left" vertical="center" wrapText="1"/>
    </xf>
    <xf numFmtId="22" fontId="70" fillId="52" borderId="28" xfId="0" applyNumberFormat="1" applyFont="1" applyFill="1" applyBorder="1"/>
    <xf numFmtId="0" fontId="20" fillId="52" borderId="28" xfId="0" applyFont="1" applyFill="1" applyBorder="1" applyAlignment="1">
      <alignment wrapText="1"/>
    </xf>
    <xf numFmtId="0" fontId="0" fillId="52" borderId="28" xfId="0" applyFill="1" applyBorder="1"/>
    <xf numFmtId="0" fontId="0" fillId="0" borderId="28" xfId="0" applyBorder="1"/>
    <xf numFmtId="165" fontId="33" fillId="0" borderId="73" xfId="0" applyNumberFormat="1" applyFont="1" applyBorder="1" applyAlignment="1">
      <alignment horizontal="right" vertical="center" wrapText="1"/>
    </xf>
    <xf numFmtId="22" fontId="71" fillId="52" borderId="28" xfId="0" applyNumberFormat="1" applyFont="1" applyFill="1" applyBorder="1" applyAlignment="1">
      <alignment wrapText="1"/>
    </xf>
    <xf numFmtId="0" fontId="71" fillId="52" borderId="28" xfId="0" applyFont="1" applyFill="1" applyBorder="1" applyAlignment="1">
      <alignment wrapText="1"/>
    </xf>
    <xf numFmtId="22" fontId="0" fillId="52" borderId="28" xfId="0" applyNumberFormat="1" applyFill="1" applyBorder="1" applyAlignment="1">
      <alignment horizontal="right" vertical="center" wrapText="1"/>
    </xf>
    <xf numFmtId="0" fontId="90" fillId="0" borderId="42" xfId="0" applyFont="1" applyBorder="1" applyAlignment="1">
      <alignment wrapText="1"/>
    </xf>
    <xf numFmtId="0" fontId="90" fillId="52" borderId="73" xfId="0" applyFont="1" applyFill="1" applyBorder="1" applyAlignment="1">
      <alignment wrapText="1"/>
    </xf>
    <xf numFmtId="0" fontId="20" fillId="52" borderId="28" xfId="0" applyFont="1" applyFill="1" applyBorder="1" applyAlignment="1">
      <alignment horizontal="center" vertical="center"/>
    </xf>
    <xf numFmtId="0" fontId="124" fillId="0" borderId="28" xfId="0" applyFont="1" applyBorder="1"/>
    <xf numFmtId="0" fontId="90" fillId="0" borderId="73" xfId="0" applyFont="1" applyBorder="1" applyAlignment="1">
      <alignment wrapText="1"/>
    </xf>
    <xf numFmtId="0" fontId="20" fillId="0" borderId="28" xfId="0" applyFont="1" applyBorder="1" applyAlignment="1">
      <alignment horizontal="center" vertical="center"/>
    </xf>
    <xf numFmtId="0" fontId="50" fillId="52" borderId="28" xfId="0" applyFont="1" applyFill="1" applyBorder="1"/>
    <xf numFmtId="1" fontId="74" fillId="33" borderId="28" xfId="0" applyNumberFormat="1" applyFont="1" applyFill="1" applyBorder="1" applyAlignment="1">
      <alignment horizontal="left" vertical="center" wrapText="1"/>
    </xf>
    <xf numFmtId="0" fontId="35" fillId="0" borderId="42" xfId="0" applyFont="1" applyBorder="1" applyAlignment="1">
      <alignment horizontal="left" vertical="center" wrapText="1"/>
    </xf>
    <xf numFmtId="0" fontId="40" fillId="52" borderId="28" xfId="0" applyFont="1" applyFill="1" applyBorder="1" applyAlignment="1">
      <alignment horizontal="left" vertical="center" wrapText="1"/>
    </xf>
    <xf numFmtId="0" fontId="70" fillId="52" borderId="28" xfId="0" applyFont="1" applyFill="1" applyBorder="1"/>
    <xf numFmtId="0" fontId="51" fillId="52" borderId="28" xfId="0" applyFont="1" applyFill="1" applyBorder="1" applyAlignment="1">
      <alignment horizontal="center" vertical="center" wrapText="1"/>
    </xf>
    <xf numFmtId="0" fontId="51" fillId="0" borderId="28" xfId="0" applyFont="1" applyBorder="1" applyAlignment="1">
      <alignment horizontal="center" vertical="center" wrapText="1"/>
    </xf>
    <xf numFmtId="165" fontId="93" fillId="52" borderId="28" xfId="0" applyNumberFormat="1" applyFont="1" applyFill="1" applyBorder="1" applyAlignment="1">
      <alignment horizontal="right" wrapText="1"/>
    </xf>
    <xf numFmtId="0" fontId="89" fillId="52" borderId="28" xfId="0" applyFont="1" applyFill="1" applyBorder="1" applyAlignment="1">
      <alignment wrapText="1"/>
    </xf>
    <xf numFmtId="0" fontId="89" fillId="0" borderId="28" xfId="0" applyFont="1" applyBorder="1"/>
    <xf numFmtId="0" fontId="89" fillId="52" borderId="28" xfId="0" applyFont="1" applyFill="1" applyBorder="1"/>
    <xf numFmtId="165" fontId="20" fillId="52" borderId="28" xfId="0" applyNumberFormat="1" applyFont="1" applyFill="1" applyBorder="1" applyAlignment="1">
      <alignment horizontal="right"/>
    </xf>
    <xf numFmtId="165" fontId="93" fillId="0" borderId="28" xfId="0" applyNumberFormat="1" applyFont="1" applyBorder="1" applyAlignment="1">
      <alignment horizontal="right" wrapText="1"/>
    </xf>
    <xf numFmtId="0" fontId="0" fillId="52" borderId="28" xfId="0" applyFill="1" applyBorder="1" applyAlignment="1">
      <alignment horizontal="left" vertical="top" wrapText="1"/>
    </xf>
    <xf numFmtId="0" fontId="54" fillId="0" borderId="28" xfId="0" applyFont="1" applyBorder="1"/>
    <xf numFmtId="0" fontId="0" fillId="0" borderId="28" xfId="0" applyBorder="1" applyAlignment="1">
      <alignment horizontal="left" vertical="top" wrapText="1"/>
    </xf>
    <xf numFmtId="0" fontId="32" fillId="52" borderId="28" xfId="0" applyFont="1" applyFill="1" applyBorder="1" applyAlignment="1">
      <alignment horizontal="left" vertical="top" wrapText="1"/>
    </xf>
    <xf numFmtId="0" fontId="22" fillId="52" borderId="28" xfId="0" applyFont="1" applyFill="1" applyBorder="1"/>
    <xf numFmtId="0" fontId="33" fillId="52" borderId="28" xfId="0" applyFont="1" applyFill="1" applyBorder="1" applyAlignment="1">
      <alignment horizontal="left" vertical="top" wrapText="1"/>
    </xf>
    <xf numFmtId="165" fontId="20" fillId="0" borderId="28" xfId="0" applyNumberFormat="1" applyFont="1" applyBorder="1" applyAlignment="1">
      <alignment horizontal="right"/>
    </xf>
    <xf numFmtId="0" fontId="98" fillId="0" borderId="28" xfId="0" applyFont="1" applyBorder="1"/>
    <xf numFmtId="165" fontId="90" fillId="0" borderId="73" xfId="0" applyNumberFormat="1" applyFont="1" applyBorder="1" applyAlignment="1">
      <alignment wrapText="1"/>
    </xf>
    <xf numFmtId="0" fontId="95" fillId="52" borderId="28" xfId="0" applyFont="1" applyFill="1" applyBorder="1" applyAlignment="1">
      <alignment wrapText="1"/>
    </xf>
    <xf numFmtId="1" fontId="0" fillId="52" borderId="28" xfId="0" applyNumberFormat="1" applyFill="1" applyBorder="1" applyAlignment="1">
      <alignment vertical="center" wrapText="1"/>
    </xf>
    <xf numFmtId="0" fontId="89" fillId="52" borderId="73" xfId="0" applyFont="1" applyFill="1" applyBorder="1"/>
    <xf numFmtId="0" fontId="89" fillId="0" borderId="73" xfId="0" applyFont="1" applyBorder="1"/>
    <xf numFmtId="49" fontId="0" fillId="0" borderId="28" xfId="0" applyNumberFormat="1" applyBorder="1" applyAlignment="1">
      <alignment horizontal="left" vertical="center" wrapText="1"/>
    </xf>
    <xf numFmtId="1" fontId="0" fillId="0" borderId="28" xfId="0" applyNumberFormat="1" applyBorder="1"/>
    <xf numFmtId="0" fontId="91" fillId="52" borderId="28" xfId="0" applyFont="1" applyFill="1" applyBorder="1" applyAlignment="1">
      <alignment wrapText="1"/>
    </xf>
    <xf numFmtId="0" fontId="92" fillId="52" borderId="28" xfId="0" applyFont="1" applyFill="1" applyBorder="1" applyAlignment="1">
      <alignment horizontal="left" vertical="center" wrapText="1"/>
    </xf>
    <xf numFmtId="0" fontId="90" fillId="52" borderId="28" xfId="0" applyFont="1" applyFill="1" applyBorder="1" applyAlignment="1">
      <alignment horizontal="left" wrapText="1"/>
    </xf>
    <xf numFmtId="0" fontId="90" fillId="52" borderId="77" xfId="0" applyFont="1" applyFill="1" applyBorder="1" applyAlignment="1">
      <alignment wrapText="1"/>
    </xf>
    <xf numFmtId="0" fontId="122" fillId="0" borderId="28" xfId="0" applyFont="1" applyBorder="1"/>
    <xf numFmtId="0" fontId="90" fillId="0" borderId="28" xfId="0" applyFont="1" applyBorder="1"/>
    <xf numFmtId="0" fontId="71" fillId="0" borderId="28" xfId="0" applyFont="1" applyBorder="1" applyAlignment="1">
      <alignment wrapText="1"/>
    </xf>
    <xf numFmtId="0" fontId="96" fillId="52" borderId="28" xfId="0" applyFont="1" applyFill="1" applyBorder="1" applyAlignment="1">
      <alignment wrapText="1"/>
    </xf>
    <xf numFmtId="0" fontId="93" fillId="52" borderId="28" xfId="0" applyFont="1" applyFill="1" applyBorder="1" applyAlignment="1">
      <alignment wrapText="1"/>
    </xf>
    <xf numFmtId="165" fontId="90" fillId="52" borderId="73" xfId="0" applyNumberFormat="1" applyFont="1" applyFill="1" applyBorder="1" applyAlignment="1">
      <alignment wrapText="1"/>
    </xf>
    <xf numFmtId="0" fontId="0" fillId="52" borderId="74" xfId="0" applyFill="1" applyBorder="1" applyAlignment="1">
      <alignment horizontal="center" vertical="center" wrapText="1"/>
    </xf>
    <xf numFmtId="17" fontId="0" fillId="0" borderId="28" xfId="0" applyNumberFormat="1" applyBorder="1" applyAlignment="1">
      <alignment horizontal="left" vertical="center" wrapText="1"/>
    </xf>
    <xf numFmtId="0" fontId="0" fillId="0" borderId="28" xfId="0" applyBorder="1" applyAlignment="1">
      <alignment horizontal="left"/>
    </xf>
    <xf numFmtId="0" fontId="73" fillId="0" borderId="28" xfId="0" applyFont="1" applyBorder="1" applyAlignment="1">
      <alignment horizontal="left" vertical="center" wrapText="1"/>
    </xf>
    <xf numFmtId="0" fontId="124" fillId="52" borderId="28" xfId="0" applyFont="1" applyFill="1" applyBorder="1"/>
    <xf numFmtId="0" fontId="103" fillId="52" borderId="28" xfId="0" applyFont="1" applyFill="1" applyBorder="1" applyAlignment="1">
      <alignment horizontal="left" vertical="center" wrapText="1"/>
    </xf>
    <xf numFmtId="1" fontId="122" fillId="52" borderId="22" xfId="0" applyNumberFormat="1" applyFont="1" applyFill="1" applyBorder="1" applyAlignment="1">
      <alignment horizontal="left" vertical="center" wrapText="1"/>
    </xf>
    <xf numFmtId="0" fontId="0" fillId="52" borderId="22" xfId="0" applyFill="1" applyBorder="1" applyAlignment="1">
      <alignment horizontal="center" vertical="center" wrapText="1"/>
    </xf>
    <xf numFmtId="165" fontId="33" fillId="52" borderId="22" xfId="0" applyNumberFormat="1" applyFont="1" applyFill="1" applyBorder="1" applyAlignment="1">
      <alignment horizontal="right" vertical="center" wrapText="1"/>
    </xf>
    <xf numFmtId="0" fontId="0" fillId="52" borderId="22" xfId="0" applyFill="1" applyBorder="1" applyAlignment="1">
      <alignment horizontal="left" vertical="center" wrapText="1"/>
    </xf>
    <xf numFmtId="0" fontId="74" fillId="52" borderId="22" xfId="0" applyFont="1" applyFill="1" applyBorder="1" applyAlignment="1">
      <alignment horizontal="left" vertical="center" wrapText="1"/>
    </xf>
    <xf numFmtId="0" fontId="90" fillId="52" borderId="22" xfId="0" applyFont="1" applyFill="1" applyBorder="1" applyAlignment="1">
      <alignment wrapText="1"/>
    </xf>
    <xf numFmtId="0" fontId="35" fillId="52" borderId="22" xfId="0" applyFont="1" applyFill="1" applyBorder="1" applyAlignment="1">
      <alignment horizontal="left" vertical="center" wrapText="1"/>
    </xf>
    <xf numFmtId="14" fontId="32" fillId="52" borderId="22" xfId="0" applyNumberFormat="1" applyFont="1" applyFill="1" applyBorder="1" applyAlignment="1">
      <alignment horizontal="center" vertical="center" wrapText="1"/>
    </xf>
    <xf numFmtId="0" fontId="32" fillId="52" borderId="22" xfId="0" applyFont="1" applyFill="1" applyBorder="1" applyAlignment="1">
      <alignment horizontal="center" vertical="center" wrapText="1"/>
    </xf>
    <xf numFmtId="0" fontId="0" fillId="52" borderId="11" xfId="0" applyFill="1" applyBorder="1" applyAlignment="1">
      <alignment horizontal="left" vertical="center" wrapText="1"/>
    </xf>
    <xf numFmtId="1" fontId="0" fillId="0" borderId="68" xfId="0" applyNumberFormat="1" applyBorder="1" applyAlignment="1">
      <alignment horizontal="left" vertical="center" wrapText="1"/>
    </xf>
    <xf numFmtId="1" fontId="0" fillId="0" borderId="28" xfId="0" applyNumberFormat="1" applyBorder="1" applyAlignment="1">
      <alignment horizontal="left" vertical="center" wrapText="1"/>
    </xf>
    <xf numFmtId="1" fontId="101" fillId="0" borderId="28" xfId="0" applyNumberFormat="1" applyFont="1" applyBorder="1" applyAlignment="1">
      <alignment horizontal="left" vertical="center" wrapText="1"/>
    </xf>
    <xf numFmtId="1" fontId="100" fillId="0" borderId="28" xfId="0" applyNumberFormat="1" applyFont="1" applyBorder="1" applyAlignment="1">
      <alignment horizontal="left" vertical="center" wrapText="1"/>
    </xf>
    <xf numFmtId="1" fontId="0" fillId="0" borderId="74" xfId="0" applyNumberFormat="1" applyBorder="1" applyAlignment="1">
      <alignment horizontal="left" vertical="center" wrapText="1"/>
    </xf>
    <xf numFmtId="1" fontId="101" fillId="0" borderId="68" xfId="0" applyNumberFormat="1" applyFont="1" applyBorder="1" applyAlignment="1">
      <alignment horizontal="left" vertical="center" wrapText="1"/>
    </xf>
    <xf numFmtId="1" fontId="101" fillId="0" borderId="75" xfId="0" applyNumberFormat="1" applyFont="1" applyBorder="1" applyAlignment="1">
      <alignment horizontal="left" vertical="center" wrapText="1"/>
    </xf>
    <xf numFmtId="1" fontId="33" fillId="0" borderId="28" xfId="0" applyNumberFormat="1" applyFont="1" applyBorder="1" applyAlignment="1">
      <alignment horizontal="left" vertical="center" wrapText="1"/>
    </xf>
    <xf numFmtId="1" fontId="92" fillId="0" borderId="28" xfId="0" applyNumberFormat="1" applyFont="1" applyBorder="1" applyAlignment="1">
      <alignment horizontal="left"/>
    </xf>
    <xf numFmtId="1" fontId="54" fillId="0" borderId="28" xfId="0" applyNumberFormat="1" applyFont="1" applyBorder="1" applyAlignment="1">
      <alignment horizontal="left" vertical="center" wrapText="1"/>
    </xf>
    <xf numFmtId="1" fontId="74" fillId="0" borderId="75" xfId="0" applyNumberFormat="1" applyFont="1" applyBorder="1" applyAlignment="1">
      <alignment horizontal="left" vertical="center" wrapText="1"/>
    </xf>
    <xf numFmtId="1" fontId="74" fillId="0" borderId="73" xfId="0" applyNumberFormat="1" applyFont="1" applyBorder="1" applyAlignment="1">
      <alignment horizontal="left" vertical="center" wrapText="1"/>
    </xf>
    <xf numFmtId="1" fontId="0" fillId="0" borderId="28" xfId="0" applyNumberFormat="1" applyBorder="1" applyAlignment="1">
      <alignment horizontal="left"/>
    </xf>
    <xf numFmtId="1" fontId="102" fillId="0" borderId="28" xfId="0" applyNumberFormat="1" applyFont="1" applyBorder="1" applyAlignment="1">
      <alignment horizontal="left"/>
    </xf>
    <xf numFmtId="1" fontId="33" fillId="0" borderId="75" xfId="0" applyNumberFormat="1" applyFont="1" applyBorder="1" applyAlignment="1">
      <alignment horizontal="left" vertical="center" wrapText="1"/>
    </xf>
    <xf numFmtId="1" fontId="33" fillId="0" borderId="73" xfId="0" applyNumberFormat="1" applyFont="1" applyBorder="1" applyAlignment="1">
      <alignment horizontal="left" vertical="center" wrapText="1"/>
    </xf>
    <xf numFmtId="1" fontId="33" fillId="0" borderId="78" xfId="0" applyNumberFormat="1" applyFont="1" applyBorder="1" applyAlignment="1">
      <alignment horizontal="left" vertical="center" wrapText="1"/>
    </xf>
    <xf numFmtId="1" fontId="0" fillId="0" borderId="78" xfId="0" applyNumberFormat="1" applyBorder="1" applyAlignment="1">
      <alignment horizontal="left" vertical="center" wrapText="1"/>
    </xf>
    <xf numFmtId="1" fontId="100" fillId="0" borderId="78" xfId="0" applyNumberFormat="1" applyFont="1" applyBorder="1" applyAlignment="1">
      <alignment horizontal="left" vertical="center" wrapText="1"/>
    </xf>
    <xf numFmtId="1" fontId="74" fillId="0" borderId="78" xfId="0" applyNumberFormat="1" applyFont="1" applyBorder="1" applyAlignment="1">
      <alignment horizontal="left" vertical="center" wrapText="1"/>
    </xf>
    <xf numFmtId="1" fontId="54" fillId="0" borderId="78" xfId="0" applyNumberFormat="1" applyFont="1" applyBorder="1" applyAlignment="1">
      <alignment horizontal="left" vertical="center" wrapText="1"/>
    </xf>
    <xf numFmtId="1" fontId="102" fillId="0" borderId="78" xfId="0" applyNumberFormat="1" applyFont="1" applyBorder="1" applyAlignment="1">
      <alignment horizontal="left"/>
    </xf>
    <xf numFmtId="1" fontId="53" fillId="0" borderId="78" xfId="0" applyNumberFormat="1" applyFont="1" applyBorder="1" applyAlignment="1">
      <alignment horizontal="left" vertical="center" wrapText="1"/>
    </xf>
    <xf numFmtId="1" fontId="20" fillId="0" borderId="28" xfId="0" applyNumberFormat="1" applyFont="1" applyBorder="1" applyAlignment="1">
      <alignment horizontal="left" vertical="center" wrapText="1"/>
    </xf>
    <xf numFmtId="1" fontId="123" fillId="0" borderId="28" xfId="0" applyNumberFormat="1" applyFont="1" applyBorder="1" applyAlignment="1">
      <alignment horizontal="left" vertical="center" wrapText="1"/>
    </xf>
    <xf numFmtId="1" fontId="0" fillId="0" borderId="75" xfId="0" applyNumberFormat="1" applyBorder="1" applyAlignment="1">
      <alignment horizontal="left" vertical="center" wrapText="1"/>
    </xf>
    <xf numFmtId="1" fontId="101" fillId="0" borderId="28" xfId="0" applyNumberFormat="1" applyFont="1" applyBorder="1" applyAlignment="1">
      <alignment horizontal="left"/>
    </xf>
    <xf numFmtId="1" fontId="17" fillId="0" borderId="28" xfId="0" applyNumberFormat="1" applyFont="1" applyBorder="1" applyAlignment="1">
      <alignment horizontal="left" vertical="center" wrapText="1"/>
    </xf>
    <xf numFmtId="1" fontId="15" fillId="0" borderId="28" xfId="0" applyNumberFormat="1" applyFont="1" applyBorder="1" applyAlignment="1">
      <alignment horizontal="left" vertical="center" wrapText="1"/>
    </xf>
    <xf numFmtId="0" fontId="126" fillId="0" borderId="68" xfId="0" applyFont="1" applyBorder="1" applyAlignment="1">
      <alignment horizontal="left" vertical="center" wrapText="1"/>
    </xf>
    <xf numFmtId="0" fontId="90" fillId="52" borderId="73" xfId="0" applyFont="1" applyFill="1" applyBorder="1" applyAlignment="1">
      <alignment vertical="center" wrapText="1"/>
    </xf>
    <xf numFmtId="0" fontId="0" fillId="52" borderId="73" xfId="0" applyFill="1" applyBorder="1" applyAlignment="1">
      <alignment vertical="center" wrapText="1"/>
    </xf>
    <xf numFmtId="0" fontId="21" fillId="0" borderId="68" xfId="0" applyFont="1" applyBorder="1" applyAlignment="1">
      <alignment wrapText="1"/>
    </xf>
    <xf numFmtId="1" fontId="0" fillId="0" borderId="76" xfId="0" applyNumberFormat="1" applyBorder="1" applyAlignment="1">
      <alignment horizontal="left" vertical="center" wrapText="1"/>
    </xf>
    <xf numFmtId="1" fontId="53" fillId="0" borderId="75" xfId="0" applyNumberFormat="1" applyFont="1" applyBorder="1" applyAlignment="1">
      <alignment horizontal="left" vertical="center" wrapText="1"/>
    </xf>
    <xf numFmtId="1" fontId="0" fillId="0" borderId="22" xfId="0" applyNumberFormat="1" applyBorder="1" applyAlignment="1">
      <alignment horizontal="left" vertical="center" wrapText="1"/>
    </xf>
    <xf numFmtId="1" fontId="74" fillId="0" borderId="68" xfId="0" applyNumberFormat="1" applyFont="1" applyBorder="1" applyAlignment="1">
      <alignment horizontal="left" vertical="center" wrapText="1"/>
    </xf>
    <xf numFmtId="1" fontId="0" fillId="0" borderId="73" xfId="0" applyNumberFormat="1" applyBorder="1" applyAlignment="1">
      <alignment horizontal="left" vertical="center" wrapText="1"/>
    </xf>
    <xf numFmtId="165" fontId="90" fillId="52" borderId="42" xfId="0" applyNumberFormat="1" applyFont="1" applyFill="1" applyBorder="1" applyAlignment="1">
      <alignment wrapText="1"/>
    </xf>
    <xf numFmtId="0" fontId="20" fillId="0" borderId="73" xfId="0" applyFont="1" applyBorder="1"/>
    <xf numFmtId="0" fontId="35" fillId="52" borderId="42" xfId="0" applyFont="1" applyFill="1" applyBorder="1" applyAlignment="1">
      <alignment horizontal="left" vertical="center" wrapText="1"/>
    </xf>
    <xf numFmtId="0" fontId="126" fillId="0" borderId="28" xfId="0" applyFont="1" applyBorder="1" applyAlignment="1">
      <alignment horizontal="left" vertical="center" wrapText="1"/>
    </xf>
    <xf numFmtId="16" fontId="0" fillId="52" borderId="42" xfId="0" applyNumberFormat="1" applyFill="1" applyBorder="1" applyAlignment="1">
      <alignment horizontal="left" vertical="center" wrapText="1"/>
    </xf>
    <xf numFmtId="1" fontId="74" fillId="0" borderId="15" xfId="0" applyNumberFormat="1" applyFont="1" applyBorder="1" applyAlignment="1">
      <alignment horizontal="left" vertical="center" wrapText="1"/>
    </xf>
    <xf numFmtId="1" fontId="100" fillId="0" borderId="75" xfId="0" applyNumberFormat="1" applyFont="1" applyBorder="1" applyAlignment="1">
      <alignment horizontal="left" vertical="center" wrapText="1"/>
    </xf>
    <xf numFmtId="1" fontId="54" fillId="0" borderId="73" xfId="0" applyNumberFormat="1" applyFont="1" applyBorder="1" applyAlignment="1">
      <alignment horizontal="left" vertical="center" wrapText="1"/>
    </xf>
    <xf numFmtId="0" fontId="74" fillId="0" borderId="42" xfId="0" applyFont="1" applyBorder="1" applyAlignment="1">
      <alignment horizontal="left" vertical="center" wrapText="1"/>
    </xf>
    <xf numFmtId="0" fontId="97" fillId="0" borderId="73" xfId="0" applyFont="1" applyBorder="1"/>
    <xf numFmtId="0" fontId="53" fillId="52" borderId="28" xfId="0" applyFont="1" applyFill="1" applyBorder="1"/>
    <xf numFmtId="0" fontId="0" fillId="52" borderId="73" xfId="0" applyFill="1" applyBorder="1" applyAlignment="1">
      <alignment wrapText="1"/>
    </xf>
    <xf numFmtId="0" fontId="33" fillId="52" borderId="77" xfId="0" applyFont="1" applyFill="1" applyBorder="1" applyAlignment="1">
      <alignment horizontal="left" vertical="center" wrapText="1"/>
    </xf>
    <xf numFmtId="0" fontId="33" fillId="52" borderId="73" xfId="0" applyFont="1" applyFill="1" applyBorder="1" applyAlignment="1">
      <alignment horizontal="left" vertical="center" wrapText="1"/>
    </xf>
    <xf numFmtId="0" fontId="20" fillId="52" borderId="42" xfId="0" applyFont="1" applyFill="1" applyBorder="1"/>
    <xf numFmtId="0" fontId="0" fillId="52" borderId="73" xfId="0" applyFill="1" applyBorder="1"/>
    <xf numFmtId="0" fontId="33" fillId="0" borderId="73" xfId="0" applyFont="1" applyBorder="1" applyAlignment="1">
      <alignment horizontal="left" vertical="center" wrapText="1"/>
    </xf>
    <xf numFmtId="0" fontId="20" fillId="52" borderId="68" xfId="0" applyFont="1" applyFill="1" applyBorder="1" applyAlignment="1">
      <alignment horizontal="left" vertical="center" wrapText="1"/>
    </xf>
    <xf numFmtId="165" fontId="33" fillId="52" borderId="74" xfId="0" applyNumberFormat="1" applyFont="1" applyFill="1" applyBorder="1" applyAlignment="1">
      <alignment horizontal="center" vertical="center" wrapText="1"/>
    </xf>
    <xf numFmtId="165" fontId="33" fillId="0" borderId="77" xfId="0" applyNumberFormat="1" applyFont="1" applyBorder="1" applyAlignment="1">
      <alignment horizontal="left" vertical="center" wrapText="1"/>
    </xf>
    <xf numFmtId="0" fontId="81" fillId="0" borderId="28" xfId="0" applyFont="1" applyBorder="1" applyAlignment="1">
      <alignment horizontal="left" vertical="center" wrapText="1"/>
    </xf>
    <xf numFmtId="0" fontId="128" fillId="0" borderId="28" xfId="0" applyFont="1" applyBorder="1" applyAlignment="1">
      <alignment wrapText="1"/>
    </xf>
    <xf numFmtId="0" fontId="129" fillId="0" borderId="28" xfId="0" applyFont="1" applyBorder="1" applyAlignment="1">
      <alignment horizontal="left" vertical="center" wrapText="1"/>
    </xf>
    <xf numFmtId="0" fontId="130" fillId="0" borderId="0" xfId="0" applyFont="1"/>
    <xf numFmtId="0" fontId="132" fillId="33" borderId="26" xfId="0" applyFont="1" applyFill="1" applyBorder="1" applyAlignment="1">
      <alignment wrapText="1"/>
    </xf>
    <xf numFmtId="0" fontId="135" fillId="0" borderId="0" xfId="0" applyFont="1"/>
    <xf numFmtId="0" fontId="137" fillId="0" borderId="0" xfId="0" applyFont="1" applyAlignment="1">
      <alignment horizontal="right" vertical="center"/>
    </xf>
    <xf numFmtId="0" fontId="133" fillId="56" borderId="80" xfId="0" applyFont="1" applyFill="1" applyBorder="1" applyAlignment="1">
      <alignment horizontal="center" wrapText="1"/>
    </xf>
    <xf numFmtId="0" fontId="133" fillId="56" borderId="79" xfId="0" applyFont="1" applyFill="1" applyBorder="1" applyAlignment="1">
      <alignment horizontal="center" wrapText="1"/>
    </xf>
    <xf numFmtId="0" fontId="134" fillId="56" borderId="80" xfId="0" applyFont="1" applyFill="1" applyBorder="1" applyAlignment="1">
      <alignment horizontal="center" wrapText="1"/>
    </xf>
    <xf numFmtId="0" fontId="136" fillId="56" borderId="79" xfId="0" applyFont="1" applyFill="1" applyBorder="1" applyAlignment="1">
      <alignment horizontal="center" wrapText="1"/>
    </xf>
    <xf numFmtId="0" fontId="131" fillId="0" borderId="22" xfId="0" applyFont="1" applyBorder="1" applyAlignment="1">
      <alignment horizontal="left" wrapText="1"/>
    </xf>
    <xf numFmtId="0" fontId="131" fillId="0" borderId="26" xfId="0" applyFont="1" applyBorder="1" applyAlignment="1">
      <alignment horizontal="left" wrapText="1"/>
    </xf>
    <xf numFmtId="0" fontId="43" fillId="0" borderId="28" xfId="0" applyFont="1" applyBorder="1" applyAlignment="1">
      <alignment horizontal="center"/>
    </xf>
    <xf numFmtId="0" fontId="43" fillId="0" borderId="42" xfId="0" applyFont="1" applyBorder="1" applyAlignment="1">
      <alignment horizontal="center"/>
    </xf>
    <xf numFmtId="0" fontId="43" fillId="0" borderId="29" xfId="0" applyFont="1" applyBorder="1" applyAlignment="1">
      <alignment horizontal="center"/>
    </xf>
    <xf numFmtId="0" fontId="85" fillId="0" borderId="59" xfId="42" applyFont="1" applyFill="1" applyBorder="1" applyAlignment="1">
      <alignment horizontal="left" vertical="center" wrapText="1"/>
    </xf>
    <xf numFmtId="0" fontId="85" fillId="0" borderId="59" xfId="42" applyFont="1" applyBorder="1" applyAlignment="1">
      <alignment horizontal="left" vertical="center" wrapText="1"/>
    </xf>
    <xf numFmtId="0" fontId="0" fillId="0" borderId="62" xfId="0" applyBorder="1" applyAlignment="1">
      <alignment horizontal="center" vertical="center"/>
    </xf>
    <xf numFmtId="0" fontId="0" fillId="0" borderId="63" xfId="0"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xr:uid="{00000000-000B-0000-0000-000008000000}"/>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8">
    <dxf>
      <numFmt numFmtId="27" formatCode="m/d/yyyy\ h:mm"/>
    </dxf>
    <dxf>
      <numFmt numFmtId="1" formatCode="0"/>
    </dxf>
    <dxf>
      <font>
        <color rgb="FF9C0006"/>
      </font>
      <fill>
        <patternFill>
          <bgColor rgb="FFFFC7CE"/>
        </patternFill>
      </fill>
    </dxf>
    <dxf>
      <font>
        <color theme="1"/>
      </font>
      <fill>
        <patternFill>
          <bgColor rgb="FFFFEB9C"/>
        </patternFill>
      </fill>
    </dxf>
    <dxf>
      <font>
        <color theme="1"/>
      </font>
      <fill>
        <patternFill>
          <bgColor rgb="FFC6EFCE"/>
        </patternFill>
      </fill>
    </dxf>
    <dxf>
      <font>
        <color theme="1"/>
      </font>
      <fill>
        <patternFill>
          <bgColor rgb="FFFFEB9C"/>
        </patternFill>
      </fill>
    </dxf>
    <dxf>
      <font>
        <color theme="1"/>
      </font>
      <fill>
        <patternFill>
          <bgColor rgb="FFFFEB9C"/>
        </patternFill>
      </fill>
    </dxf>
    <dxf>
      <font>
        <color theme="1"/>
      </font>
      <fill>
        <patternFill>
          <bgColor rgb="FFFFEB9C"/>
        </patternFill>
      </fill>
    </dxf>
    <dxf>
      <font>
        <color theme="1"/>
      </font>
      <fill>
        <patternFill>
          <bgColor rgb="FFFFEB9C"/>
        </patternFill>
      </fill>
    </dxf>
    <dxf>
      <font>
        <color theme="1"/>
      </font>
      <fill>
        <patternFill>
          <bgColor rgb="FFFFEB9C"/>
        </patternFill>
      </fill>
    </dxf>
    <dxf>
      <font>
        <color rgb="FF9C0006"/>
      </font>
      <fill>
        <patternFill>
          <bgColor rgb="FFFFC7CE"/>
        </patternFill>
      </fill>
    </dxf>
    <dxf>
      <font>
        <color theme="1"/>
      </font>
      <fill>
        <patternFill patternType="solid">
          <bgColor theme="9" tint="0.39997558519241921"/>
        </patternFill>
      </fill>
    </dxf>
    <dxf>
      <font>
        <color rgb="FF006100"/>
      </font>
      <fill>
        <patternFill patternType="solid">
          <bgColor theme="9" tint="0.59999389629810485"/>
        </patternFill>
      </fill>
    </dxf>
    <dxf>
      <font>
        <color rgb="FF9C0006"/>
      </font>
      <fill>
        <patternFill>
          <bgColor rgb="FFFFC7CE"/>
        </patternFill>
      </fill>
    </dxf>
    <dxf>
      <font>
        <b/>
        <i val="0"/>
        <color auto="1"/>
      </font>
      <fill>
        <patternFill>
          <bgColor rgb="FFFFFF00"/>
        </patternFill>
      </fill>
    </dxf>
    <dxf>
      <font>
        <color rgb="FF9C0006"/>
      </font>
      <fill>
        <patternFill>
          <bgColor rgb="FFFFC7CE"/>
        </patternFill>
      </fill>
    </dxf>
    <dxf>
      <font>
        <b/>
        <i val="0"/>
        <color auto="1"/>
      </font>
      <fill>
        <patternFill>
          <bgColor rgb="FFFFFF00"/>
        </patternFill>
      </fill>
    </dxf>
    <dxf>
      <font>
        <b/>
        <i val="0"/>
        <color auto="1"/>
      </font>
      <fill>
        <patternFill>
          <bgColor rgb="FFFFFF00"/>
        </patternFill>
      </fill>
    </dxf>
    <dxf>
      <font>
        <b/>
        <i val="0"/>
        <color auto="1"/>
      </font>
      <fill>
        <patternFill>
          <bgColor rgb="FFFFFF00"/>
        </patternFill>
      </fill>
    </dxf>
    <dxf>
      <font>
        <b/>
        <i val="0"/>
        <color auto="1"/>
      </font>
      <fill>
        <patternFill>
          <bgColor rgb="FFFFFF00"/>
        </patternFill>
      </fill>
    </dxf>
    <dxf>
      <font>
        <b/>
        <i val="0"/>
        <color rgb="FFFF0000"/>
      </font>
    </dxf>
    <dxf>
      <font>
        <b/>
        <i val="0"/>
        <color auto="1"/>
      </font>
      <fill>
        <patternFill>
          <bgColor rgb="FFFFFF00"/>
        </patternFill>
      </fill>
    </dxf>
    <dxf>
      <font>
        <b/>
        <i val="0"/>
        <color auto="1"/>
      </font>
      <fill>
        <patternFill>
          <bgColor rgb="FFFFFF00"/>
        </patternFill>
      </fill>
    </dxf>
    <dxf>
      <font>
        <b/>
        <i val="0"/>
        <color auto="1"/>
      </font>
      <fill>
        <patternFill>
          <bgColor rgb="FFFFFF00"/>
        </patternFill>
      </fill>
    </dxf>
    <dxf>
      <font>
        <b/>
        <i val="0"/>
        <color auto="1"/>
      </font>
      <fill>
        <patternFill>
          <bgColor rgb="FFFFFF00"/>
        </patternFill>
      </fill>
    </dxf>
    <dxf>
      <font>
        <b/>
        <i val="0"/>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indexed="65"/>
        </patternFill>
      </fill>
    </dxf>
    <dxf>
      <font>
        <color rgb="FF9C0006"/>
      </font>
      <fill>
        <patternFill>
          <bgColor rgb="FFFFC7CE"/>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microsoft.com/office/2017/06/relationships/rdRichValueTypes" Target="richData/rdRichValueTyp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microsoft.com/office/2017/06/relationships/rdSupportingPropertyBag" Target="richData/rdsupportingpropertybag.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 Target="richData/rdrichvalue.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22/10/relationships/richValueRel" Target="richData/richValueRel.xml"/><Relationship Id="rId30" Type="http://schemas.microsoft.com/office/2017/06/relationships/rdArray" Target="richData/rdarray.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2DFC0A1C-EB9C-40C9-815B-20C84148C00F}">
    <Anchor>
      <Comment id="{20DDEE18-1A8A-4625-A631-B06AFFA87448}"/>
    </Anchor>
    <History>
      <Event time="2025-04-19T00:04:36.79" id="{0A126040-2F19-47EB-98CF-7C48BEDB2BFD}">
        <Attribution userId="S::jakkapont@nvidia.com::4311a5d8-4608-4d20-8de1-02bde69d9652" userName="Jakkapon Teeramaythawit" userProvider="AD"/>
        <Anchor>
          <Comment id="{20DDEE18-1A8A-4625-A631-B06AFFA87448}"/>
        </Anchor>
        <Create/>
      </Event>
      <Event time="2025-04-19T00:04:36.79" id="{23CC3375-EC52-4582-AE56-7129EF2F75F0}">
        <Attribution userId="S::jakkapont@nvidia.com::4311a5d8-4608-4d20-8de1-02bde69d9652" userName="Jakkapon Teeramaythawit" userProvider="AD"/>
        <Anchor>
          <Comment id="{20DDEE18-1A8A-4625-A631-B06AFFA87448}"/>
        </Anchor>
        <Assign userId="S::thanv@nvidia.com::97d61c00-2bec-4f73-90ab-ba16f3b8b36b" userName="Than Vu" userProvider="AD"/>
      </Event>
      <Event time="2025-04-19T00:04:36.79" id="{68BB747F-7C25-4F5E-AE34-4CBAF1E08281}">
        <Attribution userId="S::jakkapont@nvidia.com::4311a5d8-4608-4d20-8de1-02bde69d9652" userName="Jakkapon Teeramaythawit" userProvider="AD"/>
        <Anchor>
          <Comment id="{20DDEE18-1A8A-4625-A631-B06AFFA87448}"/>
        </Anchor>
        <SetTitle title="@Than Vu pls confirm if this tray has passed L10 with SCC enabled"/>
      </Event>
    </History>
  </Task>
</Tasks>
</file>

<file path=xl/drawings/_rels/drawing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17</xdr:row>
      <xdr:rowOff>228600</xdr:rowOff>
    </xdr:from>
    <xdr:to>
      <xdr:col>4</xdr:col>
      <xdr:colOff>352425</xdr:colOff>
      <xdr:row>30</xdr:row>
      <xdr:rowOff>9525</xdr:rowOff>
    </xdr:to>
    <xdr:pic>
      <xdr:nvPicPr>
        <xdr:cNvPr id="4" name="Picture 1">
          <a:extLst>
            <a:ext uri="{FF2B5EF4-FFF2-40B4-BE49-F238E27FC236}">
              <a16:creationId xmlns:a16="http://schemas.microsoft.com/office/drawing/2014/main" id="{EF4F64DE-5847-0186-B066-D5ADD4FA0307}"/>
            </a:ext>
          </a:extLst>
        </xdr:cNvPr>
        <xdr:cNvPicPr>
          <a:picLocks noChangeAspect="1"/>
        </xdr:cNvPicPr>
      </xdr:nvPicPr>
      <xdr:blipFill>
        <a:blip xmlns:r="http://schemas.openxmlformats.org/officeDocument/2006/relationships" r:embed="rId1"/>
        <a:stretch>
          <a:fillRect/>
        </a:stretch>
      </xdr:blipFill>
      <xdr:spPr>
        <a:xfrm>
          <a:off x="114300" y="3914775"/>
          <a:ext cx="4572000" cy="3429000"/>
        </a:xfrm>
        <a:prstGeom prst="rect">
          <a:avLst/>
        </a:prstGeom>
      </xdr:spPr>
    </xdr:pic>
    <xdr:clientData/>
  </xdr:twoCellAnchor>
  <xdr:twoCellAnchor editAs="oneCell">
    <xdr:from>
      <xdr:col>4</xdr:col>
      <xdr:colOff>1152525</xdr:colOff>
      <xdr:row>17</xdr:row>
      <xdr:rowOff>161925</xdr:rowOff>
    </xdr:from>
    <xdr:to>
      <xdr:col>5</xdr:col>
      <xdr:colOff>3905250</xdr:colOff>
      <xdr:row>29</xdr:row>
      <xdr:rowOff>133350</xdr:rowOff>
    </xdr:to>
    <xdr:pic>
      <xdr:nvPicPr>
        <xdr:cNvPr id="5" name="Picture 2">
          <a:extLst>
            <a:ext uri="{FF2B5EF4-FFF2-40B4-BE49-F238E27FC236}">
              <a16:creationId xmlns:a16="http://schemas.microsoft.com/office/drawing/2014/main" id="{8FFC363C-7310-BE86-B779-8360546953A9}"/>
            </a:ext>
            <a:ext uri="{147F2762-F138-4A5C-976F-8EAC2B608ADB}">
              <a16:predDERef xmlns:a16="http://schemas.microsoft.com/office/drawing/2014/main" pred="{EF4F64DE-5847-0186-B066-D5ADD4FA0307}"/>
            </a:ext>
          </a:extLst>
        </xdr:cNvPr>
        <xdr:cNvPicPr>
          <a:picLocks noChangeAspect="1"/>
        </xdr:cNvPicPr>
      </xdr:nvPicPr>
      <xdr:blipFill>
        <a:blip xmlns:r="http://schemas.openxmlformats.org/officeDocument/2006/relationships" r:embed="rId2"/>
        <a:stretch>
          <a:fillRect/>
        </a:stretch>
      </xdr:blipFill>
      <xdr:spPr>
        <a:xfrm>
          <a:off x="5486400" y="3848100"/>
          <a:ext cx="4572000" cy="3429000"/>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High Priority unassigned" id="{47350E7F-D28C-44AC-B048-4C5A95D0B14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rtin R" id="{282CB4B3-0A74-4614-A396-6CE41658A3B5}">
    <nsvFilter filterId="{24172BEB-2A7E-4636-B782-DC80CF8A8BFE}" ref="A2:XFD2" tableId="0">
      <columnFilter colId="9">
        <filter colId="9">
          <x:filters>
            <x:filter val="FAIL"/>
          </x:filters>
        </filter>
      </columnFilter>
    </nsvFilter>
  </namedSheetView>
  <namedSheetView name="Scott" id="{38B0839E-DA62-4DA7-B270-5809F7B21718}"/>
  <namedSheetView name="Steve's View" id="{A901444C-9CD7-4656-A3B8-C9FA260057C9}"/>
  <namedSheetView name="View1" id="{4FBF65C6-FA6E-43E6-87CD-495B233CAB45}"/>
  <namedSheetView name="View2" id="{7F5AF23F-09F9-47AF-BF00-CB17C8059E4B}"/>
  <namedSheetView name="View3" id="{142F5F12-ADE9-4B64-9918-05755D143B2C}"/>
  <namedSheetView name="View4" id="{ED921C89-8A2B-4F9B-81C6-08A77C764EE0}"/>
</namedSheetViews>
</file>

<file path=xl/persons/person.xml><?xml version="1.0" encoding="utf-8"?>
<personList xmlns="http://schemas.microsoft.com/office/spreadsheetml/2018/threadedcomments" xmlns:x="http://schemas.openxmlformats.org/spreadsheetml/2006/main">
  <person displayName="Than Vu" id="{B5D505A0-E9B5-4B72-9994-B2EAD0EDAF3F}" userId="thanv@nvidia.com" providerId="PeoplePicker"/>
  <person displayName="Haiping Lu" id="{DE7BF874-7CF3-41BE-8352-A4B0F1E9FDA3}" userId="haipingl@nvidia.com" providerId="PeoplePicker"/>
  <person displayName="Jakkapon Teeramaythawit" id="{B9C988D3-25AE-446A-BB01-B273D04B914E}" userId="S::jakkapont@nvidia.com::4311a5d8-4608-4d20-8de1-02bde69d9652" providerId="AD"/>
  <person displayName="Scott Gardiner" id="{3A37B485-2A73-484E-B21A-F772DE5A4A3A}" userId="S::sgardiner@nvidia.com::03982e35-7dfb-4f84-93e2-9fec0d3d900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Excel Services" refreshedDate="46034.56858240741" createdVersion="8" refreshedVersion="8" minRefreshableVersion="3" recordCount="795" xr:uid="{54F5842B-D407-4421-B134-AEB2D5055EFB}">
  <cacheSource type="worksheet">
    <worksheetSource ref="A2:T1048576" sheet="VR-TS1"/>
  </cacheSource>
  <cacheFields count="20">
    <cacheField name="sn" numFmtId="0">
      <sharedItems containsBlank="1" containsMixedTypes="1" containsNumber="1" containsInteger="1" minValue="1830125000128" maxValue="1835225000112"/>
    </cacheField>
    <cacheField name="nvpn" numFmtId="0">
      <sharedItems containsBlank="1" count="3">
        <s v="675-24109-0000-TS1"/>
        <s v="675-24109-0002-TS1"/>
        <m/>
      </sharedItems>
    </cacheField>
    <cacheField name="bp_duration" numFmtId="0">
      <sharedItems containsString="0" containsBlank="1" containsNumber="1" minValue="0.1" maxValue="2.6"/>
    </cacheField>
    <cacheField name="fail_time" numFmtId="0">
      <sharedItems containsDate="1" containsBlank="1" containsMixedTypes="1" minDate="1900-09-26T00:00:00" maxDate="2026-01-12T09:45:29"/>
    </cacheField>
    <cacheField name="station" numFmtId="0">
      <sharedItems containsBlank="1" count="10">
        <s v="AST"/>
        <s v="FLB"/>
        <s v="FTS"/>
        <s v="FLA"/>
        <s v="FCT"/>
        <s v="RIN"/>
        <s v="BAT"/>
        <m/>
        <s v="L11 BP"/>
        <s v="station" u="1"/>
      </sharedItems>
    </cacheField>
    <cacheField name="diag" numFmtId="0">
      <sharedItems containsBlank="1" containsMixedTypes="1" containsNumber="1" containsInteger="1" minValue="0" maxValue="1835025000017" count="18">
        <s v="0000_IGS_00000"/>
        <s v="618-24109-0000-MFG-51254"/>
        <s v="618-24109-0000-MFG-51254.1 "/>
        <s v="618-24109-0000-MFG-51254.1"/>
        <s v="618-24109-XXXX-MFG-51313"/>
        <s v="N/A"/>
        <s v="618-24109-XXXX-MFG-51337"/>
        <s v="618-24109-XXXX-MFG-51337.1"/>
        <m/>
        <s v="618-24109-XXXX-MFG-51337.2"/>
        <s v="618-24109-0000-MFG-50893"/>
        <n v="1835025000017"/>
        <s v="618-24109-0000-MFG-50893.1"/>
        <s v=" PLEASE CHECK DEVICE 000c:06:00.0 MISSING;"/>
        <s v="618-24109-0000-MFG-51254 "/>
        <s v="618-24109-0000-MFG-51313"/>
        <s v="618-24109-0000-MFG-51254.1-1.0.4"/>
        <n v="0"/>
      </sharedItems>
    </cacheField>
    <cacheField name="errorcode" numFmtId="0">
      <sharedItems containsBlank="1" containsMixedTypes="1" containsNumber="1" containsInteger="1" minValue="70636965010" maxValue="70636965010" count="80">
        <s v="cb86cd1682122ccf"/>
        <s v="058018036_135719"/>
        <s v="054018014_na"/>
        <s v="020023006_043"/>
        <s v="058012036_70636965010"/>
        <s v="023002006_559"/>
        <s v="054012006_1"/>
        <s v="028001006_133-000-1-0-000-00-300-001"/>
        <s v="054018006_015-000-1-0-000-00-624-139"/>
        <s v="b1a6272b349af6a1"/>
        <s v="020023036_022"/>
        <s v="020023036_835"/>
        <s v="020None048_na"/>
        <s v="055004006_081-000-1-0-000-00-610-139"/>
        <s v="4c0e6fe67a14f050"/>
        <s v="058010006_559"/>
        <s v="058018036_ 138299"/>
        <s v="020023036_843"/>
        <s v="058012036_7a13"/>
        <s v="NVF001"/>
        <s v="028001006_001-000-1-000000900024"/>
        <s v="054018006_015-000-0-000000000006"/>
        <s v="054018006_001-000-1-000000900024"/>
        <s v="020023036_012"/>
        <s v="055004014_na"/>
        <s v="020023036_009"/>
        <s v="c96bc4a72e6c7499"/>
        <s v="5686f6c62a66bad3"/>
        <s v="023001006_11697114"/>
        <s v="054018006_430"/>
        <s v="028001006_136-000-1-0-000-00-900-272"/>
        <s v="136-000-1-0-000-00-900-276"/>
        <s v="028001006_136-000-1-0-000-00-900-276"/>
        <s v="020023036_106"/>
        <m/>
        <s v="f36bfa4f848e2e95"/>
        <s v="028001006_029-051-0-000000000001"/>
        <s v="023001006_048-000-0-000000000086"/>
        <s v="023001006_048-000-0-000000000114"/>
        <s v="055010006_1"/>
        <s v="054018006_001-000-1-000000900077"/>
        <s v="048-000-0-000000000086"/>
        <s v="023001006_048-000-0-000000000112"/>
        <s v="49964df027352b7a"/>
        <s v="028001006_430"/>
        <s v="023001006_048-000-0-000000000106"/>
        <s v="028001006_029-053-0-000000000010"/>
        <s v="e2efd86e886ae521"/>
        <s v="028001006_136-000-1-0-000-00-900-164"/>
        <s v="028001006_048-000-0-000000000114"/>
        <s v="028094006_1"/>
        <s v="055004006_042-000-0-000000000008"/>
        <s v="580e73a21b270789"/>
        <s v="028001006_005-000-1-020000242043"/>
        <s v="058034006_564"/>
        <s v="020023036_138300"/>
        <s v="054018006_001-000-1-0-000-00-900-276"/>
        <s v="054018006_001-000-1-000000900286"/>
        <s v="054018006_431"/>
        <s v="020023006_001"/>
        <s v="054018006_001-000-0-000000000036"/>
        <s v="38383259bdc8cd8d"/>
        <s v="N/A"/>
        <s v="028001006_048-000-0-000000000086"/>
        <n v="70636965010"/>
        <s v="028001006_001-000-1-000000900286"/>
        <s v="055004006_081-000-1-0-000-00-043-240"/>
        <s v="058018036_na"/>
        <s v="028001006_005-000-1-000000900077"/>
        <s v="028001006_001-000-1-000000900077"/>
        <s v="Look for &quot;Compute Tray - BMC Module - BMC 1GbE Port MAC Address&quot; IP. ( Failed to find IP. Check the cable &amp; LED. Might need to AC cycle. ) [TC] ENV - Generate IP Address File From MAC Address File..."/>
        <s v="028001006_001-000-1-000000000097"/>
        <s v="020023037_835"/>
        <s v="020023006_549"/>
        <s v="104f58fcd121d9d9"/>
        <s v="055004006_001-000-1-000000900024"/>
        <s v="055004006_081-000-1-0-000-00-900-818"/>
        <s v="015-000-1-0-000-00-624-317"/>
        <s v="058001006_549"/>
        <s v="Haiping Updated on 1/12/25: 8:30am"/>
      </sharedItems>
    </cacheField>
    <cacheField name="errorcode_description" numFmtId="0">
      <sharedItems containsBlank="1" containsMixedTypes="1" containsNumber="1" containsInteger="1" minValue="1835125000131" maxValue="1835125000131" count="189" longText="1">
        <s v="Look for &quot;Compute Tray - SMM Board - Host 1GbE Port MAC Address&quot; IP. ( Failed to find IP. Check the cable &amp; LED. Might need to AC cycle. ) [TC] ENV - Generate IP Address File From MAC Address File..."/>
        <s v="CEDAR_FW Failed."/>
        <s v="na"/>
        <s v="Unsupported platform: vr144"/>
        <s v=" Please check the failed device:&quot;BMC BRIDGE&quot;  '0002:a1:00.0' -Found &quot;  &quot;, expected &quot; 5GT/s x1&quot;; "/>
        <s v="Please check the failed device:&quot;BMC BRIDGE&quot;  '0002:a1:00.0' -Found &quot;  &quot;, expected &quot; 5GT/s x1&quot;; "/>
        <s v="ERROR: could not ping device 172.16.5.215"/>
        <s v="SSH Operation cmd sftp failed"/>
        <s v=" SSH Operation cmd sftp failed"/>
        <s v="TB500 APEI error detected"/>
        <s v="TB500 APEI error detected. _x000a_It has storm of HSM U/I errors, which cause RAS to crash."/>
        <s v="GPU0_0002_81_00_0 Acceptable temperature limits exceeded or the thermal sensor is broken or miscalibrated"/>
        <s v="Look for &quot;Compute Tray - BMC Module - BMC 1GbE Port MAC Address&quot; IP. ( Failed to find IP. Check the cable &amp; LED. Might need to AC cycle. ) [TC] ENV - Generate IP Address File From MAC Address File..."/>
        <s v="USB RCM recovery_boot command failed (exit code 1)"/>
        <s v="CONNECTIVITY_CHECK(fail-flag-was-found)"/>
        <s v="GPU2_000a_81_00_0 Acceptable temperature limits exceeded or the thermal sensor is broken or miscalibrated"/>
        <s v="GPU 0 [0002:81:00.0] Acceptable temperature limits exceeded or the thermal sensor is broken or miscalibrated"/>
        <s v="Check the process result. ( The process does not show PASS. Check the log content. ) [TC] TEST - Run Nvidia MFG Diag Tool (GB NVL)"/>
        <s v="ERROR: could not ping device 172.16.5.9_x000a_12/31 Astitwa: Boot to OS failed. "/>
        <s v=" CX8 FW version mismatch for BDF 0001:03:00.0. Expected 82.98.9786 but not found in output"/>
        <s v="N/A"/>
        <s v=" CX8 FW version mismatch for BDF 0003:01:00.0. Expected 82.98.9786 but not found in output"/>
        <s v=" PLEASE CHECK DEVICE 000c:06:00.0 MISSING;"/>
        <s v="Pre-Screen Fail"/>
        <s v="0002:c1:00.0 process signal received"/>
        <s v="0002:81:00.0  ERROR - MLE_GPU_AVG_0002:81:00.0 exceeds failure spec. Limit_Fail: 90.00 Value: 90.04 "/>
        <s v="GPU1_0002_c1_00_0 process signal received"/>
        <s v="System failed to boot to OS - timeout after 600s"/>
        <s v=" CX8 FW version mismatch for BDF 0009:03:00.0. Expected 82.98.9786 but not found in output"/>
        <s v=" Please check the failed device:&quot;CX9&quot;  '0006:01:00.0' -Found &quot; 2.5GT/s x16&quot;, expected &quot; 64GT/s x16&quot;;  &quot;M.2&quot;  '000a:a1:00.0' -Found &quot; 32GT/s x2&quot;, expected &quot; 32GT/s x4&quot;; "/>
        <s v="HGX firmware versions mismatch - FirmwareVersion not found at path 'Oem.Nvidia.ActiveFirmwareSlot.Version' or fallback 'Version' in ActiveFirmware for HGX_FW_ERoT_BMC_0"/>
        <s v="system powered off"/>
        <s v="Reset 'Compute Tray' Uphy0 Left CX9_0. [TC] System - Set ConnectX board to recovery mode (VR NVL)_x000a_Log transfer failed._x000a_Unable To ping Device_x000a_Look for &quot;Compute Tray - SMM Board - Host 1GbE Port MAC Address&quot; IP. ( Failed to find IP. Check the cable &amp; LED. Might need to AC cycle. ) [TC] ENV - Generate IP Address File From MAC Address File..."/>
        <s v="Check &quot;Compute Tray - SMM Board - Host 1GbE Port MAC Address&quot; IP connection. ( Connection is not stable. Check the cable &amp; LED. ) [TC] ENV - Generate IP Address File From MAC Address File (GB NVL)..."/>
        <s v="Please check the failed device:&quot;M.2&quot;  '000a:a1:00.0' -Found &quot; 32GT/s x1&quot;, expected &quot; 32GT/s x4&quot;; _x000a_Log Transfer Fail"/>
        <s v="Log transfer failed."/>
        <s v="Please check the failed device:&quot;M.2&quot;  '000a:a1:00.0' -Found &quot; 32GT/s x1&quot;, expected &quot; 32GT/s x4&quot;"/>
        <s v=" CX8 FW version mismatch for BDF 000b:01:00.0. Expected 82.98.9786 but not found in output"/>
        <s v="Cannot find Onediag Final Result. Check log for details."/>
        <s v="TB500 Read parameter differs from expected"/>
        <s v=" CX8 FW version mismatch for BDF 000e:01:00.0. Expected 82.98.9786 but not found in output"/>
        <s v="HW reports wrong status"/>
        <s v="TB500 HW reports wrong status"/>
        <s v="Please check the failed device:&quot;CX9&quot;  '000b:01:00.0' -Found &quot; 64GT/s x8&quot;, expected &quot; 64GT/s x16&quot;;"/>
        <s v="Cannot find Onediag Final Result. Check log for details._x000a__x000a_"/>
        <s v="AP readiness check timed out after 180 seconds"/>
        <m/>
        <s v="Check &quot;Compute Tray - BMC Module - BMC 1GbE Port MAC Address&quot; IP connection. ( Connection is not stable. Check the cable &amp; LED. ) [TC] ENV - Generate IP Address File From MAC Address File (GB NVL)..."/>
        <s v="000c:06:00.0 000c:06:00.0 - Expected 1 vendor_id for 000c:06:00.0, found 0 []"/>
        <s v="HGX_FW_ProcessorModule_SMA_0_version 'HGX_FW_ProcessorModule_SMA_0_version': not found. expected '0026.01.0110.0001'"/>
        <s v="system powered off (no post cpld log)"/>
        <s v="Interface_enP1p3s0f0np0_Version 'Interface_enP1p3s0f0np0_Version': not found. expected '6.16.12-dev-tb500-nvidia-pset-l'"/>
        <s v="GPU 3 [000a:e1:00.0] Acceptable temperature limits exceeded or the thermal sensor is broken or miscalibrated"/>
        <s v="GPU1_0002_c1_00_0 timeout error"/>
        <s v="0009:06:00.0 0009:06:00.0 - Expected 1 vendor_id for 0009:06:00.0, found 0 []"/>
        <s v="UEFI_version 'UEFI_version': not found. expected 'buildbrain-gcid-43294188-1'"/>
        <s v="UEFI_version': not found. expected 'buildbrain-gcid-43294188-1'"/>
        <s v="HGX_FW_GPU_SMA_0_version 'HGX_FW_GPU_SMA_0_version': found '0023.01.0125.0000' expected '0023.01.0125.0001'"/>
        <s v="CPU_Nodes 'CPU_Nodes': found '33' expected '41'"/>
        <s v="Failed to get item &quot;PDB Is Not Ingrasys&quot;. [TC] ENV - Apply Config If PCBa Revision Match (GB NVL)"/>
        <s v="0009:01:00.0 0009:01:00.0 - Expected 1 vendor_id for 0009:01:00.0, found 0 []"/>
        <s v="Failed to get item &quot;PDB Is Not Ingrasys&quot;. [TC] ENV - Apply Config If PCBa Revision Match (GB NVL)_x000a_could not ping device 172.16.2.221_x000a_Look for &quot;Compute Tray - SMM Board - Host 1GbE Port MAC Address&quot; IP. ( Failed to find IP. Check the cable &amp; LED. Might need to AC cycle. ) [TC] ENV - Generate IP Address File From MAC Address File..."/>
        <s v="Look for &quot;Compute Tray - SMM Board - Host 1GbE Port MAC Address&quot; IP. ( Failed to find IP. Check the cable &amp; LED. Might need to AC cycle. ) [TC] ENV - Generate IP Address File From MAC Address File..._x000a_PLEASE CHECK DEVICE 0001:06:00.0 MISSING"/>
        <s v="Failed to transfer sb3 file to BMC"/>
        <s v=" PLEASE CHECK DEVICE 0001:06:00.0 MISSING;"/>
        <s v="GPU 2 [000a:81:00.0] Acceptable temperature limits exceeded or the thermal sensor is broken or miscalibrated"/>
        <s v="ERROR: could not ping device 172.16.3.200_x000a_"/>
        <s v="FRU_13_FRU_Device_Description 'FRU_13_FRU_Device_Description': not found. expected '=/.+/'"/>
        <s v="000c:01:00.0 000c:01:00.0 - Invalid Link Speed: expected ['64GT/s'] found 2.5GT/s"/>
        <s v="Check 'Compute Tray - ConnectX Module (Left) - #Product PN' is valid. ( Item invalid. Check SFC. ) [TC] ENV - Assign Crabber Variable From Assembly Data (GB NVL) (Compute Tray - ConnectX Module (L..."/>
        <s v=" Please check the failed device:&quot;CX9&quot;  '0006:01:00.0' -Found &quot; 32GT/s x16&quot;, expected &quot; 64GT/s x16&quot;; "/>
        <s v="Look for &quot;Compute Tray - SMM Board - Host 1GbE Port MAC Address&quot; IP. ( Failed to find IP. Check the cable &amp; LED. Might need to AC cycle. ) [TC] ENV - Generate IP Address File From MAC Address File..._x000a_"/>
        <s v="_x000a_ Please check the failed device:&quot;CX9&quot;  '000b:01:00.0' -Found &quot; 32GT/s x16&quot;, expected &quot; 64GT/s x16&quot;; "/>
        <s v="Please check the failed device:&quot;CX9&quot; '000b:01:00.0' -Found &quot; 32GT/s x16&quot;, expected &quot; 64GT/s x16&quot;;"/>
        <s v=" Please check the failed device:&quot;CX9&quot;  '0003:01:00.0' -Found &quot; 64GT/s x8&quot;, expected &quot; 64GT/s x16&quot;; "/>
        <s v="Reset 'Compute Tray' Uphy0 Left CX9_0. [TC] System - Set ConnectX board to recovery mode (VR NVL)"/>
        <s v="Compute Tray - SMM Board - Host 1GbE Port MAC Address&quot; IP connection. ( Connection is not stable. Check the cable &amp; LED. )"/>
        <s v="Interface_enP3s6f1np1_Version 'Interface_enP3s6f1np1_Version': not found. expected '6.16.12-dev-tb500-nvidia-pset-l'"/>
        <s v="0002:81:00.0  ERROR - MLE_GPU_OFFSET_MAX_0002:81:00.0 exceeds failure spec. Limit_Fail: 113.00 Value: 114.19 "/>
        <s v="HGX firmware versions mismatch - FW_CX_7 (ActiveFirmware) firmware version comparison failed: system: 82.98.9777 == expected: 82.98.9786 returned False"/>
        <s v="Failed to set i2c Bus 7 register 0x7: Error: Write failed"/>
        <s v="ERROR: could not ping device 172.16.7.205"/>
        <s v="HGX_FW_BMC_version 'HGX_FW_BMC_version': not found. expected 'VR-2512-2.1'"/>
        <s v="12/17- System failed to boot to OS - timeout after 600s_x000a_12/19- System failed to boot to OS - timeout after 600s_x000a_12/21- Look for &quot;Compute Tray - BMC Module - BMC 1GbE Port MAC Address&quot; IP. ( Failed to find IP. Check the cable &amp; LED. Might need to AC cycle. ) [TC] ENV - Generate IP Address File From MAC Address File..."/>
        <s v=" Please check the failed device:&quot;CX9&quot;  '0006:01:00.0' -Found &quot;  &quot;, expected &quot; 64GT/s x16&quot;; "/>
        <s v="HGX firmware versions mismatch - HGX_FW_ProcessorModule_SMA_0 (ActiveFirmware) firmware version comparison failed: system: 0026.01.0104.0002 == expected: 0026.01.0110.0001 returned False"/>
        <s v="UEFI_version 'UEFI_version': not found. expected 'buildbrain-gcid-43147210-1'"/>
        <s v="Failed to get IP address of MAC '4c:bb:47:bc:65:b3'"/>
        <s v="HGX firmware versions mismatch - FW_CX_0 (ActiveFirmware) firmware version comparison failed: system: 82.98.9777 == expected: 82.98.9786 returned False"/>
        <s v=" Failed to execute &quot;ipmitool chassis power status&quot;.Check &quot;command&quot; in testargs"/>
        <s v="Check if 'Compute Tray Host' host power is on. ( Host is not power on. Check the device. ) [TC] System - Wait For Host Boot Into OS Using SOL (GB NVL)"/>
        <s v=" HW reports wrong status_x000a_12/18  12/18 [FCT] : 000a:81:00.0 did not receive heartbeat"/>
        <s v=" HW reports wrong status: CX9 Speed downgraded (32GT/s x16 instead of 64 32GT/s x16)"/>
        <s v=" HW reports wrong status"/>
        <s v="cccccbkrnhdgelcellvgtvudgrgdiblgijkrbhcufnub"/>
        <s v="000a:81:00.0 did not receive heartbeat"/>
        <s v="FRU_141_Board_Part_Number 'FRU_141_Board_Part_Number': found '699-24107-0210-EB2' expected '=/699-24107-0210-TS1|699-24107-0210-TS2/'"/>
        <s v="BASE OS VERSIONt: unknown; expected 4b43532; *** update required ***"/>
        <s v=" Please check the failed device:&quot;GPU&quot;  '0002:81:00.0' -Found &quot; 2.5GT/s x2&quot;, expected &quot; 8GT/s x2&quot;;  &quot;BF4&quot;  '000d:41:00.0' -Found &quot; 64GT/s x4&quot;, expected &quot; 64GT/s x8&quot;; "/>
        <s v=" Please check the failed device:&quot;BF4&quot;  '000d:41:00.0' -Found &quot; 64GT/s x4&quot;, expected &quot; 64GT/s x8&quot;; "/>
        <s v="FRU_13_FRU_Device_Description 'FRU_13_FRU_Device_Description': not found. expected 'ProcMod_1 (ID 13)'"/>
        <s v="GPU0_0002_81_00_0 HW reports wrong status"/>
        <s v="GPU1_0002_c1_00_0 NVRM reset required"/>
        <s v="/root/nvidia_diag/nvl144/L10/618-24109-0000-MFG-51254/logs/IGSJ_PB-63068_675-24109-0000-TS1_1835025000004_T_FTS_20251219T153827Z/Onediag_spec_strata_l10_thermal_ts1_/run.log does not exist."/>
        <s v="ERROR: POST failed to complete; timeout"/>
        <s v=" SKU ID group validation failed: Found SKU IDs [2, 4, 32, 33] that span multiple groups. All GPUs must have SKU IDs from the same group. Allowed groups: [[2, 10, 11, 32], [4, 9, 13, 33]]"/>
        <s v="ERROR: could not ping device 172.16.4.220"/>
        <s v="_x0009_Reset 'Compute Tray' Uphy0 Left CX9_0. [TC] System - Set ConnectX board to recovery mode (VR NVL)"/>
        <s v="ERROR: could not ping device 172.16.6.12"/>
        <s v=" Please check the failed device:&quot;CX9&quot;  '0003:01:00.0' -Found &quot; 32GT/s x16&quot;, expected &quot; 64GT/s x16&quot;; "/>
        <s v="System failed to boot to OS - timeout after 600s_x000a_12/19- System failed to boot to OS - timeout after 600s"/>
        <s v="USB RCM recovery_boot command failed (exit code 1)_x000a_"/>
        <s v="CX9 Recovery command failed: mctp-client eid 60 type iana data 47 16 00 00 81 01 83 02 02 04 16 00"/>
        <s v="HGX_FW_ProcessorModule_SMA_0_version 'HGX_FW_ProcessorModule_SMA_0_version': found '0026.01.0104.0002' expected '0026.01.0110.0001'"/>
        <s v=" Please check the failed device:&quot;CX9&quot;  '0006:01:00.0' -Found &quot; 64GT/s x8&quot;, expected &quot; 64GT/s x16&quot;; "/>
        <s v="System failed to boot to OS - timeout after 600s_x000a_System failed to boot to OS - timeout after 600s"/>
        <s v="CX9&quot;  '0006:01:00.0' -Found &quot;  &quot;, expected &quot; 64GT/s x16&quot;; &quot;CX9&quot;  '000b:01:00.0' -Found &quot; 64GT/s x8&quot;, expected &quot; 64GT/s x16&quot;"/>
        <s v=" Please check the failed device:&quot;CX9&quot;  '0006:01:00.0' -Found &quot;  &quot;, expected &quot; 64GT/s x16&quot;;  &quot;CX9&quot;  '000b:01:00.0' -Found &quot; 64GT/s x8&quot;, expected &quot; 64GT/s x16&quot;; "/>
        <s v=" Please check the failed device:&quot;CX9&quot;  '0006:01:00.0' -Found &quot; 2.5GT/s x16&quot;, expected &quot; 64GT/s x16&quot;; "/>
        <s v="0002:81:00.0 NVRM reset required"/>
        <s v="0002:c1:00.0 NVRM reset required"/>
        <s v=" CX8 FW version mismatch for BDF 0004:03:00.0. Expected 82.98.9786 but not found in output"/>
        <s v="System failed to boot to OS - timeout after 600s_x000a__x000a_System failed to boot to OS - timeout after 600s"/>
        <s v="ERROR: could not ping device 172.16.7.238"/>
        <s v=" CX8 FW version mismatch for BDF 000c:03:00.0. Expected 82.98.9786 but not found in output"/>
        <s v="GPU 0 [0002:81:00.0] Unexpected result from HW"/>
        <s v="NUMA_NODE0_CPU 'NUMA_NODE0_CPU': found '0-181' expected '0-175'"/>
        <s v="AP readiness check timed out after 120 seconds"/>
        <s v="000a:e1:00.0 timeout error"/>
        <s v="ERROR: could not ping device 172.16.5.2"/>
        <s v="0002:c1:00.0 timeout error"/>
        <s v="ERROR: could not ping device 172.16.4.109"/>
        <s v=" Please check the failed device:&quot;CX9&quot;  '0003:01:00.0' -Found &quot; 32GT/s x16&quot;, expected &quot; 64GT/s x16&quot;;  &quot;CX9&quot;  '0006:01:00.0' -Found &quot; 32GT/s x16&quot;, expected &quot; 64GT/s x16&quot;;  &quot;CX9&quot;  '000e:01:00.0' -Found &quot; 32GT/s x16&quot;, expected &quot; 64GT/s x16&quot;;  &quot;CX9&quot;  '000b:01:00.0' -Found &quot; 32GT/s x16&quot;, expected &quot; 64GT/s x16&quot;; "/>
        <s v="CX8 FW version mismatch for BDF 000b:01:00.0. Expected 82.98.9786 but not found in output"/>
        <s v="Look for &quot;Compute Tray - SMM Board - Host 1GbE Port MAC Address&quot; IP. ( Failed to find IP. Check the cable &amp; LED. Might need to AC cycle. ) [TC] ENV - Generate IP Address File From MAC Address File..._x000a_* 12/27 [Jose]: Look for &quot;Compute Tray - SMM Board - Host 1GbE Port MAC Address&quot; IP. ( Failed to find IP. Check the cable &amp; LED. Might need to AC cycle. ) [TC] ENV - Generate IP Address File From MAC Address File..."/>
        <s v=" Please check the failed device:&quot;CX9&quot;  '000b:01:00.0' -Found &quot; 64GT/s x8&quot;, expected &quot; 64GT/s x16&quot;; "/>
        <s v="000a:81:00.0 timeout error"/>
        <s v=" Please check the failed device:&quot;CX9&quot;  '000b:01:00.0' -Found &quot; 2.5GT/s x16&quot;, expected &quot; 64GT/s x16&quot;; "/>
        <s v=" Please check the failed device:&quot;CX9&quot;  '000b:01:00.0' -Found &quot; 2.5GT/s x16&quot;, expected &quot; 64GT/s x16&quot;; \_x000a_"/>
        <s v="* HGX_FW_BMC_version 'HGX_FW_BMC_version': not found. expected 'VR-2512-2.1'_x000a_* Interface_enP9p3s0f0np0_Version 'Interface_enP9p3s0f0np0_Version': not found. expected '6.16.12-dev-tb500-nvidia-pset-l'_x000a_* Check if 'Compute Tray Host' host power is on. ( Host is not power on. Check the device. ) [TC] System - Wait For Host Boot Into OS Using SOL (GB NVL)"/>
        <s v=" Please check the failed device:&quot;CX9&quot;  '0003:01:00.0' -Found &quot; 32GT/s x8&quot;, expected &quot; 64GT/s x16&quot;;  &quot;CX9&quot;  '0006:01:00.0' -Found &quot; 32GT/s x16&quot;, expected &quot; 64GT/s x16&quot;;  &quot;CX9&quot;  '000e:01:00.0' -Found &quot; 32GT/s x16&quot;, expected &quot; 64GT/s x16&quot;;  &quot;CX9&quot;  '000b:01:00.0' -Found &quot; 32GT/s x16&quot;, expected &quot; 64GT/s x16&quot;; "/>
        <s v=":Look for &quot;Compute Tray - BMC Module - BMC 1GbE Port MAC Address&quot; IP. ( Failed to find IP. Check the cable &amp; LED. Might need to AC cycle. ) [TC] ENV - Generate IP Address File From MAC Address File..."/>
        <s v="* HGX firmware versions mismatch - FirmwareVersion not found at path 'Oem.Nvidia.ActiveFirmwareSlot.Version' or fallback 'Version' in ActiveFirmware for HGX_FW_ERoT_BMC_0_x000a__x000a_* HGX_FW_BMC_version 'HGX_FW_BMC_version': not found. expected 'VR-2512-2.1'_x000a__x000a_* Look for &quot;Compute Tray - BMC Module - BMC 1GbE Port MAC Address&quot; IP. ( Failed to find IP. Check the cable &amp; LED. Might need to AC cycle. ) [TC] ENV - Generate IP Address File From MAC Address File..."/>
        <s v=" INTR_0_EGRESS_POISON pending."/>
        <s v="Check the power status is on. ( Power status is not on. Check the device. ) [TC] System - Power On Compute Tray Host by ipmitool in Remote Server (GB NVL)_x000a_12/25 Please check the failed device:&quot;GPU&quot; '0002:81:00.0' -Found &quot; 2.5GT/s x2&quot;, expected &quot; 8GT/s x2&quot;;_x000a_"/>
        <s v=" Please check the failed device:&quot;GPU&quot;  '0002:81:00.0' -Found &quot; 2.5GT/s x2&quot;, expected &quot; 8GT/s x2&quot;; "/>
        <s v=" Please check the failed device:&quot;M.2&quot;  '000a:a1:00.0' -Found &quot; 32GT/s x2&quot;, expected &quot; 32GT/s x4&quot;; "/>
        <s v=" CX8 FW version mismatch for BDF 0001:03:00.0. Expected 82.98.9786 but not found in output_x000a_:Look for &quot;Compute Tray - SMM Board - Host 1GbE Port MAC Address&quot; IP. ( Failed to find IP. Check the cable &amp; LED. Might need to AC cycle. ) [TC] ENV - Generate IP Address File From MAC Address File..."/>
        <n v="1835125000131"/>
        <s v="ERROR: could not ping device 172.16.5.157"/>
        <s v="Redfish Aux Power Cycle failed, max retries reached."/>
        <s v="Unsupported platform: vr144_x000a_000a:e1:00.0 did not receive heartbeat_x000a_Look for &quot;Compute Tray - SMM Board - Host 1GbE Port MAC Address&quot; IP. ( Failed to find IP. Check the cable &amp; LED. Might need to AC cycle. ) [TC] ENV - Generate IP Address File From MAC Address File..."/>
        <s v="Look for &quot;Compute Tray - SMM Board - Host 1GbE Port MAC Address&quot; IP. ( Failed to find IP. Check the cable &amp; LED. Might need to AC cycle. ) [TC] ENV - Generate IP Address File From MAC Address File..._x000a_Please check the failed device:&quot;BMC BRIDGE&quot; '0002:a1:00.0' -Found &quot; &quot;, expected &quot; 5GT/s x1&quot;;"/>
        <s v="GPU2_000a_81_00_0 timeout error"/>
        <s v="USB RCM recovery_boot command failed (exit code 255)"/>
        <s v=" PLEASE CHECK DEVICE 0009:06:00.0: Incorrect Width- Received: 2- Expected: 4;"/>
        <s v="000a:e1:00.0 process signal received"/>
        <s v="ERROR: could not ping device 172.16.6.28"/>
        <s v="HGX_FW_BMC_version 'HGX_FW_BMC_version': not found. expected 'VR-2512-2.1'_x000a_.."/>
        <s v="ERROR: could not ping device 172.16.5.78"/>
        <s v="Check 'Compute Tray - SMM Board - Host 1GbE Port MAC Address' is valid. ( Item invalid. Check SFC. ) [TC] ENV - Assign Crabber Variable From Assembly Data (GB NVL) (Compute Tray - SMM Board - Host..."/>
        <s v=" PLEASE CHECK DEVICE 0001:06:00.0: Incorrect Width- Received: 2- Expected: 4;"/>
        <s v="0002:81:00.0 process signal received"/>
        <s v="Interface_enP1p3s0f0np0_Version "/>
        <s v="Interface_enP12p3s0f0np0_Version 'Interface_enP12p3s0f0np0_Version': not found. expected '6.16.12-dev-tb500-nvidia-pset-l'"/>
        <s v="GPU 3 [000a:e1:00.0] Mods detected an assertion failure"/>
        <s v="ERROR: could not ping device 172.16.1.110"/>
        <s v="Error:  ECC detected an uncorrectable error in FB , ECC detected an uncorrectable error in FB"/>
        <s v="HGX firmware versions mismatch - HGX_FW_BMC_0 (ActiveFirmware) firmware version comparison failed: system: VR-2511-08.4 == expected: VR-2512-2.1 returned False"/>
        <s v="ERROR: could not ping device 172.16.7.147"/>
        <s v=" Read parameter differs from expected"/>
        <s v="0002:81:00.0  ERROR - MLE_GPU_AVG_0002:81:00.0 exceeds failure spec. Limit_Fail: 90.00 Value: 90.07 "/>
        <s v="FRU_141_Board_Part_Number 'FRU_141_Board_Part_Number': found 'A.0' expected '=/699-24107-0210-TS1|699-24107-0210-TS2/'"/>
        <s v=" Please check the failed device:&quot;CX9&quot;  '000e:01:00.0' -Found &quot; 64GT/s x1&quot;, expected &quot; 64GT/s x16&quot;; "/>
        <s v="Please check the failed device:&quot;BMC BRIDGE&quot;  '0002:a1:00.0' -Found &quot;  &quot;, expected &quot; 5GT/s x1"/>
        <s v="HGX_FW_BMC_version 'HGX_FW_BMC_version': found 'VR-2512-2.1' expected 'VR-2512-2.2'"/>
        <s v="Please check the failed device:&quot;BMC BRIDGE&quot;  '0002:a1:00.0' -Found &quot;  &quot;, expected &quot; 5GT/s x1&quot;;"/>
        <s v="CX8 FW version mismatch for BDF 0009:03:00.0. Expected 82.98.9786 but not found in output"/>
        <s v="Acceptable temperature limits exceeded or the thermal sensor is broken or miscalibrated"/>
        <s v=" CX9 FW version mismatch for BDF 000b:01:00.0. Expected 82.98.9786 but not found in output"/>
        <s v="ERROR: could not ping device 172.16.6.39"/>
        <s v="CX8 FW version mismatch for BDF 000c:03:00.0. Expected 82.98.9786 but not found in output"/>
        <s v="ERROR: could not ping device 172.16.6.69"/>
        <s v="ERROR: could not ping device 172.16.6.123"/>
        <s v=" PLEASE CHECK DEVICE 0009:06:00.0 MISSING;"/>
        <s v="Interface_enP4p3s0f0np0_Version 'Interface_enP4p3s0f0np0_Version': not found. expected '6.16.12-dev-tb500-nvidia-pset-l'"/>
        <s v="Check the power status is on. ( Power status is not on. Check the device. ) [TC] System - Power On Compute Tray Host by ipmitool in Remote Server (GB NVL)"/>
        <s v="Total PASSed:"/>
        <s v="1. For Result column_x000a_FAIL: Last test failed, there is only one FAIL for each unique SN_x000a_OLDERR: the specific error fixed, but new error happened_x000a_PASS: prev error recovered, next test is on going_x000a_ALL PASS: ALl stations passed, there is opnly one PASSA for each unique SN"/>
      </sharedItems>
    </cacheField>
    <cacheField name="NV Disposition" numFmtId="0">
      <sharedItems containsBlank="1" containsMixedTypes="1" containsNumber="1" containsInteger="1" minValue="1830126000086" maxValue="1830126000086" longText="1"/>
    </cacheField>
    <cacheField name="Status" numFmtId="0">
      <sharedItems containsBlank="1" containsMixedTypes="1" containsNumber="1" containsInteger="1" minValue="6" maxValue="171" count="23">
        <s v="OLDERR"/>
        <s v="PASS"/>
        <s v="ALL Pass"/>
        <s v="FAIL"/>
        <s v="FAIL CES"/>
        <s v="FAIL Converted"/>
        <m/>
        <s v="FAIL Waived"/>
        <s v="L10 ALL PASS"/>
        <s v="Old"/>
        <s v=" OLDERR"/>
        <s v="FAIL_Shipped"/>
        <s v="FCT PASS"/>
        <s v="FAIL_Waived"/>
        <n v="36"/>
        <n v="171"/>
        <n v="10"/>
        <n v="18"/>
        <n v="42"/>
        <n v="6"/>
        <s v="#SPILL!"/>
        <n v="43" u="1"/>
        <n v="169" u="1"/>
      </sharedItems>
    </cacheField>
    <cacheField name="Priority" numFmtId="0">
      <sharedItems containsBlank="1" containsMixedTypes="1" containsNumber="1" containsInteger="1" minValue="173" maxValue="173"/>
    </cacheField>
    <cacheField name="Notes" numFmtId="0">
      <sharedItems containsBlank="1" containsMixedTypes="1" containsNumber="1" containsInteger="1" minValue="11" maxValue="11"/>
    </cacheField>
    <cacheField name="PIC" numFmtId="0">
      <sharedItems containsBlank="1"/>
    </cacheField>
    <cacheField name="IGS Action " numFmtId="0">
      <sharedItems containsDate="1" containsBlank="1" containsMixedTypes="1" minDate="1900-01-06T19:03:06" maxDate="2025-12-22T00:00:00" longText="1"/>
    </cacheField>
    <cacheField name="IGS Status" numFmtId="0">
      <sharedItems containsBlank="1"/>
    </cacheField>
    <cacheField name="NVBugs" numFmtId="0">
      <sharedItems containsBlank="1" containsMixedTypes="1" containsNumber="1" containsInteger="1" minValue="5759504" maxValue="5769069"/>
    </cacheField>
    <cacheField name="FA History" numFmtId="0">
      <sharedItems containsNonDate="0" containsString="0" containsBlank="1"/>
    </cacheField>
    <cacheField name="Date Req" numFmtId="14">
      <sharedItems containsNonDate="0" containsDate="1" containsString="0" containsBlank="1" minDate="2026-01-09T00:00:00" maxDate="2026-01-10T00:00:00"/>
    </cacheField>
    <cacheField name="No Activity (days)" numFmtId="0">
      <sharedItems containsNonDate="0" containsString="0" containsBlank="1"/>
    </cacheField>
    <cacheField name="Category" numFmtId="0">
      <sharedItems containsNonDate="0" containsString="0" containsBlank="1"/>
    </cacheField>
  </cacheFields>
  <extLst>
    <ext xmlns:x14="http://schemas.microsoft.com/office/spreadsheetml/2009/9/main" uri="{725AE2AE-9491-48be-B2B4-4EB974FC3084}">
      <x14:pivotCacheDefinition/>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54F5842B-D407-4421-B134-AEB2D5055EFB}"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5">
  <r>
    <n v="1830125000128"/>
    <x v="0"/>
    <n v="0.7"/>
    <d v="2025-12-23T23:47:00"/>
    <x v="0"/>
    <x v="0"/>
    <x v="0"/>
    <x v="0"/>
    <s v="12/24: AC cycle and retest in different slot"/>
    <x v="0"/>
    <m/>
    <s v="Retest"/>
    <m/>
    <s v="12/24[Thanh]: Changed slot to 133, AC cycle and retest_x000a_12/24[Vy] L10 all pass"/>
    <s v="L10 all pass"/>
    <m/>
    <m/>
    <m/>
    <m/>
    <m/>
  </r>
  <r>
    <n v="1830125000129"/>
    <x v="0"/>
    <n v="0.8"/>
    <d v="2025-12-23T21:54:00"/>
    <x v="1"/>
    <x v="1"/>
    <x v="1"/>
    <x v="1"/>
    <s v="12/24: Hold for Venkat_x000a_12/26: No AOI images for this assy.  Please check if the CX9 Power clips are assembled properly"/>
    <x v="0"/>
    <m/>
    <s v="Rework"/>
    <m/>
    <n v="1835125000127"/>
    <s v="Failed, waiting for NV disposition"/>
    <m/>
    <m/>
    <m/>
    <m/>
    <m/>
  </r>
  <r>
    <n v="1830125000129"/>
    <x v="0"/>
    <n v="0.8"/>
    <d v="2025-12-26T20:55:00"/>
    <x v="1"/>
    <x v="1"/>
    <x v="1"/>
    <x v="1"/>
    <s v="2/26: NBU to debug. Payam M."/>
    <x v="0"/>
    <m/>
    <m/>
    <s v="Payam"/>
    <m/>
    <m/>
    <m/>
    <m/>
    <m/>
    <m/>
    <m/>
  </r>
  <r>
    <n v="1830125000129"/>
    <x v="0"/>
    <n v="0.6"/>
    <d v="2025-12-29T01:17:00"/>
    <x v="1"/>
    <x v="1"/>
    <x v="1"/>
    <x v="1"/>
    <s v="12/29: Martin: Swap Left and Right Bay-B and inspect kitting and midplane pins, if all look good after swap then Retest FLA_x000a_12/29: Chris: Swapped CX9, rekitted midplane inspect, back to MTF_x000a_"/>
    <x v="1"/>
    <m/>
    <s v="Pass"/>
    <s v="L10 ALL PASS"/>
    <s v="2/29-pp-CX9 swap done, kitting issue waiting for QA clear_x000a_12/29 [David} Finised kitting and ready for retest -&gt; Testing MTF-138-pass_x000a_L10 All Pass"/>
    <s v="Pass"/>
    <m/>
    <m/>
    <m/>
    <m/>
    <m/>
  </r>
  <r>
    <n v="1830125000130"/>
    <x v="0"/>
    <n v="0.7"/>
    <d v="2025-12-23T23:08:00"/>
    <x v="2"/>
    <x v="1"/>
    <x v="2"/>
    <x v="2"/>
    <s v="12/24 Astitwa: Primary Strata GPU 0002:81:00.0 overheating. _x000a_2/24: Replace L Strata."/>
    <x v="2"/>
    <m/>
    <s v="Strata Replacement"/>
    <m/>
    <s v="12/28 Minh: Waiting for material_x000a_1/2: [BAR]: Strata replacement complete_x000a_1/2 Minh : Done Kitting for Strata, Send to MTF_x000a_1/2 [Michelle] : MTF Testing_x000a_1/3 Minh: L10 all pass"/>
    <s v=" L10 all pass"/>
    <m/>
    <m/>
    <m/>
    <m/>
    <m/>
  </r>
  <r>
    <n v="1830125000132"/>
    <x v="0"/>
    <n v="0.9"/>
    <d v="2025-12-23T18:53:00"/>
    <x v="3"/>
    <x v="1"/>
    <x v="3"/>
    <x v="3"/>
    <s v="12/24: Annie: 12V_STBY short to GND. Reseat screw, short is gone. Evan suggested midplane already damaged. IGS to remove midplane and inspect damage._x000a_12/24 Astitwa : CPLD readback failed. Need to do CPLD offline flashing.  Assigning to Cosmo. _x000a_12/24 Cosmo: Jamie will take this unit to change the mechanical part to see if we can install  manifold vertically._x000a_12/28: Move to FA for Chassis rework (file pins down). Retest"/>
    <x v="2"/>
    <m/>
    <s v="Rework"/>
    <m/>
    <s v="12/24 [Kerry] MP removing done, waiting NV inspection and further disposition_x000a_12/28 L10 ALL PASS"/>
    <s v="L10 all pass"/>
    <m/>
    <m/>
    <m/>
    <m/>
    <m/>
  </r>
  <r>
    <n v="1830125000135"/>
    <x v="0"/>
    <n v="1"/>
    <d v="2025-12-26T17:27:00"/>
    <x v="1"/>
    <x v="1"/>
    <x v="4"/>
    <x v="4"/>
    <s v="12/28: Martin: Reseat BMC Bridge check golden pins for damage if damage found replace BMC card, Reseat SMM module. Retest from FLB on MTF."/>
    <x v="0"/>
    <m/>
    <s v="Rework"/>
    <m/>
    <s v="12/28 Minh: Done reseat BMC bridge and SMM, found no bent pints"/>
    <s v="waiting for retest"/>
    <m/>
    <m/>
    <m/>
    <m/>
    <m/>
  </r>
  <r>
    <n v="1830125000135"/>
    <x v="0"/>
    <n v="0.8"/>
    <d v="2025-12-28T21:21:00"/>
    <x v="1"/>
    <x v="1"/>
    <x v="4"/>
    <x v="5"/>
    <s v="12/29: Martin: Send to ETF to debug_x000a_12/29: Martin: Put golden BMC card and place on ETF for Debug_x000a_12/29: Martin: put away Golden BMC and place back original BMC, install golden Bay-C and place back on ETF_x000a_12/29: Martin: replace SMM module, Retest from FLA."/>
    <x v="0"/>
    <m/>
    <s v="FA station"/>
    <s v="N/A"/>
    <s v="12/29 [David] BMC swap done unit on ETF rack 8, donor BMC 2E:E1_x000a_12/29[BAR]: Replaced SMM. Retesting online at ETF. Failed AST._x000a_12/29[BAR]: swapping c bay from tray 1830125000135 to tray 1835025000024. Waiting for NV disposition"/>
    <s v="Failed at AST. Waiting for NV disposition"/>
    <m/>
    <m/>
    <m/>
    <m/>
    <m/>
  </r>
  <r>
    <n v="1830125000135"/>
    <x v="0"/>
    <n v="0.8"/>
    <d v="2025-12-29T20:34:00"/>
    <x v="0"/>
    <x v="1"/>
    <x v="5"/>
    <x v="6"/>
    <s v="12/30: Jackson/Martin spotted Damage on Bay-C cable, IGS inpect it and if damage spotted replace cable if possible, otherwise replace the Bay-C and retest from FLA."/>
    <x v="2"/>
    <m/>
    <s v="Rework"/>
    <s v="N/A"/>
    <s v="12/30: [Kerry] Damage cable replacement in progress_x000a_10/30 pp- Cable replaced done move to ETF for FLA_x000a_10/30 [Kerry] Replace BayC cable with a new one and retest FLA_x000a_1/2-pp- All pass-off IGS list"/>
    <s v="12/30 Tin L10 all pass"/>
    <m/>
    <m/>
    <m/>
    <m/>
    <m/>
  </r>
  <r>
    <n v="1830125000136"/>
    <x v="0"/>
    <n v="1.8"/>
    <d v="2025-12-24T22:01:00"/>
    <x v="2"/>
    <x v="0"/>
    <x v="0"/>
    <x v="7"/>
    <s v="12/26: AC Cycle retest on different slot"/>
    <x v="0"/>
    <m/>
    <m/>
    <s v="NV"/>
    <s v="12/26[Thanh]: Pinged BMC, retesting in MTF9, slot 140_x000a_12/26[Thanh]: Failed at FTS"/>
    <s v="Failed at FTS, waiting for NV dispo"/>
    <m/>
    <m/>
    <m/>
    <m/>
    <m/>
  </r>
  <r>
    <n v="1830125000136"/>
    <x v="0"/>
    <n v="1.1000000000000001"/>
    <d v="2025-12-26T13:32:00"/>
    <x v="2"/>
    <x v="1"/>
    <x v="6"/>
    <x v="8"/>
    <s v="12/26: AC Cycle retest on different slot"/>
    <x v="0"/>
    <m/>
    <s v="Retest"/>
    <m/>
    <s v="12/27 [Amir] AC cycle and retest in MTF"/>
    <s v="Testing "/>
    <m/>
    <m/>
    <m/>
    <m/>
    <m/>
  </r>
  <r>
    <n v="1830125000136"/>
    <x v="0"/>
    <n v="0.7"/>
    <d v="2025-12-27T22:53:00"/>
    <x v="4"/>
    <x v="1"/>
    <x v="7"/>
    <x v="9"/>
    <s v="12/28 Haiping: Retest FCT"/>
    <x v="0"/>
    <m/>
    <m/>
    <m/>
    <m/>
    <m/>
    <m/>
    <m/>
    <m/>
    <m/>
    <m/>
  </r>
  <r>
    <n v="1830125000136"/>
    <x v="0"/>
    <n v="1"/>
    <d v="2025-12-28T17:18:00"/>
    <x v="4"/>
    <x v="1"/>
    <x v="7"/>
    <x v="9"/>
    <s v="2/30: Onediag team to debug"/>
    <x v="0"/>
    <m/>
    <m/>
    <s v="Mike H"/>
    <m/>
    <m/>
    <m/>
    <m/>
    <m/>
    <m/>
    <m/>
  </r>
  <r>
    <n v="1830125000136"/>
    <x v="0"/>
    <n v="0.6"/>
    <d v="2025-12-31T00:53:00"/>
    <x v="2"/>
    <x v="1"/>
    <x v="6"/>
    <x v="8"/>
    <s v="12/31: Astitwa review log if boot to OS .  IGS to retest_x000a_12/31 Astitwa: OS Booted according to logs and OneDiag was run but failed to transfer logs. "/>
    <x v="0"/>
    <m/>
    <s v="Retest"/>
    <s v="NV"/>
    <s v="12/31[Vy] MTF retest MTF10-155 - failed"/>
    <s v="Failed, wait for NV dispo"/>
    <m/>
    <m/>
    <m/>
    <m/>
    <m/>
  </r>
  <r>
    <n v="1830125000136"/>
    <x v="0"/>
    <n v="1.6"/>
    <d v="2026-01-01T01:48:00"/>
    <x v="4"/>
    <x v="1"/>
    <x v="7"/>
    <x v="10"/>
    <s v="1/2: Hold for Onediag fix._x000a_1/5: retest at FLA with latest DIAG MFG-51313; If it still fails with the same APEI error, move it to ETF for debug_x000a_1/6: HOLD for Venkat_x000a_1/12 Andreas : still hold for Venkat"/>
    <x v="3"/>
    <m/>
    <s v="HOLD"/>
    <s v="Venkat"/>
    <s v="1/5 [Jbao] Retest with new diag_x000a_1/5[Khiem] Waiting for convert to SKU 2"/>
    <s v="waiting for rework at ETF"/>
    <m/>
    <m/>
    <m/>
    <m/>
    <m/>
  </r>
  <r>
    <n v="1830125000137"/>
    <x v="0"/>
    <n v="0.7"/>
    <d v="2025-12-23T22:22:00"/>
    <x v="3"/>
    <x v="1"/>
    <x v="3"/>
    <x v="3"/>
    <s v="12/24: Annie: 12V_STBY short to GND. Evan suggested midplane already damaged. IGS to remove midplane and inspect damage_x000a_12/24 Astitwa : CPLD readback failed. Need to do CPLD offline flashing.  Assigning to Cosmo. _x000a_12/28: Move to FA for Chassis rework (file pins down) and retest."/>
    <x v="2"/>
    <m/>
    <s v="Rework"/>
    <m/>
    <s v="12/24 [Kerry] MP removal done, and wait for inspection and further disposition_x000a_12/28 [Kerry] Rework chassis done. Retest from FLA"/>
    <s v="waiting for NV disposition_x000a_12/26 NV stated IGS need to rework chassis . NV need to be clear what IGS need to rework ? Waiting for NV disposition"/>
    <m/>
    <m/>
    <m/>
    <m/>
    <m/>
  </r>
  <r>
    <n v="1830125000138"/>
    <x v="0"/>
    <n v="0.6"/>
    <d v="2025-12-24T00:43:00"/>
    <x v="2"/>
    <x v="1"/>
    <x v="8"/>
    <x v="11"/>
    <s v="12/24 Haiping is reviewing the log_x000a_12/25 Haiping: Thermal team confirmed primary Strata need rework. Can IGS perform rework or have to Return to L6?_x000a_12/25: TV: Redo Left Strata TIM."/>
    <x v="2"/>
    <m/>
    <s v="Rework"/>
    <m/>
    <m/>
    <m/>
    <n v="5769069"/>
    <m/>
    <m/>
    <m/>
    <m/>
  </r>
  <r>
    <n v="1830125000139"/>
    <x v="0"/>
    <n v="0.6"/>
    <d v="2025-12-24T01:13:00"/>
    <x v="5"/>
    <x v="0"/>
    <x v="0"/>
    <x v="0"/>
    <m/>
    <x v="4"/>
    <m/>
    <s v="Converted to SN: 1830126010096"/>
    <m/>
    <s v="12/24[Vy] L10 all pass"/>
    <m/>
    <m/>
    <m/>
    <m/>
    <m/>
    <m/>
  </r>
  <r>
    <n v="1830125000140"/>
    <x v="0"/>
    <n v="2"/>
    <d v="2025-12-24T15:21:00"/>
    <x v="3"/>
    <x v="0"/>
    <x v="9"/>
    <x v="12"/>
    <s v="12/25: AC Cycle and retest on different slot"/>
    <x v="2"/>
    <m/>
    <m/>
    <m/>
    <s v="12/26 [Jeff Choi] : Retest FLA"/>
    <s v="testing"/>
    <m/>
    <m/>
    <m/>
    <m/>
    <m/>
  </r>
  <r>
    <n v="1830125000142"/>
    <x v="0"/>
    <n v="2.1"/>
    <d v="2025-12-24T12:42:00"/>
    <x v="3"/>
    <x v="1"/>
    <x v="10"/>
    <x v="13"/>
    <s v="12/26: Review log_x000a_12/26 Astitwa: Need Venkat/Ralph to take a look "/>
    <x v="2"/>
    <m/>
    <m/>
    <s v="Venkat/Ralph"/>
    <m/>
    <m/>
    <m/>
    <m/>
    <m/>
    <m/>
    <m/>
  </r>
  <r>
    <n v="1830125000142"/>
    <x v="0"/>
    <n v="0.8"/>
    <d v="2025-12-26T21:23:00"/>
    <x v="3"/>
    <x v="1"/>
    <x v="10"/>
    <x v="13"/>
    <s v="12/27: AC cycle and retest_x000a_12/27 MTF room"/>
    <x v="0"/>
    <m/>
    <s v="Retest"/>
    <m/>
    <s v="12/27 [Amir] AC cycle and retest in MTF -failed"/>
    <m/>
    <m/>
    <m/>
    <m/>
    <m/>
    <m/>
  </r>
  <r>
    <n v="1830125000142"/>
    <x v="0"/>
    <n v="1.1000000000000001"/>
    <d v="2025-12-27T15:17:00"/>
    <x v="3"/>
    <x v="1"/>
    <x v="10"/>
    <x v="13"/>
    <s v="12/29: IGS to retest"/>
    <x v="0"/>
    <m/>
    <s v="Retest"/>
    <s v="NV"/>
    <s v="12/29[Vy] MTF retest MTF-152"/>
    <s v="Failed, wait for NV dispo"/>
    <m/>
    <m/>
    <m/>
    <m/>
    <m/>
  </r>
  <r>
    <n v="1830125000142"/>
    <x v="0"/>
    <n v="1.1000000000000001"/>
    <d v="2025-12-29T13:30:00"/>
    <x v="3"/>
    <x v="1"/>
    <x v="10"/>
    <x v="13"/>
    <s v="12/30: Astitwa to debug._x000a_12/30 Astitwa:  PDB power fault detected by diag. Need to inspect power rail to check for damage. _x000a_"/>
    <x v="0"/>
    <m/>
    <m/>
    <m/>
    <s v="1/2[Amir]:Retest with new diag, still Fail"/>
    <s v="Failed, waiting for NV disposition"/>
    <m/>
    <m/>
    <m/>
    <m/>
    <m/>
  </r>
  <r>
    <n v="1830125000142"/>
    <x v="0"/>
    <m/>
    <m/>
    <x v="3"/>
    <x v="2"/>
    <x v="11"/>
    <x v="14"/>
    <s v="1/2 Cosmo: BMC IOx Expanders (not reachable):_x000a_- B1_M0 Expander 0 (I2C7 @0x20)_x000a_- B1_M0 Expander 1 (I2C7 @0x21)_x000a_IGS to replace SMM module or SMM carrier board and verify with &quot;i2cdetect -y 7&quot; before re-test_x000a_1/2 Cosmo: still can't see bus 7, IGS to replace BMC to try again._x000a_1/2 Chris: BMC replaced back in ETF test_x000a_1/2 System bmc replaced going back to testing MTF"/>
    <x v="1"/>
    <m/>
    <s v="Rework"/>
    <s v="NA"/>
    <s v="1/2[BAR]: SMM replacement complete. _x000a_1/2[BAR]: processing BMC replacement_x000a_1/3 Minh: L10 all pass_x000a_1/3-pp-All pass off from IGS"/>
    <s v="L10 all pass"/>
    <m/>
    <m/>
    <m/>
    <m/>
    <m/>
  </r>
  <r>
    <n v="1830125000143"/>
    <x v="0"/>
    <n v="2.2000000000000002"/>
    <d v="2025-12-24T12:07:00"/>
    <x v="2"/>
    <x v="1"/>
    <x v="8"/>
    <x v="15"/>
    <s v="12/25 Haiping: Thermal team confirmed both Strata need rework. Can IGS perform rework or have to Return to L6?_x000a_12/26 TV: IGS to replace both Strata L/R."/>
    <x v="2"/>
    <m/>
    <m/>
    <s v="Ralph"/>
    <m/>
    <m/>
    <m/>
    <m/>
    <m/>
    <m/>
    <m/>
  </r>
  <r>
    <n v="1830125000144"/>
    <x v="0"/>
    <n v="0.7"/>
    <d v="2025-12-23T23:55:00"/>
    <x v="3"/>
    <x v="1"/>
    <x v="10"/>
    <x v="13"/>
    <m/>
    <x v="0"/>
    <m/>
    <s v="Strata Replacement (2x)"/>
    <m/>
    <s v="12/24:[Thanh] AC cycle and retesting-fail"/>
    <s v="Fail, waiting on NV Disposition"/>
    <m/>
    <m/>
    <m/>
    <m/>
    <m/>
  </r>
  <r>
    <n v="1830125000144"/>
    <x v="0"/>
    <n v="2"/>
    <d v="2025-12-24T15:56:00"/>
    <x v="3"/>
    <x v="1"/>
    <x v="10"/>
    <x v="13"/>
    <s v="12/26: Review log_x000a_12/26 Astitwa: Need Venkat/Ralph to take a look _x000a_12/30:  IGS to retest"/>
    <x v="0"/>
    <m/>
    <m/>
    <s v="NV"/>
    <s v="12/30:[Thanh] Retest FLA slot 146_x000a_12/30:[Thanh] Failed FLA with repeat error"/>
    <s v="Wait for NV dispo"/>
    <m/>
    <m/>
    <m/>
    <m/>
    <m/>
  </r>
  <r>
    <n v="1830125000144"/>
    <x v="0"/>
    <n v="1.1000000000000001"/>
    <d v="2025-12-30T14:01:00"/>
    <x v="3"/>
    <x v="1"/>
    <x v="10"/>
    <x v="13"/>
    <s v="12/31 Jackson: Swap L &amp; R Strata -&gt; Send to retest"/>
    <x v="0"/>
    <m/>
    <s v="Retest"/>
    <s v="NV"/>
    <s v="12/31[Khiem] In process_x000a_12/31 Anna: Strata swap complete. Kitting in progress._x000a_12/31 Minh: Swapping strata done, Kitting done. send to MTF for retest_x000a_1/2 [Derrick]: Retest failed and moved to Fail cart"/>
    <s v="Failed, wait for NV disposition"/>
    <m/>
    <m/>
    <m/>
    <m/>
    <m/>
  </r>
  <r>
    <n v="1830125000144"/>
    <x v="0"/>
    <n v="1.2"/>
    <d v="2026-01-01T12:19:00"/>
    <x v="3"/>
    <x v="1"/>
    <x v="12"/>
    <x v="2"/>
    <s v="1/2 Haiping: There is a MCTP enumeration error and related to USB.  Replace SMM module and retest at FLA."/>
    <x v="1"/>
    <m/>
    <s v="Rework"/>
    <m/>
    <s v="1/2 Khiem: In process_x000a_1/2 [Kerry] SMM replacement done_x000a_1/3-pp- in testing"/>
    <s v="Testing "/>
    <m/>
    <m/>
    <m/>
    <m/>
    <m/>
  </r>
  <r>
    <n v="1830125000144"/>
    <x v="0"/>
    <n v="2.1"/>
    <d v="2026-01-03T01:05:00"/>
    <x v="2"/>
    <x v="3"/>
    <x v="2"/>
    <x v="2"/>
    <s v="1/4: Cosmo: IGS to re-test"/>
    <x v="0"/>
    <m/>
    <s v="Retest"/>
    <m/>
    <s v="1/4[Mohammed]: Retested @MTF"/>
    <s v="Testing "/>
    <m/>
    <m/>
    <m/>
    <m/>
    <m/>
  </r>
  <r>
    <n v="1830125000144"/>
    <x v="0"/>
    <n v="0.5"/>
    <d v="2026-01-05T06:49:00"/>
    <x v="2"/>
    <x v="3"/>
    <x v="2"/>
    <x v="2"/>
    <s v="1/5 Haiping: GPU0 thermal issue, replace left side Strata.  Martin to follow up with L6 FA_x000a_1/5: hold for MA Jamie"/>
    <x v="5"/>
    <m/>
    <s v="Converted"/>
    <s v="NV"/>
    <s v="1/6 Tin: converted to SN: 1830126010064"/>
    <s v=" "/>
    <m/>
    <m/>
    <m/>
    <m/>
    <m/>
  </r>
  <r>
    <n v="1830125000145"/>
    <x v="0"/>
    <n v="0.6"/>
    <d v="2025-12-24T01:47:00"/>
    <x v="0"/>
    <x v="0"/>
    <x v="0"/>
    <x v="0"/>
    <s v="12/24: AC cycle and retest in different slot_x000a_12/24: Inspect midplane for bend pin or 12V shorts"/>
    <x v="2"/>
    <m/>
    <s v="Retest"/>
    <m/>
    <s v="12/24[Thanh+Derrick]: Ac cycle and retest in MTF9, slot 150 - failed"/>
    <s v="L10 all pass"/>
    <m/>
    <m/>
    <m/>
    <m/>
    <m/>
  </r>
  <r>
    <n v="1830125000145"/>
    <x v="0"/>
    <n v="2"/>
    <d v="2025-12-24T15:23:00"/>
    <x v="2"/>
    <x v="0"/>
    <x v="0"/>
    <x v="0"/>
    <s v="12/26 AC cycle and retest."/>
    <x v="0"/>
    <m/>
    <s v="Retest"/>
    <s v="N/A"/>
    <s v="12/26 [Rubio] retest "/>
    <s v="testing"/>
    <m/>
    <m/>
    <m/>
    <m/>
    <m/>
  </r>
  <r>
    <n v="1830125000146"/>
    <x v="0"/>
    <n v="0.5"/>
    <d v="2025-12-24T03:20:00"/>
    <x v="5"/>
    <x v="1"/>
    <x v="13"/>
    <x v="16"/>
    <s v="12/24 Haiping is reviewing the log_x000a_12/25 Haiping: Thermal team confirmed both Strata need rework. Can IGS perform rework or have to Return to L6?_x000a_12/25: TV: Redo Left and Right Strata TIM"/>
    <x v="0"/>
    <m/>
    <m/>
    <m/>
    <m/>
    <m/>
    <n v="5769069"/>
    <m/>
    <m/>
    <m/>
    <m/>
  </r>
  <r>
    <n v="1830125000146"/>
    <x v="0"/>
    <n v="2.2000000000000002"/>
    <d v="2025-12-24T10:13:00"/>
    <x v="5"/>
    <x v="1"/>
    <x v="13"/>
    <x v="16"/>
    <s v="12/25 Haiping: Thermal team confirmed both Strata need rework. Can IGS perform rework or have to Return to L6?_x000a_12/26: TV: IGS to repalce Left and Right Strata"/>
    <x v="5"/>
    <m/>
    <s v="Converted"/>
    <s v="NV"/>
    <s v="12/26 Tin: Replacement done, send to MTF_x000a_12/26 [Derrick] : Replaced Strata [L + R] and Retest in MTF 11 - slot 164"/>
    <s v="Old tray and need NV update new disposition"/>
    <m/>
    <m/>
    <m/>
    <m/>
    <m/>
  </r>
  <r>
    <n v="1830125000146"/>
    <x v="0"/>
    <n v="0.9"/>
    <d v="2025-12-26T18:12:00"/>
    <x v="3"/>
    <x v="0"/>
    <x v="14"/>
    <x v="17"/>
    <s v="12/26: Failed PDB FRU.  Haiping/Lihua is debugging_x000a_12/29 IGS to retest_x000a_12/29: Annie: Failed retest. Failed at FLB, can not boot to OS.  E1.S boot drive reflash."/>
    <x v="0"/>
    <m/>
    <s v="Retest"/>
    <s v="N/A"/>
    <s v="12/29[Vy] MTF retest MTF-153_x000a_12/29[BAR]: E1.S Reflashed. Sent to MTF for retest_x000a_12/29 [Klein] : MTF testing @ FLB"/>
    <s v="testing"/>
    <m/>
    <m/>
    <m/>
    <m/>
    <m/>
  </r>
  <r>
    <n v="1830125000146"/>
    <x v="0"/>
    <n v="0.5"/>
    <d v="2025-12-30T02:50:00"/>
    <x v="1"/>
    <x v="0"/>
    <x v="0"/>
    <x v="0"/>
    <s v="12/30: IGS to Retest.  Srini to follow up with IGS IT "/>
    <x v="0"/>
    <m/>
    <m/>
    <s v="NV"/>
    <s v="12/30[Vy]: MTF retest MTF10-154 -failed"/>
    <s v="Failed, wait for NV dispo"/>
    <m/>
    <m/>
    <m/>
    <m/>
    <m/>
  </r>
  <r>
    <n v="1830125000146"/>
    <x v="0"/>
    <n v="1"/>
    <d v="2025-12-30T15:34:00"/>
    <x v="1"/>
    <x v="1"/>
    <x v="15"/>
    <x v="18"/>
    <s v="12/31: Astitwa to review log.  IGS to retest"/>
    <x v="0"/>
    <m/>
    <s v="Retest"/>
    <s v="NV"/>
    <s v="12/31[Vy] MTF retest MTF10-153 - failed"/>
    <s v="Waiting NV disposition"/>
    <m/>
    <m/>
    <m/>
    <m/>
    <m/>
  </r>
  <r>
    <n v="1830125000146"/>
    <x v="0"/>
    <n v="1.5"/>
    <d v="2026-01-01T03:51:00"/>
    <x v="1"/>
    <x v="1"/>
    <x v="16"/>
    <x v="19"/>
    <s v="1/2: Hold for Venkat."/>
    <x v="0"/>
    <m/>
    <m/>
    <s v="Venkat"/>
    <m/>
    <m/>
    <m/>
    <m/>
    <m/>
    <m/>
    <m/>
  </r>
  <r>
    <n v="1830125000146"/>
    <x v="0"/>
    <n v="0.9"/>
    <d v="2026-01-05T12:46:00"/>
    <x v="3"/>
    <x v="4"/>
    <x v="17"/>
    <x v="19"/>
    <s v="1/5: Retest at FLA with latest DIAG MFG-51313_x000a_1/5: Fail with new diag"/>
    <x v="0"/>
    <m/>
    <s v="latest"/>
    <s v="N/A"/>
    <s v="1/5 [Khiem] Retest with new diag_x000a_1/5[Khiem] Waiting for convert to SKU 2"/>
    <s v="waiting for rework at ETF"/>
    <m/>
    <m/>
    <m/>
    <m/>
    <m/>
  </r>
  <r>
    <n v="1830125000146"/>
    <x v="0"/>
    <n v="1.1000000000000001"/>
    <d v="2026-01-05T13:16:00"/>
    <x v="3"/>
    <x v="4"/>
    <x v="17"/>
    <x v="20"/>
    <s v="1/6:  Retest at FLA with latest DIAG MFG-51313"/>
    <x v="5"/>
    <m/>
    <s v="Converted"/>
    <s v="NV"/>
    <s v="1/6 Tin: Converted to SN: 1830126010060"/>
    <s v="1/6 Tin: Please create new Disposition for this"/>
    <m/>
    <m/>
    <m/>
    <m/>
    <m/>
  </r>
  <r>
    <n v="1830125000147"/>
    <x v="0"/>
    <n v="0.6"/>
    <d v="2025-12-24T01:39:00"/>
    <x v="1"/>
    <x v="0"/>
    <x v="0"/>
    <x v="0"/>
    <s v="12/24: AC cycle and retest in different slot_x000a_12/24: Inspect midplane for bend pin or 12V shorts"/>
    <x v="0"/>
    <m/>
    <m/>
    <s v="NV"/>
    <s v="12/24[Thanh+Derrick]: Ac cycle and retest in MTF9, slot 153 - failed"/>
    <s v="Failed, waiting for NV disposition"/>
    <m/>
    <m/>
    <m/>
    <m/>
    <m/>
  </r>
  <r>
    <n v="1830125000147"/>
    <x v="0"/>
    <n v="2"/>
    <d v="2025-12-24T15:18:00"/>
    <x v="1"/>
    <x v="0"/>
    <x v="0"/>
    <x v="0"/>
    <s v="12/26 Inspect midplane for bend pin or 12V short_x000a_12/26: AC Cycle and Retest"/>
    <x v="0"/>
    <m/>
    <m/>
    <s v="NV"/>
    <s v="12/26 [Rubio[ Restest fail at same error"/>
    <s v="waiting for NV disposition"/>
    <m/>
    <m/>
    <m/>
    <m/>
    <m/>
  </r>
  <r>
    <n v="1830125000147"/>
    <x v="0"/>
    <n v="0.8"/>
    <d v="2025-12-26T20:55:00"/>
    <x v="1"/>
    <x v="0"/>
    <x v="0"/>
    <x v="0"/>
    <s v="12/26: Annie: MAC are not matching between system and label.  IGS to rekit and retest at FLA. (OLDERR)_x000a_12/28: Martin: Swap Stratas from Left to Right, inpect Pins if damage pins replace midplane, if looks good Rekit on SFC and retest on MTF from FLA. (Right Strata Downgraded and drivers reporting repeating SMMU faults on Right Strata) "/>
    <x v="0"/>
    <m/>
    <s v="Rework"/>
    <m/>
    <s v="12/27 [David] Verified that system mac on label matched SFC. Was able to ping mac adress ip and enter OS. _x000a_12/27 [David] Restesting FLA at ETF_x000a_12/28 [Kerry] Retest from FLA, failed FLB: CX8 FW mismatich"/>
    <m/>
    <m/>
    <m/>
    <m/>
    <m/>
    <m/>
  </r>
  <r>
    <n v="1830125000147"/>
    <x v="0"/>
    <n v="0.7"/>
    <d v="2025-12-28T00:47:00"/>
    <x v="1"/>
    <x v="1"/>
    <x v="16"/>
    <x v="21"/>
    <m/>
    <x v="4"/>
    <m/>
    <m/>
    <m/>
    <m/>
    <m/>
    <m/>
    <m/>
    <m/>
    <m/>
    <m/>
  </r>
  <r>
    <n v="1830125000150"/>
    <x v="0"/>
    <n v="0.5"/>
    <d v="2025-12-24T03:42:00"/>
    <x v="1"/>
    <x v="1"/>
    <x v="18"/>
    <x v="22"/>
    <s v="12:24: MR: e1s reseat &quot;000c:06:00.0 MISSING&quot;(OLDERR)_x000a_12/24: Retest_x000a_12/24: Cosmo: ipmitool failed under OS, IGS to re-seat SMM and check ipmitool command under OS, if still fail, replace the SMM carrier board to try"/>
    <x v="2"/>
    <m/>
    <m/>
    <s v="N/A"/>
    <s v="12/24 [Than] Reseated E1.S and retest - failed_x000a_12/24 [Michelle] Send to ETF to Reseat SMM Board_x000a_Move to MTF to Retest_x000a_12/25 [Mario] MTF Pass Slot 133"/>
    <s v="testing"/>
    <m/>
    <m/>
    <m/>
    <m/>
    <m/>
  </r>
  <r>
    <n v="1830125000157"/>
    <x v="0"/>
    <n v="0.9"/>
    <d v="2026-01-11T19:13:00"/>
    <x v="6"/>
    <x v="5"/>
    <x v="19"/>
    <x v="23"/>
    <s v="1/12 Andreas: IGS to convert to SKU2.  Retest with latest rev8 (.2 diag)"/>
    <x v="3"/>
    <m/>
    <s v="Converting"/>
    <s v="IGS"/>
    <s v="1/12 [Kerry] Already been taken by production line."/>
    <s v="Converted to new WO"/>
    <m/>
    <m/>
    <m/>
    <m/>
    <m/>
  </r>
  <r>
    <n v="1830125000158"/>
    <x v="0"/>
    <n v="1"/>
    <d v="2025-12-23T15:23:00"/>
    <x v="1"/>
    <x v="1"/>
    <x v="1"/>
    <x v="1"/>
    <s v="12/24: Hold for Venkat_x000a_12/26: Please check if the CX9 Power clips are assembled properly"/>
    <x v="0"/>
    <m/>
    <m/>
    <m/>
    <s v="12/26 Tin: in progress_x000a_12/26[Mohammed] AC cycled and Retest - Slot136"/>
    <m/>
    <m/>
    <m/>
    <m/>
    <m/>
    <m/>
  </r>
  <r>
    <n v="1830125000158"/>
    <x v="0"/>
    <n v="0.9"/>
    <d v="2025-12-26T20:05:00"/>
    <x v="4"/>
    <x v="1"/>
    <x v="20"/>
    <x v="24"/>
    <s v="12/27: AC Cycle and Retest-pass"/>
    <x v="2"/>
    <m/>
    <s v="Pass"/>
    <m/>
    <s v="12/27 [Amir] AC cycle and retest in MTF-pass"/>
    <s v="Pass"/>
    <m/>
    <m/>
    <m/>
    <m/>
    <m/>
  </r>
  <r>
    <n v="1830125000162"/>
    <x v="0"/>
    <n v="0.7"/>
    <d v="2025-12-26T23:27:00"/>
    <x v="4"/>
    <x v="0"/>
    <x v="0"/>
    <x v="0"/>
    <s v="12/27: Retest with IGS updated script"/>
    <x v="2"/>
    <m/>
    <s v="Retest"/>
    <m/>
    <s v="12/27 [Vy] MTF Retest from FTC with updated script MTF9-133_x000a_12/27 [Vy] L10 all pass, sent to L11"/>
    <m/>
    <m/>
    <m/>
    <m/>
    <m/>
    <m/>
  </r>
  <r>
    <n v="1830125000164"/>
    <x v="0"/>
    <n v="0.7"/>
    <d v="2025-12-27T00:56:00"/>
    <x v="3"/>
    <x v="0"/>
    <x v="14"/>
    <x v="17"/>
    <s v="2/27 Haiping: CHeck PDB and its connection, reseat and retest"/>
    <x v="2"/>
    <m/>
    <s v="Rework"/>
    <m/>
    <s v="12/27[Khiem]: Move to ETF to check PDB ,reseat and retest_x000a_12/27 [David] PDB rework done - sent to MTF- Retest in MTF-147"/>
    <s v="Testing "/>
    <m/>
    <m/>
    <m/>
    <m/>
    <m/>
  </r>
  <r>
    <n v="1830125000168"/>
    <x v="0"/>
    <n v="0.7"/>
    <d v="2025-12-27T01:03:00"/>
    <x v="3"/>
    <x v="0"/>
    <x v="14"/>
    <x v="17"/>
    <s v="2/27 Haiping: CHeck PDB and its connection, reseat and retest"/>
    <x v="0"/>
    <m/>
    <s v="Rework"/>
    <m/>
    <s v="12/27[Khiem]: Move to ETF to check PDB ,reseat and retest_x000a_12/27 [David] PDB rework done - sent to MTF-&gt; Retest in MTF-149"/>
    <s v="Testing "/>
    <m/>
    <m/>
    <m/>
    <m/>
    <m/>
  </r>
  <r>
    <n v="1830125000168"/>
    <x v="0"/>
    <n v="0.7"/>
    <d v="2025-12-28T00:26:00"/>
    <x v="2"/>
    <x v="1"/>
    <x v="21"/>
    <x v="25"/>
    <s v="12/28: Martin: Swap Left to Right Stratas, Retest from FLA._x000a_12/29 Haiping: GPU0 thermal issue, replace primary Strata and retest from FLA. Note if you already swapped Strata, you will need to replace right side Strata"/>
    <x v="0"/>
    <m/>
    <s v="Rework"/>
    <m/>
    <s v="12/28 Minh: Done swap Strata from L to R_x000a_12/29 [Vy] MTF retest from FLA MTF9-133-&gt; Fail _x000a_12/29: [Khiem] Bring to ETF to replace R-Strata"/>
    <s v="wating for Starta -12/29 "/>
    <m/>
    <m/>
    <m/>
    <m/>
    <m/>
  </r>
  <r>
    <n v="1830125000168"/>
    <x v="0"/>
    <n v="1.2"/>
    <d v="2025-12-29T11:48:00"/>
    <x v="2"/>
    <x v="1"/>
    <x v="22"/>
    <x v="26"/>
    <s v="12/30: Replace Right Strata"/>
    <x v="2"/>
    <m/>
    <s v="Rework"/>
    <s v="NV"/>
    <s v="12/30[Khiem]: Replace R-Strata"/>
    <s v="Waiting NV disposition"/>
    <m/>
    <m/>
    <m/>
    <m/>
    <m/>
  </r>
  <r>
    <n v="1830125000170"/>
    <x v="0"/>
    <n v="0.7"/>
    <d v="2025-12-27T01:08:00"/>
    <x v="3"/>
    <x v="0"/>
    <x v="14"/>
    <x v="17"/>
    <s v="2/27 Haiping: CHeck PDB and its connection, reseat and retest"/>
    <x v="0"/>
    <m/>
    <s v="Rework"/>
    <m/>
    <s v="12/27[Khiem]: Move to ETF to check PDB ,reseat and retest_x000a_12/27 [David] PDB rework done, send to MTF -&gt; Retest in MTF-154"/>
    <s v="Testing "/>
    <m/>
    <m/>
    <m/>
    <m/>
    <m/>
  </r>
  <r>
    <n v="1830125000170"/>
    <x v="0"/>
    <n v="0.8"/>
    <d v="2025-12-27T20:52:00"/>
    <x v="3"/>
    <x v="1"/>
    <x v="23"/>
    <x v="27"/>
    <m/>
    <x v="2"/>
    <m/>
    <m/>
    <m/>
    <m/>
    <m/>
    <m/>
    <m/>
    <m/>
    <m/>
    <m/>
  </r>
  <r>
    <n v="1830125000171"/>
    <x v="0"/>
    <n v="0.6"/>
    <d v="2025-12-27T03:33:00"/>
    <x v="1"/>
    <x v="1"/>
    <x v="14"/>
    <x v="28"/>
    <s v="12/27: CES"/>
    <x v="4"/>
    <m/>
    <m/>
    <s v="CES"/>
    <m/>
    <m/>
    <m/>
    <m/>
    <m/>
    <m/>
    <m/>
  </r>
  <r>
    <n v="1830125000176"/>
    <x v="0"/>
    <n v="0.6"/>
    <d v="2025-12-24T01:43:00"/>
    <x v="2"/>
    <x v="1"/>
    <x v="8"/>
    <x v="15"/>
    <s v="12/24 Haiping is reviewing the log_x000a_12/25 Haiping: Thermal team confirmed both Strata need rework. Can IGS perform rework or have to Return to L6?_x000a_12/25: TV: Redo Left and Right Strata TIM"/>
    <x v="0"/>
    <m/>
    <s v="Rework"/>
    <s v="NV"/>
    <s v="12/26 [Rubio] Redo TIM is not what IGS can do now, do you want to replace both_x000a_12/26 Tin: Done replace Strata (L-R), sent to MTF for retest at FLA"/>
    <s v="Waiting for Test"/>
    <m/>
    <m/>
    <m/>
    <m/>
    <m/>
  </r>
  <r>
    <n v="1830125000176"/>
    <x v="0"/>
    <n v="0.4"/>
    <d v="2025-12-27T07:30:00"/>
    <x v="1"/>
    <x v="1"/>
    <x v="4"/>
    <x v="29"/>
    <s v="12/27: CES.  Review AOI images."/>
    <x v="0"/>
    <m/>
    <m/>
    <s v="CES"/>
    <m/>
    <m/>
    <m/>
    <m/>
    <m/>
    <m/>
    <m/>
  </r>
  <r>
    <n v="1830125000176"/>
    <x v="0"/>
    <n v="1.3"/>
    <d v="2025-12-27T08:43:00"/>
    <x v="1"/>
    <x v="1"/>
    <x v="4"/>
    <x v="29"/>
    <m/>
    <x v="4"/>
    <m/>
    <m/>
    <m/>
    <m/>
    <m/>
    <m/>
    <m/>
    <m/>
    <m/>
    <m/>
  </r>
  <r>
    <n v="1830125000180"/>
    <x v="0"/>
    <n v="0.7"/>
    <d v="2025-12-27T01:00:00"/>
    <x v="3"/>
    <x v="0"/>
    <x v="14"/>
    <x v="17"/>
    <s v="2/27 Haiping: CHeck PDB and its connection, reseat and retest"/>
    <x v="2"/>
    <m/>
    <m/>
    <m/>
    <s v="12/27[Khiem]: Move to ETF to check PDB ,reseat and retest_x000a_12/27 [David] PDB rework done - sent to MTF_x000a_12/27 L10 ALL PASS - 08:13PM"/>
    <s v="L10 ALL PASS "/>
    <m/>
    <m/>
    <m/>
    <m/>
    <m/>
  </r>
  <r>
    <n v="1830125000181"/>
    <x v="0"/>
    <n v="0.7"/>
    <d v="2025-12-28T00:43:00"/>
    <x v="2"/>
    <x v="1"/>
    <x v="8"/>
    <x v="11"/>
    <s v="12/28 Haiping: Replace left strata and retest from FLA_x000a_12/29: Martin: Replace chassis for new Chassis rework, (needed for new strata)_x000a_12/30: Discuss with Venkat_x000a_12/30: replace Left strata"/>
    <x v="2"/>
    <m/>
    <s v="Rework"/>
    <m/>
    <s v="12/28 [Kerry] Waiting for new Strata"/>
    <s v="waiting for Strata - 12/28 10:08AM"/>
    <m/>
    <m/>
    <m/>
    <m/>
    <m/>
  </r>
  <r>
    <n v="1830125000181"/>
    <x v="0"/>
    <n v="0.7"/>
    <d v="2025-12-31T00:48:00"/>
    <x v="5"/>
    <x v="1"/>
    <x v="24"/>
    <x v="2"/>
    <s v="12/31 Haiping: This is a new issue and it is SSIF issue, retest RIN "/>
    <x v="2"/>
    <m/>
    <m/>
    <s v="L10 ALL PASS"/>
    <s v="12/31 [Khiem]: Retest in MTF _x000a_12/31[Thanh]: Passed RIN, sent to shipping"/>
    <s v="Sent to shipping"/>
    <m/>
    <m/>
    <m/>
    <m/>
    <m/>
  </r>
  <r>
    <n v="1830125000182"/>
    <x v="0"/>
    <n v="1.4"/>
    <d v="2025-12-27T07:50:00"/>
    <x v="3"/>
    <x v="1"/>
    <x v="25"/>
    <x v="30"/>
    <s v="12/29: IGS to retest"/>
    <x v="2"/>
    <m/>
    <s v="Retest"/>
    <m/>
    <s v="12/29 [Vy] MTF Retest from FLA  MTF9-138_x000a_12/29[Vy] L10 all pass, sent to L11 for shipping"/>
    <s v="send to shipping"/>
    <m/>
    <m/>
    <m/>
    <m/>
    <m/>
  </r>
  <r>
    <n v="1830125000183"/>
    <x v="0"/>
    <n v="0.7"/>
    <d v="2025-12-27T23:43:00"/>
    <x v="3"/>
    <x v="1"/>
    <x v="3"/>
    <x v="3"/>
    <s v="12/29: Inspect Midplane for shorts._x000a_12/29: Martin: Remove Bay-B L and R, and Bay-C for midplane short inspection"/>
    <x v="2"/>
    <m/>
    <m/>
    <s v="L10 ALL PASS"/>
    <s v="12/29 [Kerry] Offline reflash PDB FRU and retest FLA._x000a_12/29 [Kerry] L10 ALL PASS"/>
    <s v="L10 all pass"/>
    <m/>
    <m/>
    <m/>
    <m/>
    <m/>
  </r>
  <r>
    <n v="1830125000264"/>
    <x v="1"/>
    <n v="0.6"/>
    <d v="2026-01-10T05:33:00"/>
    <x v="2"/>
    <x v="6"/>
    <x v="6"/>
    <x v="31"/>
    <s v="1/10 Haiping: Letf side Strata (1645225000391) is known to have thermal issue, replace it._x000a_1/12 Andreas: IGS to cannabalize."/>
    <x v="3"/>
    <m/>
    <s v="Rework"/>
    <s v="NV"/>
    <s v="1/10 Tin: waiting for material_x000a_1/10 Anna: James Shih GRed the whole tray and will use the parts for other trays - both strata and CBay are removed"/>
    <s v="waiting for Strata _x000a_Tray is GRed and parts used for other trays"/>
    <m/>
    <m/>
    <m/>
    <m/>
    <m/>
  </r>
  <r>
    <n v="1830125000266"/>
    <x v="1"/>
    <n v="0.7"/>
    <d v="2026-01-10T03:11:00"/>
    <x v="1"/>
    <x v="6"/>
    <x v="1"/>
    <x v="1"/>
    <s v="1/10 DC Cycled (10x) check for CX9 device stability. Astitwa_x000a_1/10 Astitwa: CX9  000c:03:00.1,  000c:03:00.0 do not appear at all the first time I logged in.  _x000a_After powercycle, they appear. Tried powercycle multiple times, they consistently appear except the first login._x000a_However, I sometimes needed 2 powercycles to bring the system online. _x000a_1/11: Martin: Swap Bay-B L to R, retest with new Diag from FLA"/>
    <x v="2"/>
    <m/>
    <s v="L10 all pass"/>
    <s v="All Pass"/>
    <s v="1/7 [Kerry] Swapped BBay Left and Right, kitting done. Move to MTF._x000a_1/11[Mohammed]:MTF - Testing"/>
    <s v="L10 ALL PASS "/>
    <m/>
    <m/>
    <m/>
    <m/>
    <m/>
  </r>
  <r>
    <n v="1830125000267"/>
    <x v="1"/>
    <n v="0.7"/>
    <d v="2026-01-10T02:01:00"/>
    <x v="1"/>
    <x v="0"/>
    <x v="0"/>
    <x v="0"/>
    <s v="1/10: Could link to SBIOS booting issue.   Mahendra is debugging"/>
    <x v="3"/>
    <m/>
    <m/>
    <s v="Mahendra"/>
    <s v="1/12: Send to shipping per NV requested"/>
    <m/>
    <m/>
    <m/>
    <m/>
    <m/>
    <m/>
  </r>
  <r>
    <n v="1830125000269"/>
    <x v="1"/>
    <n v="0.5"/>
    <d v="2026-01-10T07:39:00"/>
    <x v="3"/>
    <x v="6"/>
    <x v="23"/>
    <x v="27"/>
    <s v="1/10: Suspect SBIOS/_BPMP crash issue.  Mahendra is debugging.  Updated FW expected to release 1/11"/>
    <x v="3"/>
    <m/>
    <m/>
    <s v="Mahendra"/>
    <m/>
    <m/>
    <m/>
    <m/>
    <m/>
    <m/>
    <m/>
  </r>
  <r>
    <n v="1830125000270"/>
    <x v="1"/>
    <n v="0.7"/>
    <d v="2026-01-10T02:44:00"/>
    <x v="1"/>
    <x v="0"/>
    <x v="26"/>
    <x v="32"/>
    <s v="1/10: Retest with latest DIAG MFG-51337.1_x000a_1/10: Cosmo: remove R Bay B and inspect midplane"/>
    <x v="0"/>
    <m/>
    <s v="Rework"/>
    <s v="IGS"/>
    <s v="1/10 [Derrrick] : MTF Testing - failed @ AST_x000a_1/10 Tin: Rework done sent to MTF_x000a_1/10 [Michelle] : MTF testing]_x000a_1/11[Mario]: Swap Slot and retest- 169_x000a_1/11[Mario]: Pinged and Retest-169_x000a_1/11[mario]: Final retest-169 --&gt; Fail_x000a_1/11 [Jose] : Removed and stored in FAIL Cart"/>
    <s v="testing"/>
    <m/>
    <m/>
    <m/>
    <m/>
    <m/>
  </r>
  <r>
    <n v="1830125000270"/>
    <x v="1"/>
    <n v="0.4"/>
    <d v="2026-01-11T06:51:00"/>
    <x v="0"/>
    <x v="0"/>
    <x v="0"/>
    <x v="0"/>
    <s v="1/10: SBIOS issue hold for Astitwa_x000a_1/12 Andreas: change PIC to Mahendra from Astitwa"/>
    <x v="3"/>
    <m/>
    <m/>
    <s v="Mahendra"/>
    <m/>
    <m/>
    <m/>
    <m/>
    <m/>
    <m/>
    <m/>
  </r>
  <r>
    <n v="1830125000271"/>
    <x v="1"/>
    <n v="0.5"/>
    <d v="2026-01-10T07:19:00"/>
    <x v="3"/>
    <x v="6"/>
    <x v="23"/>
    <x v="27"/>
    <s v="1/10: Suspect SBIOS/_BPMP crash issue.  Mahendra is debugging.  Updated FW expected to release 1/11"/>
    <x v="3"/>
    <m/>
    <m/>
    <s v="Mahendra"/>
    <m/>
    <m/>
    <m/>
    <m/>
    <m/>
    <m/>
    <m/>
  </r>
  <r>
    <n v="1830125000273"/>
    <x v="1"/>
    <n v="0.5"/>
    <d v="2026-01-11T04:29:00"/>
    <x v="1"/>
    <x v="0"/>
    <x v="27"/>
    <x v="33"/>
    <s v="1/11: Jackson to debug._x000a_1/11: Jackson: able to boot to OS. However it is showing IO_Expander_INT_L_I is low. Seeing that system is hanging when in OS. Please help double check comparison between FW on unit versus a good tray. "/>
    <x v="0"/>
    <m/>
    <m/>
    <s v="N/A"/>
    <m/>
    <m/>
    <m/>
    <m/>
    <m/>
    <m/>
    <m/>
  </r>
  <r>
    <n v="1830125000273"/>
    <x v="1"/>
    <n v="1.2"/>
    <d v="2026-01-11T10:17:00"/>
    <x v="1"/>
    <x v="0"/>
    <x v="0"/>
    <x v="0"/>
    <s v="1/12 Andreas: assign PIC to Mahendra/Astitwa"/>
    <x v="3"/>
    <m/>
    <m/>
    <s v="Mahendra/Astitwa"/>
    <m/>
    <m/>
    <m/>
    <m/>
    <m/>
    <m/>
    <m/>
  </r>
  <r>
    <n v="1830126000002"/>
    <x v="1"/>
    <n v="1.1000000000000001"/>
    <d v="2026-01-09T15:37:00"/>
    <x v="1"/>
    <x v="6"/>
    <x v="4"/>
    <x v="34"/>
    <s v="Inspect AOI for bend pins/ MP.  Bay C verified ok per Cosmo_x000a_1/10: Annie: Replace midplane_x000a_1/10: Annie: able to boot. Boot drive shows normal pcie link width now. Send back to MTF to retest from FLA. Do not wait for Rev7 diag, run with current diag"/>
    <x v="0"/>
    <m/>
    <m/>
    <s v="N/A"/>
    <s v="1/10 Anna: Midplane replaced_x000a_1/10 [Michelle] : MTF retest from FLA with current diag_x000a_1/11 [Mario]: Swap Slot and Retest -188"/>
    <s v="1/10 Tin: Holding for NV Annie"/>
    <m/>
    <m/>
    <m/>
    <m/>
    <m/>
  </r>
  <r>
    <n v="1830126000002"/>
    <x v="1"/>
    <n v="0.6"/>
    <d v="2026-01-11T01:42:00"/>
    <x v="0"/>
    <x v="7"/>
    <x v="28"/>
    <x v="35"/>
    <s v="1/11: Lihua/Didi are invetigating.  _x000a_1/11 Haiping: Please retest AST with Rev8 Diag 618-24109-XXXX-MFG-51337.2"/>
    <x v="2"/>
    <m/>
    <s v="Retest"/>
    <s v="All Pass"/>
    <s v="1/11[Mohammed]: MTF-Retesting from AST (slot-172)_x000a_"/>
    <s v="Testing"/>
    <m/>
    <m/>
    <m/>
    <m/>
    <m/>
  </r>
  <r>
    <n v="1830126000002"/>
    <x v="1"/>
    <m/>
    <m/>
    <x v="1"/>
    <x v="8"/>
    <x v="4"/>
    <x v="36"/>
    <s v="1/9 Cosmo:IGS to repalce interpose and verify '000a:a1:00.0'  speed_x000a_1/9 Cosmo: replace interpose, still 1x, IGS to use Gloden BayC to verify_x000a_1/9 Cosmo:Golden BayC still 1X, IGS to remove strata to check the bent pin and swap strata"/>
    <x v="0"/>
    <m/>
    <s v="Rework"/>
    <s v="NV"/>
    <s v="1/9 Tin: Found no bent pins with AOI, unit is waiting on ETF slot 2 waiting for Cosmo debug"/>
    <s v="waiting for Cosmo debug"/>
    <m/>
    <m/>
    <m/>
    <m/>
    <m/>
  </r>
  <r>
    <n v="1830126000004"/>
    <x v="1"/>
    <n v="0.5"/>
    <d v="2026-01-04T17:18:00"/>
    <x v="1"/>
    <x v="3"/>
    <x v="16"/>
    <x v="37"/>
    <s v="1/5: Retest at FLA with new DIAG 618-24109-XXXX-MFG-51313"/>
    <x v="2"/>
    <m/>
    <m/>
    <m/>
    <s v="1/5[Vy] Retest with new Diag &gt;&gt; L10 all pass"/>
    <s v="L10 all pass"/>
    <m/>
    <m/>
    <m/>
    <m/>
    <m/>
  </r>
  <r>
    <n v="1830126000007"/>
    <x v="0"/>
    <n v="0.5"/>
    <d v="2026-01-04T03:29:00"/>
    <x v="2"/>
    <x v="3"/>
    <x v="29"/>
    <x v="38"/>
    <s v="1/4: Annie: GPU0 overtemp. Swapped L and R strata and marginally passed. Swap back L and R strata and sned to MTF and retest"/>
    <x v="0"/>
    <m/>
    <s v="Retest"/>
    <s v="N/A"/>
    <s v="1/4 [Kerry] Move to MTF to retest"/>
    <m/>
    <m/>
    <m/>
    <m/>
    <m/>
    <m/>
  </r>
  <r>
    <n v="1830126000007"/>
    <x v="1"/>
    <n v="0.7"/>
    <d v="2026-01-05T01:47:00"/>
    <x v="2"/>
    <x v="3"/>
    <x v="29"/>
    <x v="38"/>
    <s v="1/5: Review log and provide disposition.  Astitwa._x000a_1/5 Astitwa: Left Strata is heating up. Recommendation is to make them go through L6 flow again. _x000a_1/6: hold for MA Jamie_x000a_1/6: Martin: Replace Left Strata for thermal issues, and place failed strata on tray with Tray SN labeled _x000a_1/6: Retest with new DIAG from FLA"/>
    <x v="2"/>
    <m/>
    <s v="Retest"/>
    <s v="L10 ALL PASS"/>
    <s v="1/6 Tin:  send to MTF_x000a_1/9 PP- All pass_x000a_"/>
    <s v="Testing"/>
    <m/>
    <m/>
    <m/>
    <m/>
    <m/>
  </r>
  <r>
    <n v="1830126000007"/>
    <x v="1"/>
    <n v="0.6"/>
    <d v="2026-01-07T00:13:00"/>
    <x v="2"/>
    <x v="4"/>
    <x v="29"/>
    <x v="38"/>
    <s v="01/09: Unit is RIN pass 01/08"/>
    <x v="0"/>
    <m/>
    <m/>
    <m/>
    <m/>
    <m/>
    <m/>
    <m/>
    <m/>
    <m/>
    <m/>
  </r>
  <r>
    <n v="1830126000008"/>
    <x v="0"/>
    <n v="0.4"/>
    <d v="2026-01-04T10:51:00"/>
    <x v="2"/>
    <x v="3"/>
    <x v="29"/>
    <x v="38"/>
    <s v="1/4: Annie: failed FTS three times with GPU0 overtemp. Reseat Left Strata and retest "/>
    <x v="0"/>
    <m/>
    <m/>
    <m/>
    <s v="01/04 [Alex W.]: Moved to ETF to reseat (L) Strata"/>
    <s v="01/04 [Alex W.] : Moved to ETF to reseat (L) Strata"/>
    <m/>
    <m/>
    <m/>
    <m/>
    <m/>
  </r>
  <r>
    <n v="1830126000008"/>
    <x v="1"/>
    <n v="0.6"/>
    <d v="2026-01-04T14:57:00"/>
    <x v="2"/>
    <x v="3"/>
    <x v="2"/>
    <x v="2"/>
    <m/>
    <x v="0"/>
    <m/>
    <m/>
    <m/>
    <m/>
    <m/>
    <m/>
    <m/>
    <m/>
    <m/>
    <m/>
  </r>
  <r>
    <n v="1830126000008"/>
    <x v="1"/>
    <n v="0.8"/>
    <d v="2026-01-04T23:32:00"/>
    <x v="2"/>
    <x v="3"/>
    <x v="29"/>
    <x v="38"/>
    <s v="1/5: Review log and provide disposition.  Astitwa_x000a_1/5 Astitwa: Left Strata is heating up. Recommendation is to make them go through L6 flow again. _x000a_1/5: hold for MA Jamie"/>
    <x v="0"/>
    <m/>
    <m/>
    <s v="Jamie"/>
    <m/>
    <m/>
    <m/>
    <m/>
    <m/>
    <m/>
    <m/>
  </r>
  <r>
    <n v="1830126000008"/>
    <x v="1"/>
    <n v="0.6"/>
    <d v="2026-01-06T01:39:00"/>
    <x v="2"/>
    <x v="4"/>
    <x v="29"/>
    <x v="38"/>
    <s v="1/6: hold for MA Jamie_x000a_1/6: Martin: Replace Left Strata for thermal issues, and place failed strata on tray with Tray SN labeled _x000a_1/6: Annie: Coldplate got re-torqued on L strata, retest_x000a_1/7: Annie: Replace Left Strata; failed FTS thermal issue"/>
    <x v="0"/>
    <m/>
    <s v="Retest"/>
    <m/>
    <s v="1/6 Tin: Holding for NV Jamie_x000a_1/6 Sam : sent back to MTF and retest failed AST_x000a_1/6 Tin: Replacement Strata (L) in progress"/>
    <s v="waiting for NV Amir to release Strata"/>
    <m/>
    <m/>
    <m/>
    <m/>
    <m/>
  </r>
  <r>
    <n v="1830126000008"/>
    <x v="1"/>
    <n v="0.8"/>
    <d v="2026-01-07T19:48:00"/>
    <x v="2"/>
    <x v="4"/>
    <x v="29"/>
    <x v="38"/>
    <m/>
    <x v="0"/>
    <m/>
    <m/>
    <m/>
    <m/>
    <m/>
    <m/>
    <m/>
    <m/>
    <m/>
    <m/>
  </r>
  <r>
    <n v="1830126000008"/>
    <x v="1"/>
    <n v="0.6"/>
    <d v="2026-01-09T02:41:00"/>
    <x v="4"/>
    <x v="6"/>
    <x v="30"/>
    <x v="39"/>
    <s v="1/9: Astitwa to review log and provide despostion._x000a_1/9 Astitwa: UPHY2 Physical Lane(12) is below EOM threshold in TegraPcieEomStandaloneTestC0P1L12_12 test. BMC instability suspected._x000a_1/12 Andreas: Venkat instructs IGS to reseat Bay C."/>
    <x v="3"/>
    <m/>
    <s v="Rework"/>
    <s v="IGS"/>
    <s v="1/12 [Kerry] Reseat Bay C in progress."/>
    <s v="waiting for rework"/>
    <m/>
    <m/>
    <m/>
    <m/>
    <m/>
  </r>
  <r>
    <n v="1830126000009"/>
    <x v="1"/>
    <n v="1.3"/>
    <d v="2026-01-03T21:43:00"/>
    <x v="1"/>
    <x v="3"/>
    <x v="16"/>
    <x v="40"/>
    <s v="1/5: Retest at FLA with new DIAG 618-24109-XXXX-MFG-51313_x000a_1/5 Astitwa: Retest with the new diag from FLA. New diag can recover this unit. "/>
    <x v="0"/>
    <m/>
    <s v="Retest"/>
    <s v="NV"/>
    <s v="1/5[Vy] Retest from FLA with new DIag_x000a_1/5 Tin: Failed at  test FLA 3 times after use new diag."/>
    <s v="Waiiting for NV depostion "/>
    <m/>
    <m/>
    <m/>
    <m/>
    <m/>
  </r>
  <r>
    <n v="1830126000009"/>
    <x v="1"/>
    <m/>
    <d v="2026-01-05T22:54:21"/>
    <x v="4"/>
    <x v="4"/>
    <x v="31"/>
    <x v="41"/>
    <s v="1/6 Nanda: CX9 Upstream ports shows x8 link width. But have passing FLB, AST and FTS. FLB shows x16 link width for 0001:03.00.0_x000a_Please inspect Top Left Bay B connector on both Bay B and mid-plane side for any bent pin."/>
    <x v="3"/>
    <m/>
    <m/>
    <s v="IGS"/>
    <m/>
    <m/>
    <m/>
    <m/>
    <m/>
    <m/>
    <m/>
  </r>
  <r>
    <n v="1830126000009"/>
    <x v="1"/>
    <n v="0.7"/>
    <d v="2026-01-05T23:35:00"/>
    <x v="4"/>
    <x v="4"/>
    <x v="32"/>
    <x v="42"/>
    <s v="1/6: Failed top left CX9. Replace L Bay.  Nanda to review log and provide disposition_x000a_1/6: CX9 -01:03:00.0 shows x8 link width. inspect the top left Bay-B connector (on midplane as well), reseat and retest FCT only._x000a_1/9: Inspect midplane and CX9._x000a_1/12 Andreas: assign PIC to Nanda to review log."/>
    <x v="3"/>
    <m/>
    <m/>
    <s v="Nanda"/>
    <s v="1/6 Waiting for rework _x000a_1/6 Anna: During inspection, found damaged chassis (the screw hole on the case was warped) and midplane has bent pin. The right CX9(BBay) also might be effected by midplane bent pin._x000a_1/6 Anna: When replace midplane, found leaking, and a blown up PDB, the PDB also burnt the BF4 in the CBAY._x000a_1/7 Anna: Chassis was replaced on 1/6 swing shift with new mid plane already inserted._x000a_1/8 Tin: Used Strata (L) to 1830126010066. Strata (R) to 1830126000011 by NV dispositon. Inspect MP &amp; replace SMM _x000a_1/9: On hold due to working on SKU0002 conversion task."/>
    <s v="waiting for convert to SKU 002"/>
    <m/>
    <m/>
    <m/>
    <m/>
    <m/>
  </r>
  <r>
    <n v="1830126000010"/>
    <x v="0"/>
    <m/>
    <m/>
    <x v="1"/>
    <x v="3"/>
    <x v="4"/>
    <x v="43"/>
    <s v="Retest"/>
    <x v="2"/>
    <m/>
    <m/>
    <m/>
    <m/>
    <m/>
    <m/>
    <m/>
    <m/>
    <m/>
    <m/>
  </r>
  <r>
    <n v="1830126000011"/>
    <x v="1"/>
    <n v="0.7"/>
    <d v="2026-01-04T12:59:00"/>
    <x v="2"/>
    <x v="3"/>
    <x v="29"/>
    <x v="44"/>
    <s v="1/5: Review log and provide disposition.  Astitwa_x000a_1/5 Astitwa: Left Strata is heating up. Recommendation is to make them go through L6 flow again. _x000a_1/5: hold for MA Jamie_x000a_1/6: Annie: Coldplate got re-torqued. Replace midplane manifold. Then put back both strata and retest with latest diag, start at FLA _x000a_1/7: Annie: Replace Left Strata; failed FTS thermal issue"/>
    <x v="0"/>
    <m/>
    <s v="Rework"/>
    <s v="N/A"/>
    <s v="1/6 Tin: waiting for rework_x000a_1/7 [FTS] : Retest_x000a_1/7 [FTS] : swap Slot and retest- 184_x000a_1/7 [FTS] MTF fail - Moved to fail rack"/>
    <m/>
    <m/>
    <m/>
    <m/>
    <m/>
    <m/>
  </r>
  <r>
    <n v="1830126000011"/>
    <x v="1"/>
    <n v="0.4"/>
    <d v="2026-01-07T06:21:00"/>
    <x v="2"/>
    <x v="4"/>
    <x v="29"/>
    <x v="38"/>
    <m/>
    <x v="0"/>
    <m/>
    <m/>
    <m/>
    <m/>
    <m/>
    <m/>
    <m/>
    <m/>
    <m/>
    <m/>
  </r>
  <r>
    <n v="1830126000011"/>
    <x v="1"/>
    <n v="1.1000000000000001"/>
    <d v="2026-01-07T13:04:00"/>
    <x v="2"/>
    <x v="4"/>
    <x v="29"/>
    <x v="38"/>
    <s v="1/7 : Retest iin MTF 9 or 10"/>
    <x v="0"/>
    <m/>
    <m/>
    <m/>
    <m/>
    <m/>
    <m/>
    <m/>
    <m/>
    <m/>
    <m/>
  </r>
  <r>
    <n v="1830126000011"/>
    <x v="1"/>
    <n v="0.6"/>
    <d v="2026-01-09T01:36:00"/>
    <x v="2"/>
    <x v="6"/>
    <x v="29"/>
    <x v="38"/>
    <s v="1/9 Haiping: After replace left side Strata, the GPU2 now has CRC/Checksum Miscompare issue. HOLD it for OneDiag team to check. @manhandra"/>
    <x v="0"/>
    <m/>
    <s v="HOLD"/>
    <s v="Mike Hahm"/>
    <m/>
    <m/>
    <m/>
    <m/>
    <m/>
    <m/>
    <m/>
  </r>
  <r>
    <n v="1830126000011"/>
    <x v="1"/>
    <n v="0.8"/>
    <d v="2026-01-09T22:51:00"/>
    <x v="2"/>
    <x v="6"/>
    <x v="29"/>
    <x v="38"/>
    <s v="1/10: Confirmed...Replaced Strata SN: 1645225000741 is in bad Strata list from Javier.  _x000a_1/10: Astiwa review log to see which Strata need to replace. _x000a_1/11: Martin: replace Primary strata, which is 1645225000741 and hold for Jakkapon with SN labeled on strata."/>
    <x v="3"/>
    <m/>
    <s v="Rework"/>
    <s v="IGS"/>
    <s v="1/11 [Kerry] Looking for the unit._x000a_1/12-pp- found the unit- "/>
    <s v="Waiting for material// Strata on Hold"/>
    <m/>
    <m/>
    <m/>
    <m/>
    <m/>
  </r>
  <r>
    <n v="1830126000013"/>
    <x v="1"/>
    <m/>
    <d v="2026-01-04T01:50:00"/>
    <x v="3"/>
    <x v="3"/>
    <x v="33"/>
    <x v="45"/>
    <s v="01/04 Jackson: Remove Bay B's check for midplane pin damage, verify SBIOS status; Check with known good bay C. If all good then send to retest"/>
    <x v="0"/>
    <m/>
    <s v="Rework"/>
    <s v="N/A"/>
    <s v="1/4 Tin: Waiting for rework_x000a_1/4[David] Golden C bay installed, running FLA at etf"/>
    <s v="Waiting for rework"/>
    <m/>
    <m/>
    <m/>
    <m/>
    <m/>
  </r>
  <r>
    <n v="1830126000013"/>
    <x v="1"/>
    <n v="1"/>
    <d v="2026-01-04T04:50:00"/>
    <x v="3"/>
    <x v="3"/>
    <x v="33"/>
    <x v="45"/>
    <s v="1/5: IGS to retest with latest DIAG -51313."/>
    <x v="1"/>
    <m/>
    <s v="Retest"/>
    <s v="L10 ALL PASS"/>
    <s v="1/5[Thanh] Retesting per NV dispo - failed_x000a_L10 ALL PASS"/>
    <s v="waiting for NV dispostion "/>
    <m/>
    <m/>
    <m/>
    <m/>
    <m/>
  </r>
  <r>
    <n v="1830126000013"/>
    <x v="1"/>
    <n v="0.7"/>
    <d v="2026-01-10T02:05:00"/>
    <x v="3"/>
    <x v="6"/>
    <x v="23"/>
    <x v="27"/>
    <s v="1/10: Suspect SBIOS/_BPMP crash issue.  Mahendra is debugging.  Updated FW expected to release 1/11"/>
    <x v="3"/>
    <m/>
    <m/>
    <s v="Mahendra"/>
    <m/>
    <m/>
    <m/>
    <m/>
    <m/>
    <m/>
    <m/>
  </r>
  <r>
    <n v="1830126000022"/>
    <x v="0"/>
    <m/>
    <m/>
    <x v="3"/>
    <x v="8"/>
    <x v="34"/>
    <x v="46"/>
    <m/>
    <x v="6"/>
    <m/>
    <m/>
    <m/>
    <m/>
    <m/>
    <m/>
    <m/>
    <m/>
    <m/>
    <m/>
  </r>
  <r>
    <n v="1830126000023"/>
    <x v="1"/>
    <n v="0.8"/>
    <d v="2026-01-10T00:40:00"/>
    <x v="3"/>
    <x v="0"/>
    <x v="35"/>
    <x v="47"/>
    <s v="1/10: Mahendra debugging. _x000a_1/10: SBIOS TS2 image should recover this system. Consistently booting to OS after recovery flash to 0.2.0.3"/>
    <x v="3"/>
    <m/>
    <m/>
    <s v="Mahendra"/>
    <m/>
    <m/>
    <m/>
    <m/>
    <m/>
    <m/>
    <m/>
  </r>
  <r>
    <n v="1830126000027"/>
    <x v="1"/>
    <m/>
    <d v="2026-01-04T16:07:00"/>
    <x v="2"/>
    <x v="3"/>
    <x v="29"/>
    <x v="38"/>
    <s v="01/04 Jackson: Saw GPU overheat error will reproduce error code -&gt; able to pass FTS"/>
    <x v="0"/>
    <m/>
    <s v="Retest"/>
    <s v="N/A"/>
    <s v="1/4 [Khiem] Retest in MTF-184 with Rev4 diag"/>
    <m/>
    <m/>
    <m/>
    <m/>
    <m/>
    <m/>
  </r>
  <r>
    <n v="1830126000027"/>
    <x v="1"/>
    <n v="0.5"/>
    <d v="2026-01-04T17:26:00"/>
    <x v="4"/>
    <x v="3"/>
    <x v="36"/>
    <x v="48"/>
    <m/>
    <x v="0"/>
    <m/>
    <m/>
    <m/>
    <m/>
    <m/>
    <m/>
    <m/>
    <m/>
    <m/>
    <m/>
  </r>
  <r>
    <n v="1830126000027"/>
    <x v="1"/>
    <n v="1"/>
    <d v="2026-01-04T18:34:00"/>
    <x v="4"/>
    <x v="3"/>
    <x v="36"/>
    <x v="48"/>
    <s v="1/5: Review log and provide disposition. Nanda_x000a_1/6: Retest with latest DIAG at FLA"/>
    <x v="2"/>
    <m/>
    <m/>
    <m/>
    <m/>
    <m/>
    <m/>
    <m/>
    <m/>
    <m/>
    <m/>
  </r>
  <r>
    <n v="1830126000029"/>
    <x v="1"/>
    <m/>
    <d v="2026-01-04T00:00:00"/>
    <x v="1"/>
    <x v="3"/>
    <x v="1"/>
    <x v="1"/>
    <s v="1/4: Martin:  swap Bay-B L to R and retest from FLA"/>
    <x v="0"/>
    <m/>
    <m/>
    <s v="N/A"/>
    <s v="1/4 Tin: Waiting for Swap Cx9_x000a_1/5 VP: swaped CX9_x000a_1/5 [Amir]:retesting FLA -&gt; L10 ALL PASS"/>
    <m/>
    <m/>
    <m/>
    <m/>
    <m/>
    <m/>
  </r>
  <r>
    <n v="1830126000029"/>
    <x v="1"/>
    <n v="1"/>
    <d v="2026-01-04T04:03:00"/>
    <x v="1"/>
    <x v="3"/>
    <x v="1"/>
    <x v="1"/>
    <s v="1/5: IGS to retest with latest DIAG -51313._x000a_1/5: Martin: ALL PASS"/>
    <x v="2"/>
    <m/>
    <s v="Retest"/>
    <s v="N/A"/>
    <s v="1/4 Tin: Waiting for Swap Cx9_x000a_1/5 VP: swaped CX9_x000a_1/5 [Amir]:retesting FLA -&gt; L10 ALL PASS"/>
    <s v="L10 ALL PASS"/>
    <m/>
    <m/>
    <m/>
    <m/>
    <m/>
  </r>
  <r>
    <m/>
    <x v="2"/>
    <m/>
    <m/>
    <x v="7"/>
    <x v="8"/>
    <x v="34"/>
    <x v="46"/>
    <m/>
    <x v="6"/>
    <m/>
    <m/>
    <m/>
    <m/>
    <m/>
    <m/>
    <m/>
    <m/>
    <m/>
    <m/>
  </r>
  <r>
    <n v="1830126000029"/>
    <x v="1"/>
    <n v="0.8"/>
    <d v="2026-01-11T21:20:00"/>
    <x v="1"/>
    <x v="7"/>
    <x v="1"/>
    <x v="1"/>
    <s v="1/12: Martin: swap Bay-B L to R and retest from FLA"/>
    <x v="3"/>
    <m/>
    <s v="Rework"/>
    <s v="IGS"/>
    <s v="_x000a_1/12 VP: swapped BBay and done kitting sent to mtf_x000a_1/12[Vy] Retest at FLA MTF11"/>
    <s v="Testing"/>
    <m/>
    <m/>
    <m/>
    <m/>
    <m/>
  </r>
  <r>
    <n v="1830126000033"/>
    <x v="1"/>
    <n v="2"/>
    <d v="2026-01-03T04:46:00"/>
    <x v="3"/>
    <x v="3"/>
    <x v="17"/>
    <x v="20"/>
    <m/>
    <x v="0"/>
    <m/>
    <m/>
    <m/>
    <m/>
    <m/>
    <m/>
    <m/>
    <m/>
    <m/>
    <m/>
  </r>
  <r>
    <n v="1830126000033"/>
    <x v="0"/>
    <m/>
    <d v="2026-01-04T00:00:00"/>
    <x v="3"/>
    <x v="3"/>
    <x v="17"/>
    <x v="20"/>
    <s v="1/4: Martin: Retest using Rev 4 Diag."/>
    <x v="0"/>
    <m/>
    <s v="Retest"/>
    <s v="N/A"/>
    <s v="1/4 [Khiem] Retest in MTF-147 with Rev4 diag_x000a_01/04 [Alex W.]: Moved to failed cart waiting NV disposition."/>
    <s v="_x000a_01/04 [Alex W.]: Moved to failed cart waiting NV disposition."/>
    <m/>
    <m/>
    <m/>
    <m/>
    <m/>
  </r>
  <r>
    <n v="1830126000033"/>
    <x v="1"/>
    <n v="0.9"/>
    <d v="2026-01-04T20:44:00"/>
    <x v="3"/>
    <x v="3"/>
    <x v="33"/>
    <x v="45"/>
    <s v="1/5: IGS to retest with latest DIAG -51313."/>
    <x v="0"/>
    <m/>
    <s v="Retest"/>
    <s v="NV"/>
    <s v="1/5 [Olivia] : MTF testing with new diag - failed"/>
    <s v="Failed at AST, waiting for NV dispo"/>
    <m/>
    <m/>
    <m/>
    <m/>
    <m/>
  </r>
  <r>
    <n v="1830126000033"/>
    <x v="1"/>
    <n v="0.8"/>
    <d v="2026-01-05T20:22:00"/>
    <x v="0"/>
    <x v="4"/>
    <x v="37"/>
    <x v="49"/>
    <s v="1/6: Haiping to review log and provide disposition"/>
    <x v="2"/>
    <m/>
    <m/>
    <s v="Haiping"/>
    <m/>
    <m/>
    <m/>
    <m/>
    <m/>
    <m/>
    <m/>
  </r>
  <r>
    <n v="1830126000034"/>
    <x v="1"/>
    <m/>
    <d v="2026-01-04T14:45:00"/>
    <x v="2"/>
    <x v="3"/>
    <x v="29"/>
    <x v="38"/>
    <s v="01/04 Jackson: Checked logs error is GPU related: DGX-000000000006  | Thermal_624     | thermal | MLE_GPU_AVG_000a:81:00.0        | System    | 000a:81:00.0      | ERROR - MLE_GPU_AVG_000a:81:00.0 exceeds failure spec. Limit_Fail: 90.00 Value: 90.13_x000a_01/04 Jackson: 3x FTS failure related to 0a:81 secondary strata primary GPU; swap strata re-kit + retest. If fail then replace original secondary side strata"/>
    <x v="0"/>
    <m/>
    <s v="Rework"/>
    <m/>
    <s v="1/4 Tin: Waiting for rework_x000a_1/4[Mohammed]: Retested @ MTF"/>
    <s v="Waiting for rework"/>
    <m/>
    <m/>
    <m/>
    <m/>
    <m/>
  </r>
  <r>
    <n v="1830126000034"/>
    <x v="1"/>
    <n v="0.5"/>
    <d v="2026-01-04T17:17:00"/>
    <x v="2"/>
    <x v="3"/>
    <x v="2"/>
    <x v="2"/>
    <m/>
    <x v="0"/>
    <m/>
    <m/>
    <m/>
    <m/>
    <m/>
    <m/>
    <m/>
    <m/>
    <m/>
    <m/>
  </r>
  <r>
    <n v="1830126000034"/>
    <x v="1"/>
    <n v="0.9"/>
    <d v="2026-01-04T19:51:00"/>
    <x v="2"/>
    <x v="3"/>
    <x v="6"/>
    <x v="50"/>
    <s v="1/5: Haiping to review log._x000a_1/5 Haiping: GPU2 thermal issue, replace right side Strata and retest from FLA_x000a_1/6: Jamie to inspect_x000a_1/6 Martin: retest from FLA"/>
    <x v="0"/>
    <m/>
    <m/>
    <s v="N/A"/>
    <s v="1/6 Tin: send to MTF"/>
    <s v="Testing"/>
    <m/>
    <m/>
    <m/>
    <m/>
    <m/>
  </r>
  <r>
    <n v="1830126000034"/>
    <x v="1"/>
    <n v="0.6"/>
    <d v="2026-01-07T00:24:00"/>
    <x v="1"/>
    <x v="4"/>
    <x v="18"/>
    <x v="22"/>
    <s v="01/09 Jackson: Latest failure AST: Interface_enP1p3s0f0np0_Version 'Interface_enP1p3s0f0np0_Version': not found. expected '6.16.12-dev-tb500-nvidia-pset-l' [has not been retested]"/>
    <x v="0"/>
    <m/>
    <m/>
    <m/>
    <m/>
    <m/>
    <m/>
    <m/>
    <m/>
    <m/>
    <m/>
  </r>
  <r>
    <n v="1830126000034"/>
    <x v="1"/>
    <n v="0.4"/>
    <d v="2026-01-08T05:24:00"/>
    <x v="2"/>
    <x v="4"/>
    <x v="29"/>
    <x v="38"/>
    <s v="1/7 : Retest iin MTF 9 or 10_x000a_01/09: Unit latest failure is now at AST [shifted back from FTS] Interface_enP1p3s0f0np0_Version 'Interface_enP1p3s0f0np0_Version': not found. expected '6.16.12-dev-tb500-nvidia-pset-l'"/>
    <x v="0"/>
    <m/>
    <m/>
    <s v="Than Vu"/>
    <m/>
    <m/>
    <m/>
    <m/>
    <m/>
    <m/>
    <m/>
  </r>
  <r>
    <n v="1830126000034"/>
    <x v="1"/>
    <n v="0.6"/>
    <d v="2026-01-09T02:36:00"/>
    <x v="0"/>
    <x v="6"/>
    <x v="38"/>
    <x v="51"/>
    <s v="1/9: Rekit and retest"/>
    <x v="2"/>
    <m/>
    <s v="Rework"/>
    <m/>
    <s v="1/9[Vy] MTF retest at AST - failed"/>
    <s v="Failed, waiting for NV disposition"/>
    <m/>
    <m/>
    <m/>
    <m/>
    <m/>
  </r>
  <r>
    <n v="1830126000035"/>
    <x v="1"/>
    <n v="1"/>
    <d v="2026-01-04T04:22:00"/>
    <x v="3"/>
    <x v="3"/>
    <x v="33"/>
    <x v="45"/>
    <m/>
    <x v="0"/>
    <m/>
    <m/>
    <m/>
    <m/>
    <m/>
    <m/>
    <m/>
    <m/>
    <m/>
    <m/>
  </r>
  <r>
    <n v="1830126000035"/>
    <x v="1"/>
    <m/>
    <d v="2026-01-04T13:18:00"/>
    <x v="3"/>
    <x v="3"/>
    <x v="33"/>
    <x v="45"/>
    <s v="01/04 Jackson: Swap bay C with golden seeing missing SBIOS issue check.  _x000a_1/6: Put back original Bay C (if not already done) and Retest with latest DIAG from FLA_x000a_1/9: Retest with latest DIAG._x000a_1/10: Jackson unit is converted to SN 1830126010057; tracked strata from SFC"/>
    <x v="5"/>
    <n v="173"/>
    <s v="Retest"/>
    <s v="N/A"/>
    <s v="1/4 Tin: Waiting for rework_x000a_1/4 [David] Swapped C bay with golden_x000a_1/4 Tin: in testing at ETF - can't login to SOL after tried golden Bay C_x000a_1/6 Khiem:  In process_x000a_1/9 pp- the tray was converted to  1830126010072_x000a_1/11 : This tray is converted to 1830126010072"/>
    <s v="Converted to 1830126010072"/>
    <m/>
    <m/>
    <m/>
    <m/>
    <m/>
  </r>
  <r>
    <n v="1830126000038"/>
    <x v="1"/>
    <m/>
    <d v="2026-01-04T00:00:00"/>
    <x v="5"/>
    <x v="3"/>
    <x v="13"/>
    <x v="52"/>
    <s v="1/4: Martin: replace R Strata if no strata then move to an MTF that may be less occupied-"/>
    <x v="0"/>
    <m/>
    <s v="rework/Retest"/>
    <s v="L10 ALL PASS"/>
    <s v="1/4 Tin: waiting for Strata "/>
    <s v="1/4: 6:00 PM Waiting for material"/>
    <m/>
    <m/>
    <m/>
    <m/>
    <m/>
  </r>
  <r>
    <n v="1830126000038"/>
    <x v="1"/>
    <n v="0.8"/>
    <d v="2026-01-04T10:15:00"/>
    <x v="5"/>
    <x v="3"/>
    <x v="39"/>
    <x v="31"/>
    <s v="1/5: Haiping to review log. Possilbe to waive RIN_x000a_1/6 Haiping: failed during CpuGpuPowerSync and PWR_FAIL_C0_CPUVDD and PWR_FAIL_C0_MSVDD failed. Wait for Venkat/Eric to confirm it can be waived_x000a_1/6 Haiping: Ralph/Venkat waived this failure, ship to L11"/>
    <x v="7"/>
    <m/>
    <m/>
    <s v="Waived"/>
    <m/>
    <m/>
    <m/>
    <m/>
    <m/>
    <m/>
    <m/>
  </r>
  <r>
    <n v="1830126000041"/>
    <x v="1"/>
    <m/>
    <d v="2026-01-04T00:00:00"/>
    <x v="2"/>
    <x v="3"/>
    <x v="40"/>
    <x v="53"/>
    <s v="1/4: Martin: swap Left to Right Strata, and retest from FLA"/>
    <x v="0"/>
    <m/>
    <s v="Rework"/>
    <m/>
    <s v="1/4 Tin: Waiting for rework"/>
    <s v="Waiting for rework"/>
    <m/>
    <m/>
    <m/>
    <m/>
    <m/>
  </r>
  <r>
    <n v="1830126000041"/>
    <x v="1"/>
    <n v="0.8"/>
    <d v="2026-01-04T09:52:00"/>
    <x v="2"/>
    <x v="3"/>
    <x v="40"/>
    <x v="53"/>
    <s v="1/5: Martin: swap stratas from L to R and retest from FLA. "/>
    <x v="0"/>
    <m/>
    <s v="Rework"/>
    <m/>
    <s v="1/5 Anna: Strata Swap done - send to MTF for testing_x000a_1/5 [Olivia] : MTF testing from FLA"/>
    <s v="Testing "/>
    <m/>
    <m/>
    <m/>
    <m/>
    <m/>
  </r>
  <r>
    <n v="1830126000041"/>
    <x v="1"/>
    <n v="0.7"/>
    <d v="2026-01-05T23:52:00"/>
    <x v="2"/>
    <x v="4"/>
    <x v="29"/>
    <x v="38"/>
    <s v="1/6: Review log and provide dispostion.   Astitwa._x000a_1/6 Astitwa: Left Strata is heating up. Recommendation is to make them go through L6 flow again. _x000a_1/6: Hold For Jaime_x000a_1/6: Annie: Coldplate got re-torqued on L strata, retest_x000a_1/7: Annie: Replace Left Strata; failed FTS thermal issue"/>
    <x v="2"/>
    <m/>
    <s v="Rework"/>
    <s v="L10 ALL PASS"/>
    <s v="1/6 : Sam retest and failed FTS_x000a_1/6 Tin: Replacement Strata (L) in progress"/>
    <s v="waiting for NV Amir to release Strata"/>
    <m/>
    <m/>
    <m/>
    <m/>
    <m/>
  </r>
  <r>
    <n v="1830126000041"/>
    <x v="1"/>
    <n v="0.7"/>
    <d v="2026-01-07T00:01:00"/>
    <x v="6"/>
    <x v="5"/>
    <x v="19"/>
    <x v="23"/>
    <s v="01/09: Jackson is checking log for error_x000a_01/09: System is RIN pass 01/08"/>
    <x v="2"/>
    <m/>
    <m/>
    <m/>
    <m/>
    <m/>
    <m/>
    <m/>
    <m/>
    <m/>
    <m/>
  </r>
  <r>
    <n v="1830126000042"/>
    <x v="1"/>
    <n v="0.5"/>
    <d v="2026-01-04T17:42:00"/>
    <x v="4"/>
    <x v="3"/>
    <x v="36"/>
    <x v="54"/>
    <s v="1/5: IGS to retest with latest DIAG -51313."/>
    <x v="2"/>
    <m/>
    <s v="Retest"/>
    <s v="L10 ALL PASS"/>
    <s v="1/4 [Khiem]: L10 ALL PASS"/>
    <m/>
    <m/>
    <m/>
    <m/>
    <m/>
    <m/>
  </r>
  <r>
    <n v="1830126000043"/>
    <x v="2"/>
    <m/>
    <d v="2026-01-04T18:50:00"/>
    <x v="1"/>
    <x v="8"/>
    <x v="0"/>
    <x v="0"/>
    <s v="1/4 Chris: usb interface not present _x000a_1/4 Reseat SMM carry Board "/>
    <x v="0"/>
    <m/>
    <m/>
    <m/>
    <m/>
    <m/>
    <m/>
    <m/>
    <m/>
    <m/>
    <m/>
  </r>
  <r>
    <n v="1830126000043"/>
    <x v="1"/>
    <n v="1"/>
    <d v="2026-01-04T19:10:00"/>
    <x v="1"/>
    <x v="0"/>
    <x v="0"/>
    <x v="0"/>
    <s v="1/5: IGS to retest with latest DIAG -51313._x000a_1/5 Annie: Reseat SMM module; 1G NIC in host not picking up IP"/>
    <x v="2"/>
    <m/>
    <s v="Rework"/>
    <s v="L10 ALL PASS"/>
    <s v="1/5[Derrick] Retest in MTF12-187_x000a_1/6[Mario] : Swap Slot and Retest Slot 179_x000a_1/6 [Thinh]: Move to ETF for debug - Cannot get SYS_MAC ip. Already tried reseat but cannot find IP. Found IP after replacing new SMM BOARD - Start retest at FLA"/>
    <s v="1/5 Tin: Reseat SMM module -send to MTF -  waiting for retest_x000a_1/7 Thinh : all pass"/>
    <s v="Testing"/>
    <m/>
    <m/>
    <m/>
    <m/>
  </r>
  <r>
    <n v="1830126000046"/>
    <x v="1"/>
    <m/>
    <d v="2026-01-04T00:00:00"/>
    <x v="4"/>
    <x v="3"/>
    <x v="36"/>
    <x v="54"/>
    <s v="1/4: Martin: swap 0009:06:00.0 E1s (bottom right) with 0004:06:00.0 and re-kit in SFC and retest from FLA_x000a_1/4: Martin: Use golden E1s and run offline FCT, if pass replace E1s and retest from FLA._x000a_"/>
    <x v="0"/>
    <m/>
    <s v="Rework"/>
    <s v="N/A"/>
    <s v="1/4 [Kerry] Swapping with golden E1s, running offline FCT - passed - send to MTF for retest"/>
    <m/>
    <m/>
    <m/>
    <m/>
    <m/>
    <m/>
  </r>
  <r>
    <n v="1830126000046"/>
    <x v="1"/>
    <n v="0.8"/>
    <d v="2026-01-04T23:21:00"/>
    <x v="4"/>
    <x v="3"/>
    <x v="36"/>
    <x v="54"/>
    <s v="1/5: Martin: place on ETF to debug further_x000a_1/5: IGS to retest with latest DIAG 51313"/>
    <x v="0"/>
    <m/>
    <s v="Retest"/>
    <s v="NV"/>
    <s v="1/5[Derrick] Retest in MTF12-185"/>
    <s v="failed at testing FLA"/>
    <s v="Failed, Waitting NV disposition"/>
    <m/>
    <m/>
    <m/>
    <m/>
  </r>
  <r>
    <n v="1830126000046"/>
    <x v="1"/>
    <n v="1.1000000000000001"/>
    <d v="2026-01-05T13:43:00"/>
    <x v="3"/>
    <x v="4"/>
    <x v="17"/>
    <x v="20"/>
    <s v="1/6: Retest from FLA"/>
    <x v="8"/>
    <m/>
    <s v="Retest"/>
    <s v="L10 ALL PASS"/>
    <s v="1/6 [Khiem] Retest from FLA_x000a_1/6[Mohammed]: MTF: L10-PASS, sent to L11"/>
    <s v="Testing"/>
    <m/>
    <m/>
    <m/>
    <m/>
    <m/>
  </r>
  <r>
    <n v="1830126000052"/>
    <x v="0"/>
    <m/>
    <d v="2026-01-04T18:35:00"/>
    <x v="3"/>
    <x v="3"/>
    <x v="33"/>
    <x v="45"/>
    <s v="01/04 Jackson: Retest "/>
    <x v="2"/>
    <m/>
    <s v="Retest"/>
    <s v="L10 ALL PASS"/>
    <s v="1/5[Vy] Retest In MTF11-165_x000a_1/5[Vy] L10 ALL PASS"/>
    <s v="L10 ALL PASS"/>
    <m/>
    <m/>
    <m/>
    <m/>
    <m/>
  </r>
  <r>
    <n v="1830126000054"/>
    <x v="1"/>
    <m/>
    <d v="2026-01-04T02:46:00"/>
    <x v="3"/>
    <x v="3"/>
    <x v="33"/>
    <x v="45"/>
    <s v="01/04 Jackson: Hold for Tobi / Jakkapon; unit has incorrect SN &quot;Bad&quot; Strata. They will quarantine &amp; provide new strata"/>
    <x v="0"/>
    <m/>
    <s v="quarantine"/>
    <s v="Tobi / Jakkapon"/>
    <s v="1/4 [Kerry] Remove both sides of Strata and gave them to Jeff Lee"/>
    <s v="Waiting for rework"/>
    <m/>
    <m/>
    <m/>
    <m/>
    <m/>
  </r>
  <r>
    <n v="1830126000054"/>
    <x v="1"/>
    <m/>
    <d v="2026-01-04T18:35:00"/>
    <x v="7"/>
    <x v="3"/>
    <x v="33"/>
    <x v="45"/>
    <s v="1/10 Retest with latest DIAG MFG-51337.1_x000a_1/12 Andreas: IGS needs to find unit.  Retest with .2 diag."/>
    <x v="3"/>
    <m/>
    <s v="Retest"/>
    <s v="IGS"/>
    <s v="1/10 Tin: Waiting for diag_x000a_1/11 Khiem: Find and retest in MTF "/>
    <s v="Finding "/>
    <m/>
    <m/>
    <m/>
    <m/>
    <m/>
  </r>
  <r>
    <n v="1830126000054"/>
    <x v="1"/>
    <n v="1"/>
    <d v="2026-01-04T18:35:00"/>
    <x v="3"/>
    <x v="3"/>
    <x v="33"/>
    <x v="45"/>
    <s v="1/5: Replace with new Strata both L/R."/>
    <x v="9"/>
    <m/>
    <s v="Rework"/>
    <m/>
    <s v="1/5[David] Took both sides of Strata out and gave them to  Jeff Lee. Waiting on Material_x000a_1/5 Tin: Already convert to 1830126010056"/>
    <m/>
    <m/>
    <m/>
    <m/>
    <m/>
    <m/>
  </r>
  <r>
    <n v="1830126000055"/>
    <x v="0"/>
    <n v="0.4"/>
    <d v="2026-01-04T10:51:00"/>
    <x v="0"/>
    <x v="3"/>
    <x v="41"/>
    <x v="55"/>
    <s v="1/4: Annie: Failed AST 4 times with UEFI version not found. IGS to re-clone E1.S boot drive with a golden one and see if UEFI version shows up "/>
    <x v="0"/>
    <m/>
    <m/>
    <s v="L10 ALL PASS"/>
    <m/>
    <m/>
    <m/>
    <m/>
    <m/>
    <m/>
    <m/>
  </r>
  <r>
    <n v="1830126000055"/>
    <x v="1"/>
    <n v="1"/>
    <d v="2026-01-04T10:52:23"/>
    <x v="0"/>
    <x v="3"/>
    <x v="41"/>
    <x v="56"/>
    <s v="1/5 Nanda: Re-run all stations including FLA using latest diag - 618-24109-XXXX-MFG-51313_x000a_SBIOS version is old - 00.01.00.06_x000a_if issue still exhibits, plz move the unit to ETF for further debug"/>
    <x v="2"/>
    <m/>
    <s v="Retest"/>
    <s v="L10 ALL PASS"/>
    <s v="1/5 Anna: Sent to MTF to test with new diag._x000a_1/5 [Michelle] : MTF testing with new diag from FLA - Passed _x000a_1/5[Mohmmaed]: L10-ALL PASS, Moved to L11"/>
    <s v="passed, shipped"/>
    <m/>
    <m/>
    <m/>
    <m/>
    <m/>
  </r>
  <r>
    <n v="1830126000055"/>
    <x v="1"/>
    <n v="0.7"/>
    <d v="2026-01-04T11:37:00"/>
    <x v="0"/>
    <x v="3"/>
    <x v="37"/>
    <x v="55"/>
    <s v="1/5: Retest at FLA after BF4 rework.  Ensure to use the correct BF4 from the BOM._x000a_1/6:Hold for Venkat._x000a_1/7: Inspect AOI midplane.  Rework if needed.  Convert SKU0002.  Retest_x000a_1/7: found Bent pin on midplane, replace midplane and retest from FLA._x000a_1/8 got converted to 1830126010056 and PASS RIN _x000a_"/>
    <x v="2"/>
    <m/>
    <m/>
    <s v="Nanda"/>
    <m/>
    <m/>
    <m/>
    <m/>
    <m/>
    <m/>
    <m/>
  </r>
  <r>
    <n v="1830126000056"/>
    <x v="1"/>
    <n v="0.6"/>
    <d v="2026-01-05T04:38:00"/>
    <x v="2"/>
    <x v="3"/>
    <x v="29"/>
    <x v="38"/>
    <s v="1/5: Review log and provide disposition.  Astitwa/Ho Li_x000a_1/5 Astitwa: Left Strata is heating up. Recommendation is to make them go through L6 flow again. _x000a_1/6 Martin: Replace Left Strata and hold on the strata with Tray SN labeled on strata "/>
    <x v="2"/>
    <m/>
    <s v="Rework"/>
    <s v="L10 ALL PASS"/>
    <s v="1/6 Tin: waiting for rework_x000a_1/6 [BAR]: rework complete. New strata(L)SN: 1645225000779 installed. Sent to MTF"/>
    <s v="_x000a_1/6[BAR]: Testing"/>
    <m/>
    <m/>
    <m/>
    <m/>
    <m/>
  </r>
  <r>
    <n v="1830126000082"/>
    <x v="1"/>
    <n v="0.5"/>
    <d v="2026-01-08T03:46:00"/>
    <x v="1"/>
    <x v="0"/>
    <x v="0"/>
    <x v="0"/>
    <m/>
    <x v="0"/>
    <m/>
    <m/>
    <m/>
    <m/>
    <m/>
    <m/>
    <m/>
    <m/>
    <m/>
    <m/>
  </r>
  <r>
    <n v="1830126000082"/>
    <x v="1"/>
    <n v="0.4"/>
    <d v="2026-01-09T06:17:00"/>
    <x v="1"/>
    <x v="0"/>
    <x v="0"/>
    <x v="0"/>
    <s v="1/9 Haiping: It seems like IGS replaced SMM but this issue still happening_x000a_1/9 Confirmed SMM board was repalced 1/8.  Still fail.  Could be SBIOS."/>
    <x v="3"/>
    <m/>
    <s v="HOLD"/>
    <s v="Mahendra/Astitwa"/>
    <m/>
    <m/>
    <m/>
    <m/>
    <m/>
    <m/>
    <m/>
  </r>
  <r>
    <n v="1830126000086"/>
    <x v="1"/>
    <n v="0.7"/>
    <d v="2026-01-08T00:24:00"/>
    <x v="1"/>
    <x v="0"/>
    <x v="27"/>
    <x v="33"/>
    <m/>
    <x v="0"/>
    <m/>
    <m/>
    <m/>
    <m/>
    <m/>
    <m/>
    <m/>
    <m/>
    <m/>
    <m/>
  </r>
  <r>
    <n v="1830126000086"/>
    <x v="1"/>
    <n v="0.6"/>
    <d v="2026-01-09T00:33:00"/>
    <x v="0"/>
    <x v="6"/>
    <x v="37"/>
    <x v="57"/>
    <s v="1/9: Retest from FLA"/>
    <x v="0"/>
    <m/>
    <s v="Retest from FLA"/>
    <s v="NV"/>
    <s v="1/9[Vy] Retest from FLA"/>
    <s v="Failed , Wait NV disposition"/>
    <m/>
    <m/>
    <m/>
    <m/>
    <m/>
  </r>
  <r>
    <n v="1830126000086"/>
    <x v="1"/>
    <n v="1.1000000000000001"/>
    <d v="2026-01-09T17:02:00"/>
    <x v="1"/>
    <x v="0"/>
    <x v="0"/>
    <x v="0"/>
    <s v="1/10: Could link to SBIOS booting issue.   Mahendra is debugging"/>
    <x v="0"/>
    <m/>
    <m/>
    <s v="Mahendra"/>
    <m/>
    <m/>
    <m/>
    <m/>
    <m/>
    <m/>
    <m/>
  </r>
  <r>
    <n v="1830126000086"/>
    <x v="1"/>
    <n v="0.5"/>
    <d v="2026-01-11T03:30:00"/>
    <x v="0"/>
    <x v="7"/>
    <x v="28"/>
    <x v="35"/>
    <s v="1/11: Lihua/Didi are invetigating.  _x000a_1/11 Haiping: Please retest AST with Rev8 Diag 618-24109-XXXX-MFG-51337.2"/>
    <x v="0"/>
    <m/>
    <s v="Retest"/>
    <s v="N/A"/>
    <s v="1/11[LEO]: MTF-Retesting from AST (slot-154)"/>
    <s v="Testing"/>
    <m/>
    <m/>
    <m/>
    <m/>
    <m/>
  </r>
  <r>
    <n v="1830126000086"/>
    <x v="1"/>
    <n v="0.6"/>
    <d v="2026-01-12T00:21:00"/>
    <x v="0"/>
    <x v="7"/>
    <x v="28"/>
    <x v="35"/>
    <s v="1/12 Haiping: Please retest AST with Rev8 Diag 618-24109-XXXX-MFG-51337.2_x000a_1/12 Andreas: new failure with SBIOS related per 1/12 AM retest result."/>
    <x v="0"/>
    <m/>
    <s v="HOLD"/>
    <s v="Mahendra/Astitwa"/>
    <s v="1/12[Vy] Retest at AST wih new Diag_x000a_1/12[Thanh] Failed AST retest with new diag"/>
    <s v="Waiting for NV dispo"/>
    <m/>
    <m/>
    <m/>
    <m/>
    <m/>
  </r>
  <r>
    <n v="1830126000086"/>
    <x v="1"/>
    <m/>
    <d v="2026-01-12T09:45:29"/>
    <x v="0"/>
    <x v="9"/>
    <x v="27"/>
    <x v="33"/>
    <s v="_x000a_1/12 Andreas: new failure with SBIOS related per 1/12 AM retest result."/>
    <x v="3"/>
    <m/>
    <s v="HOLD"/>
    <s v="Mahendra/Astitwa"/>
    <m/>
    <m/>
    <m/>
    <m/>
    <m/>
    <m/>
    <m/>
  </r>
  <r>
    <n v="1830126010057"/>
    <x v="1"/>
    <n v="0.7"/>
    <d v="2026-01-06T22:39:00"/>
    <x v="0"/>
    <x v="4"/>
    <x v="42"/>
    <x v="58"/>
    <s v="1/10: Haiping to review log and provide disposition_x000a_1/10: Retest with latest diag_x000a_1/12 Andreas: Haiping/Nanda to review log and advise which Strata to replace for IGS to take action.  IGS to update repair's remark_FA with the correct Strata replacement."/>
    <x v="3"/>
    <m/>
    <m/>
    <s v="Haiping/Nanda"/>
    <s v="1/7 [Kerry] With Blue Dot Stratas, need to be converted?"/>
    <m/>
    <m/>
    <m/>
    <m/>
    <m/>
    <m/>
  </r>
  <r>
    <n v="1830126010059"/>
    <x v="1"/>
    <n v="1"/>
    <d v="2026-01-06T16:37:00"/>
    <x v="3"/>
    <x v="4"/>
    <x v="33"/>
    <x v="45"/>
    <s v="1/7 : Review logs"/>
    <x v="0"/>
    <m/>
    <m/>
    <s v="Mahendra"/>
    <m/>
    <m/>
    <m/>
    <m/>
    <m/>
    <m/>
    <m/>
  </r>
  <r>
    <n v="1830126010059"/>
    <x v="1"/>
    <n v="1.1000000000000001"/>
    <d v="2026-01-08T13:43:00"/>
    <x v="1"/>
    <x v="0"/>
    <x v="27"/>
    <x v="33"/>
    <s v="1/9: HOLD for SW. Manhendra._x000a_1/9: No root cause yet. Mahandra team is working on this._x000a_1/9 Astitwa: Assigning it to Mahendra to check if OS boots up or not. _x000a_1/10: Mahendra/Lihua debugging"/>
    <x v="3"/>
    <m/>
    <s v="HOLD"/>
    <s v="Mahendra/Lihua"/>
    <m/>
    <m/>
    <m/>
    <m/>
    <m/>
    <m/>
    <m/>
  </r>
  <r>
    <n v="1830126010062"/>
    <x v="1"/>
    <n v="0.6"/>
    <d v="2026-01-07T02:11:00"/>
    <x v="1"/>
    <x v="0"/>
    <x v="0"/>
    <x v="0"/>
    <s v="1/9: Retest"/>
    <x v="0"/>
    <m/>
    <s v="Retest"/>
    <s v="NV"/>
    <s v="1/9[Vy] Retest in MTF  -failed"/>
    <s v="failed, wait for NV disposition"/>
    <m/>
    <m/>
    <m/>
    <m/>
    <m/>
  </r>
  <r>
    <n v="1830126010062"/>
    <x v="1"/>
    <n v="0.5"/>
    <d v="2026-01-10T06:43:00"/>
    <x v="1"/>
    <x v="0"/>
    <x v="27"/>
    <x v="33"/>
    <s v="1/10: Mahendra/Lihua debugging"/>
    <x v="3"/>
    <m/>
    <s v="HOLD"/>
    <s v="Mahendra/Lihua"/>
    <s v="1/12[Khiem] : Send to shipping per NV requested"/>
    <m/>
    <m/>
    <m/>
    <m/>
    <m/>
    <m/>
  </r>
  <r>
    <n v="1830126010063"/>
    <x v="1"/>
    <n v="0.4"/>
    <d v="2026-01-06T08:37:00"/>
    <x v="3"/>
    <x v="0"/>
    <x v="43"/>
    <x v="59"/>
    <s v="1/6: IGS to retest after rekitting"/>
    <x v="8"/>
    <m/>
    <s v="Retest"/>
    <m/>
    <s v="1/6 [Khiem] ETF is working on rekitting_x000a_1/6 [Kerry] IT fixed the kitting issue, ready to retest._x000a_1/6 [Olivia] : MTF testing"/>
    <s v="Testing"/>
    <m/>
    <m/>
    <m/>
    <m/>
    <m/>
  </r>
  <r>
    <n v="1830126010064"/>
    <x v="1"/>
    <n v="0.8"/>
    <d v="2026-01-06T19:58:00"/>
    <x v="2"/>
    <x v="4"/>
    <x v="29"/>
    <x v="38"/>
    <s v="01/09 Jackson is checking logs for error: ERROR - MLE_GPU_AVG_0002:81:00.0 exceeds failuu_x000a_re spec. Limit_Fail: 90.00 Value: 90.04 initial failure then after retest failing for USB RCM"/>
    <x v="10"/>
    <m/>
    <m/>
    <s v="Than Vu"/>
    <m/>
    <m/>
    <m/>
    <m/>
    <m/>
    <m/>
    <m/>
  </r>
  <r>
    <n v="1830126010064"/>
    <x v="1"/>
    <n v="0.4"/>
    <d v="2026-01-08T06:51:00"/>
    <x v="3"/>
    <x v="4"/>
    <x v="10"/>
    <x v="13"/>
    <m/>
    <x v="0"/>
    <m/>
    <m/>
    <m/>
    <m/>
    <m/>
    <m/>
    <m/>
    <m/>
    <m/>
    <m/>
  </r>
  <r>
    <n v="1830126010064"/>
    <x v="1"/>
    <n v="0.8"/>
    <d v="2026-01-08T21:45:00"/>
    <x v="3"/>
    <x v="6"/>
    <x v="10"/>
    <x v="13"/>
    <s v="01/09 Jackson: Failed 4x FLA for USB RCM; unit was moved back from AST_x000a_1/9: Swap Strata L/R."/>
    <x v="2"/>
    <m/>
    <s v="Rework"/>
    <m/>
    <s v="1/9[Vy] Sent to  ETF_x000a_1/9 Tin: Swap Strata done - sent to MTF_x000a_1/9 [Klein] : MTF testing; failed @ FLB"/>
    <s v="failed, wait for NV disposition"/>
    <m/>
    <m/>
    <m/>
    <m/>
    <m/>
  </r>
  <r>
    <n v="1830126010066"/>
    <x v="1"/>
    <n v="0.7"/>
    <d v="2026-01-06T23:40:00"/>
    <x v="0"/>
    <x v="4"/>
    <x v="38"/>
    <x v="51"/>
    <m/>
    <x v="0"/>
    <m/>
    <m/>
    <m/>
    <m/>
    <m/>
    <m/>
    <m/>
    <m/>
    <m/>
    <m/>
  </r>
  <r>
    <n v="1830126010066"/>
    <x v="1"/>
    <n v="0.6"/>
    <d v="2026-01-09T01:01:00"/>
    <x v="0"/>
    <x v="6"/>
    <x v="38"/>
    <x v="51"/>
    <s v="1/9: Inspect Midplane and Swap CX9 L/R.  Rekit and retest"/>
    <x v="0"/>
    <m/>
    <s v="Rework"/>
    <s v="NV"/>
    <s v="1/9 [David] In progress_x000a_1/9 Tin: Swap done - sent to MTF_x000a_1/9 [Olivia] : MTF retest -failed @ FLB"/>
    <s v="failed, wait for NV disposition"/>
    <m/>
    <m/>
    <m/>
    <m/>
    <m/>
  </r>
  <r>
    <n v="1830126010066"/>
    <x v="1"/>
    <n v="0.9"/>
    <d v="2026-01-09T22:21:00"/>
    <x v="4"/>
    <x v="6"/>
    <x v="36"/>
    <x v="60"/>
    <s v="1/10: HOLD for NBU to debug."/>
    <x v="0"/>
    <m/>
    <s v="HOLD"/>
    <s v="Venkat"/>
    <m/>
    <m/>
    <m/>
    <m/>
    <m/>
    <m/>
    <m/>
  </r>
  <r>
    <n v="1830126010066"/>
    <x v="1"/>
    <n v="1.2"/>
    <d v="2026-01-10T11:51:00"/>
    <x v="4"/>
    <x v="6"/>
    <x v="36"/>
    <x v="54"/>
    <s v="1/11: Martin swap bottom right E1s 0009:06:00.0 to top left E1s 0001:06:00.0, retest with new diag from FLA"/>
    <x v="0"/>
    <m/>
    <s v="Retest"/>
    <m/>
    <s v="1/11 : [Khiem]  retest from FLA in slot 181 with new diag rev7"/>
    <s v="Testing"/>
    <m/>
    <m/>
    <m/>
    <m/>
    <m/>
  </r>
  <r>
    <n v="1830126010066"/>
    <x v="1"/>
    <n v="0.8"/>
    <d v="2026-01-11T21:24:00"/>
    <x v="4"/>
    <x v="7"/>
    <x v="44"/>
    <x v="38"/>
    <s v="1/12 Haiping: Please check and reseat two E1.S SSD in the right side and retest FCT"/>
    <x v="3"/>
    <m/>
    <s v="Retest"/>
    <s v="IGS"/>
    <s v="_x000a_1/12[Thanh] Retesting at FCT"/>
    <s v="Testing"/>
    <m/>
    <m/>
    <m/>
    <m/>
    <m/>
  </r>
  <r>
    <n v="1830126010066"/>
    <x v="0"/>
    <m/>
    <m/>
    <x v="2"/>
    <x v="8"/>
    <x v="34"/>
    <x v="46"/>
    <s v="1/6: Thomas: MLE error secondary side strata primary GPU; please swap primary / secondary strata &amp; rekit &amp; retest"/>
    <x v="0"/>
    <m/>
    <s v="Rework"/>
    <m/>
    <s v="1/6 [Khiem] Bring to ETF to swap L and R Strata, rekit the retest -in process_x000a_1/6[BAR]: Strata swap &amp; kitting completed._x000a_1/6 Sam : retest"/>
    <s v="testing"/>
    <m/>
    <m/>
    <m/>
    <m/>
    <m/>
  </r>
  <r>
    <n v="1830126010067"/>
    <x v="1"/>
    <n v="0.4"/>
    <d v="2026-01-06T08:43:00"/>
    <x v="3"/>
    <x v="0"/>
    <x v="43"/>
    <x v="61"/>
    <s v="1/6: IGS to retest after rekitting_x000a_1/10 Jackson: Log Failed to transfer sb3 file to BMC -&gt; Rev 7"/>
    <x v="0"/>
    <m/>
    <s v="Retest"/>
    <m/>
    <s v="1/6 [Khiem] ETF is working on rekitting_x000a_1/6 [Kerry] IT fixed the kitting issue, ready to retest._x000a_1/6 [Olivia] : MTF testing_x000a_1/7 [Mario] : Pinged device- Swap Slot and retest 152_x000a_1/7 [Mario] Slot 152 Moved to Fail Rack_x000a_1/11[Mohammed]: Slot 170 - Retesting "/>
    <s v="Testing"/>
    <m/>
    <m/>
    <m/>
    <m/>
    <m/>
  </r>
  <r>
    <n v="1830126010067"/>
    <x v="1"/>
    <n v="0.5"/>
    <d v="2026-01-07T04:26:00"/>
    <x v="0"/>
    <x v="0"/>
    <x v="0"/>
    <x v="62"/>
    <s v="1/9: R CX9 was Replaced.  Should be replacing L CX9"/>
    <x v="0"/>
    <m/>
    <s v="Rework"/>
    <m/>
    <s v="1/9[Vy] Retest at FLA_x000a_1/9 Tin: Replacement done_x000a_1/11[MARIO]: Sent to ETF"/>
    <s v="waiting diag to retest"/>
    <m/>
    <m/>
    <m/>
    <m/>
    <m/>
  </r>
  <r>
    <n v="1830126010067"/>
    <x v="1"/>
    <n v="0.4"/>
    <d v="2026-01-09T05:50:00"/>
    <x v="3"/>
    <x v="6"/>
    <x v="33"/>
    <x v="63"/>
    <s v="1/9: Astitwa to review log and provide disposition._x000a_1/9 Haiping: Wait for new Diag release today and then retest"/>
    <x v="0"/>
    <m/>
    <m/>
    <s v="N/A"/>
    <m/>
    <s v="waiting diag to retest"/>
    <m/>
    <m/>
    <m/>
    <m/>
    <m/>
  </r>
  <r>
    <n v="1830126010067"/>
    <x v="1"/>
    <n v="1"/>
    <d v="2026-01-09T19:32:00"/>
    <x v="6"/>
    <x v="5"/>
    <x v="19"/>
    <x v="23"/>
    <s v="1/10: Jackson to review log/debug and provide disposition_x000a_1/10: Annie: SB3 transfer to BMC failed; per Ralph hold for Rev 7 diag release to retest"/>
    <x v="0"/>
    <m/>
    <m/>
    <s v="N/A"/>
    <m/>
    <s v="Waiting for Rev 7 diag release to retest"/>
    <m/>
    <m/>
    <m/>
    <m/>
    <m/>
  </r>
  <r>
    <n v="1830126010067"/>
    <x v="1"/>
    <n v="0.4"/>
    <d v="2026-01-11T06:21:00"/>
    <x v="1"/>
    <x v="7"/>
    <x v="18"/>
    <x v="64"/>
    <s v="1/11: Martin, in FA area, note stating: waiting for new diag.(OLDERR)_x000a_1/11: Martin: retest x4 times. (Error: could not ping device) "/>
    <x v="0"/>
    <m/>
    <s v="Retest"/>
    <s v="N/A"/>
    <s v="1/11 [Kerry] Testing in MTF in slot 170"/>
    <s v="Testing"/>
    <m/>
    <m/>
    <m/>
    <m/>
    <m/>
  </r>
  <r>
    <n v="1830126010067"/>
    <x v="1"/>
    <n v="0.8"/>
    <d v="2026-01-11T20:03:00"/>
    <x v="0"/>
    <x v="0"/>
    <x v="0"/>
    <x v="0"/>
    <s v="1/12: Martin to check midplane AOI, and follow up. _x000a_1/12: Martin:  midplane looks good, will take a look further. _x000a_1/12: Potentially SBIOS"/>
    <x v="3"/>
    <m/>
    <s v="HOLD"/>
    <s v="Mahendra/Lihua"/>
    <m/>
    <m/>
    <m/>
    <m/>
    <m/>
    <m/>
    <m/>
  </r>
  <r>
    <n v="1830126010068"/>
    <x v="1"/>
    <n v="0.4"/>
    <d v="2026-01-06T14:39:00"/>
    <x v="5"/>
    <x v="4"/>
    <x v="13"/>
    <x v="65"/>
    <s v="1/6: TV: Venkat ok to waive. running CPU + GPU stress at the same time is not supported in TS1, causes the power capping to be unstable"/>
    <x v="7"/>
    <m/>
    <m/>
    <m/>
    <m/>
    <m/>
    <m/>
    <m/>
    <m/>
    <m/>
    <m/>
  </r>
  <r>
    <n v="1830126010068"/>
    <x v="1"/>
    <n v="0.9"/>
    <d v="2026-01-06T17:16:00"/>
    <x v="5"/>
    <x v="4"/>
    <x v="13"/>
    <x v="65"/>
    <m/>
    <x v="7"/>
    <m/>
    <m/>
    <m/>
    <m/>
    <m/>
    <m/>
    <m/>
    <m/>
    <m/>
    <m/>
  </r>
  <r>
    <n v="1830126010070"/>
    <x v="1"/>
    <n v="0.4"/>
    <d v="2026-01-06T08:41:00"/>
    <x v="3"/>
    <x v="0"/>
    <x v="43"/>
    <x v="59"/>
    <s v="1/6: IGS to retest after rekitting"/>
    <x v="0"/>
    <m/>
    <s v="Retest"/>
    <m/>
    <s v="1/6 [Khiem] ETF is working on rekitting_x000a_1/6 [Kerry] IT fixed the kitting issue, ready to retest._x000a_1/6 [Olivia] : MTF testing"/>
    <s v="Holding for NV Ralph"/>
    <m/>
    <m/>
    <m/>
    <m/>
    <m/>
  </r>
  <r>
    <n v="1830126010070"/>
    <x v="1"/>
    <n v="0.8"/>
    <d v="2026-01-06T20:52:00"/>
    <x v="1"/>
    <x v="4"/>
    <x v="1"/>
    <x v="1"/>
    <m/>
    <x v="0"/>
    <m/>
    <m/>
    <m/>
    <m/>
    <m/>
    <m/>
    <m/>
    <m/>
    <m/>
    <m/>
  </r>
  <r>
    <n v="1830126010070"/>
    <x v="1"/>
    <n v="0.5"/>
    <d v="2026-01-08T03:09:00"/>
    <x v="1"/>
    <x v="0"/>
    <x v="0"/>
    <x v="0"/>
    <m/>
    <x v="0"/>
    <m/>
    <m/>
    <m/>
    <m/>
    <m/>
    <m/>
    <m/>
    <m/>
    <m/>
    <m/>
  </r>
  <r>
    <n v="1830126010070"/>
    <x v="1"/>
    <n v="0.5"/>
    <d v="2026-01-08T03:29:00"/>
    <x v="2"/>
    <x v="4"/>
    <x v="6"/>
    <x v="31"/>
    <m/>
    <x v="0"/>
    <m/>
    <m/>
    <m/>
    <m/>
    <m/>
    <m/>
    <m/>
    <m/>
    <m/>
    <m/>
  </r>
  <r>
    <n v="1830126010070"/>
    <x v="1"/>
    <n v="0.8"/>
    <d v="2026-01-08T20:12:00"/>
    <x v="1"/>
    <x v="6"/>
    <x v="15"/>
    <x v="66"/>
    <s v="01/09: BOOT_TO_OS_ENTRY(VERIFY_BOOT_TO_OS(CHECK_OS_BOOTED(non-zero-exit-code)))_x000a_1/9: HOLD for Mahendra/Astitwa"/>
    <x v="3"/>
    <m/>
    <s v="HOLD"/>
    <s v="Mahendra/Astitwa"/>
    <m/>
    <m/>
    <m/>
    <m/>
    <m/>
    <m/>
    <m/>
  </r>
  <r>
    <n v="1830126010071"/>
    <x v="1"/>
    <n v="1.2"/>
    <d v="2026-01-07T12:19:00"/>
    <x v="2"/>
    <x v="4"/>
    <x v="29"/>
    <x v="38"/>
    <s v="1/7 : Retest iin MTF 9 or 10_x000a_01/09: Jackson is checking log for error: Failed MODS 624 CaskLinpackQMMA test. The  _x000a_4 run  280.46 secs. Error:  ok , Failed MODS 624 CaskLinpackQMMA test. The 3 runn_x000a_ 277.659 secs. Error:  ok , Failed MODS 624 CaskLinpackQMMA test. The 2 run 279.._x000a_473 secs. Error:  ok , Failed MODS 624 CaskLinpackQMMA test. The 1 run   2.442 ss_x000a_ecs. Error:  ECC detected an uncorrectable error in FB , ECC detected an uncorree_x000a_ctable error in FB_x000a_1/9: Replace  Right Strata."/>
    <x v="2"/>
    <m/>
    <s v="Rework"/>
    <s v="L10 ALL PASS"/>
    <s v="1/9 [Kerry] Wait for new Strata_x000a_1/9 Tin: Replacement strata done - send to MTF_x000a_1/9 [Klein] : MTF Testing-pass_x000a_L10 ALL PASS"/>
    <s v="L10 ALL PASS"/>
    <m/>
    <m/>
    <m/>
    <m/>
    <m/>
  </r>
  <r>
    <n v="1830126010073"/>
    <x v="1"/>
    <n v="0.4"/>
    <d v="2026-01-06T08:39:00"/>
    <x v="3"/>
    <x v="0"/>
    <x v="43"/>
    <x v="59"/>
    <s v="1/6: IGS to retest after rekitting"/>
    <x v="0"/>
    <m/>
    <s v="Retest"/>
    <s v="NV"/>
    <s v="1/6 [Khiem] ETF is working on rekitting_x000a_1/6 [Kerry] IT fixed the kitting issue, ready to retest._x000a_1/6 [Olivia] : MTF testing_x000a_1/7 [Michelle] : Retest from FLA_x000a_1/8 [Anthony] : retest -fail"/>
    <s v="waiting for NV disposition"/>
    <m/>
    <m/>
    <m/>
    <m/>
    <m/>
  </r>
  <r>
    <n v="1830126010073"/>
    <x v="1"/>
    <n v="0.7"/>
    <d v="2026-01-06T23:26:00"/>
    <x v="3"/>
    <x v="4"/>
    <x v="3"/>
    <x v="3"/>
    <m/>
    <x v="5"/>
    <m/>
    <s v="Converted to SN: 1830126010083"/>
    <m/>
    <s v="1/7 [Kerry] Already converted to 1830126010083"/>
    <m/>
    <m/>
    <m/>
    <m/>
    <m/>
    <m/>
  </r>
  <r>
    <n v="1830126010073"/>
    <x v="1"/>
    <n v="0.5"/>
    <d v="2026-01-08T03:17:00"/>
    <x v="3"/>
    <x v="4"/>
    <x v="23"/>
    <x v="27"/>
    <m/>
    <x v="0"/>
    <m/>
    <m/>
    <m/>
    <m/>
    <m/>
    <m/>
    <m/>
    <m/>
    <m/>
    <m/>
  </r>
  <r>
    <n v="1830126010073"/>
    <x v="1"/>
    <n v="1.4"/>
    <d v="2026-01-08T07:18:00"/>
    <x v="3"/>
    <x v="4"/>
    <x v="23"/>
    <x v="27"/>
    <s v="01/09 Jackson: 4x failure FLA, 1. PDB FRU SN, 2. unsupported platform, 3/4/ timeout boot to OS. Assign for manual debug._x000a_01/09 Astitwa: Assigning to Mahendra. This is a suspected SBIOS issue. _x000a_1/10: 1/10: Suspect SBIOS/_BPMP crash issue.  Mahendra is debugging.  Updated FW expected to release 1/11"/>
    <x v="5"/>
    <m/>
    <m/>
    <s v="Mahendra"/>
    <m/>
    <m/>
    <m/>
    <m/>
    <m/>
    <m/>
    <m/>
  </r>
  <r>
    <n v="1830126010074"/>
    <x v="1"/>
    <n v="0.5"/>
    <d v="2026-01-07T04:05:00"/>
    <x v="0"/>
    <x v="4"/>
    <x v="45"/>
    <x v="67"/>
    <s v="01/09 Jackson: Unit is currently moving through FCT. ACT passsed already"/>
    <x v="2"/>
    <m/>
    <m/>
    <m/>
    <m/>
    <m/>
    <m/>
    <m/>
    <m/>
    <m/>
    <m/>
  </r>
  <r>
    <n v="1830126010078"/>
    <x v="1"/>
    <n v="0.6"/>
    <d v="2026-01-08T02:42:00"/>
    <x v="1"/>
    <x v="0"/>
    <x v="0"/>
    <x v="0"/>
    <s v="01/09 Jackson: Unit failed 7x times FLB consecutive all for similar connectivity issue; Please assign to manual debug_x000a_1/9: IGS to retest from FLA."/>
    <x v="0"/>
    <m/>
    <s v="Retest from FLA"/>
    <s v="NV"/>
    <s v="1/9[Vy] Retest from FLA - failed "/>
    <s v="Failed, waiting for NV disposition"/>
    <m/>
    <m/>
    <m/>
    <m/>
    <m/>
  </r>
  <r>
    <n v="1830126010078"/>
    <x v="1"/>
    <n v="1.1000000000000001"/>
    <d v="2026-01-09T16:07:00"/>
    <x v="1"/>
    <x v="0"/>
    <x v="27"/>
    <x v="33"/>
    <s v="1/10: Mahendra/Lihua debugging_x000a_1/10 Annie: Per Lihua vbios should be 14 not 12_x000a_1/11: Annie: Send to MTF to retest with Rev7 diag start from FLA _x000a_1/11: Cosmo: BPMP1 boot fail, need waiting for new SBIOS_x000a_[0019.931] E&gt; Top caller module: PCIE, error module: PCIE, reason: 0x06, aux_info: 0x12_x000a_[0019.931] C&gt; Boot Info Table status dump :_x000a_00111111110011100101000000000011111111111011111111000000"/>
    <x v="0"/>
    <m/>
    <s v="Retest"/>
    <s v="NV"/>
    <s v="1/11 : [Khiem]  retest from FLA in slot 169"/>
    <s v="Testing"/>
    <m/>
    <m/>
    <m/>
    <m/>
    <m/>
  </r>
  <r>
    <n v="1830126010078"/>
    <x v="1"/>
    <n v="0.8"/>
    <d v="2026-01-11T20:41:00"/>
    <x v="1"/>
    <x v="0"/>
    <x v="27"/>
    <x v="33"/>
    <m/>
    <x v="3"/>
    <m/>
    <s v="HOLD"/>
    <s v="Mahendra/Lihua"/>
    <m/>
    <m/>
    <m/>
    <m/>
    <m/>
    <m/>
    <m/>
  </r>
  <r>
    <n v="1830126010079"/>
    <x v="1"/>
    <n v="0.5"/>
    <d v="2026-01-08T03:07:00"/>
    <x v="4"/>
    <x v="4"/>
    <x v="46"/>
    <x v="68"/>
    <s v="01/09 Jackson: Failed 2x same issue: 000c:01:00.0 000c:01:00.0 - Invalid Link Speed: expected ['64GT/s'] found 2.5GT/s_x000a_1/9: Chan to debug. I fixed the unit using the following commands:_x000a_sudo setpci -s 000c:00:00.0 BRIDGE_CONTROL.w=0042  # Set SBR_x000a_sleep 1_x000a_sudo setpci -s 000c:00:00.0 BRIDGE_CONTROL.w=0002  # Clear SBR_x000a_sudo bash -c 'echo 1 &gt; /sys/bus/pci/rescan'_x000a_1/9: Cosmo: AC the unit and still down grade to 2.5Gx16 and run Chan's command can retrain to 32Gx16. IGS move to ETF to check if there are bent pin and if no bent pin, swap the strata"/>
    <x v="0"/>
    <m/>
    <s v="Retest"/>
    <s v="NV"/>
    <s v="1/9 Still failed "/>
    <s v="Waiting for NV Disposition"/>
    <m/>
    <m/>
    <m/>
    <m/>
    <m/>
  </r>
  <r>
    <n v="1830126010079"/>
    <x v="1"/>
    <n v="1"/>
    <d v="2026-01-09T19:11:00"/>
    <x v="4"/>
    <x v="6"/>
    <x v="46"/>
    <x v="68"/>
    <s v="1/10: HOLD for NBU to debug._x000a_1/12 Andreas: Venkat advises to ship this tray to lab but before that, let's move to ETF for further FA/RCA."/>
    <x v="3"/>
    <m/>
    <s v="HOLD"/>
    <s v="Ralph"/>
    <m/>
    <m/>
    <m/>
    <m/>
    <m/>
    <m/>
    <m/>
  </r>
  <r>
    <n v="1830126010082"/>
    <x v="1"/>
    <n v="0.7"/>
    <d v="2026-01-08T23:48:00"/>
    <x v="3"/>
    <x v="0"/>
    <x v="47"/>
    <x v="69"/>
    <s v="1/9: Rekit and retest_x000a_1/11: Waiting on rework to new work order"/>
    <x v="5"/>
    <m/>
    <s v="Converted to SN 1830125000273"/>
    <s v="NV"/>
    <s v="1/9 [Klein] : retest - failed_x000a_1/9 [Kerry] Waiting for rekit"/>
    <s v="Waiting for rekit"/>
    <m/>
    <m/>
    <m/>
    <m/>
    <m/>
  </r>
  <r>
    <n v="1830126010082"/>
    <x v="1"/>
    <n v="1.2"/>
    <d v="2026-01-09T15:18:00"/>
    <x v="3"/>
    <x v="0"/>
    <x v="47"/>
    <x v="69"/>
    <s v="1/10: Inspect left CX9 PN/Kitting issue"/>
    <x v="0"/>
    <m/>
    <s v="Rework"/>
    <m/>
    <s v="1/10 Tin: move to Assembly to convert to new WO"/>
    <s v="waiting for convert at Assenbly line_x000a_1/10  already convert to new WO: 7018495_x000a_Converted tray: 1830125000273"/>
    <m/>
    <m/>
    <m/>
    <m/>
    <m/>
  </r>
  <r>
    <n v="1830126010084"/>
    <x v="1"/>
    <n v="0.4"/>
    <d v="2026-01-09T06:18:00"/>
    <x v="3"/>
    <x v="6"/>
    <x v="23"/>
    <x v="27"/>
    <s v="1/9: Nanda to review log and provide dispostion._x000a_1/9 Astitwa: Suspected SBIOS issue. Assigning it to Mahendra."/>
    <x v="0"/>
    <m/>
    <m/>
    <s v="Mahendra"/>
    <m/>
    <m/>
    <m/>
    <m/>
    <m/>
    <m/>
    <m/>
  </r>
  <r>
    <n v="1830126010084"/>
    <x v="1"/>
    <n v="1.4"/>
    <d v="2026-01-09T10:22:00"/>
    <x v="3"/>
    <x v="6"/>
    <x v="23"/>
    <x v="27"/>
    <s v="1/10: Suspect SBIOS/_BPMP crash issue.  Mahendra is debugging.  Updated FW expected to release 1/11"/>
    <x v="3"/>
    <m/>
    <s v="HOLD"/>
    <s v="Mahendra"/>
    <m/>
    <m/>
    <m/>
    <m/>
    <m/>
    <m/>
    <m/>
  </r>
  <r>
    <n v="1830126010085"/>
    <x v="1"/>
    <n v="1.2"/>
    <d v="2026-01-08T10:14:00"/>
    <x v="3"/>
    <x v="0"/>
    <x v="9"/>
    <x v="12"/>
    <s v="1/9: Retest with golden SMM/BMC.  Retest"/>
    <x v="0"/>
    <m/>
    <s v="Rework"/>
    <s v="NV"/>
    <s v="1/9[Derrick] Sent to  ETF_x000a_1/9 [Kerry] It's pingable mannually.."/>
    <s v="waiting for NV disposition"/>
    <m/>
    <m/>
    <m/>
    <m/>
    <m/>
  </r>
  <r>
    <n v="1830126010085"/>
    <x v="1"/>
    <n v="1.2"/>
    <d v="2026-01-09T13:28:00"/>
    <x v="3"/>
    <x v="0"/>
    <x v="9"/>
    <x v="12"/>
    <s v="1/10: Inspect SMM/BMC connection/kitting issue"/>
    <x v="0"/>
    <m/>
    <s v="Rework"/>
    <m/>
    <s v="1/10 Tin: move to Assembly to convert to new WO"/>
    <s v="waiting for convert at Assenbly line_x000a_1/10  already convert to new WO: 7018495_x000a_New tray SN: 1830226000076"/>
    <m/>
    <m/>
    <m/>
    <m/>
    <m/>
  </r>
  <r>
    <n v="1830126010087"/>
    <x v="1"/>
    <n v="0.5"/>
    <d v="2026-01-08T03:42:00"/>
    <x v="1"/>
    <x v="4"/>
    <x v="4"/>
    <x v="70"/>
    <s v="01/09: Already failed 7x times in FLB please assign for manual debug. ex. reduced link latest error"/>
    <x v="0"/>
    <m/>
    <m/>
    <m/>
    <m/>
    <m/>
    <m/>
    <m/>
    <m/>
    <m/>
    <m/>
  </r>
  <r>
    <n v="1830126010087"/>
    <x v="1"/>
    <n v="0.7"/>
    <d v="2026-01-09T00:30:00"/>
    <x v="1"/>
    <x v="6"/>
    <x v="4"/>
    <x v="70"/>
    <s v="01/09: Already failed 7x times in FLB please assign for manual debug. ex. reduced link latest error_x000a_1/9: Chan is debugging.  Manually updating NBU retimer PHY."/>
    <x v="0"/>
    <m/>
    <s v="Retest"/>
    <s v="NV"/>
    <s v="01/09, 08:43 [Thinh] Swing team already checked the midplane and found nothing. Inspect midplane [L], Cx9 [L], and Strata [L]_x000a_01/09, 10:16 [Thinh] After swapping, all CX9 run full bandwidth, but 2 Stratas are still downgraded. Need NV disposition_x000a_1/9[Vy] Retest at FLB"/>
    <s v="waiting for NV disposition"/>
    <m/>
    <m/>
    <m/>
    <m/>
    <m/>
  </r>
  <r>
    <n v="1830126010087"/>
    <x v="1"/>
    <n v="1.2"/>
    <d v="2026-01-09T14:58:00"/>
    <x v="1"/>
    <x v="0"/>
    <x v="0"/>
    <x v="71"/>
    <s v="1/10: Could link to SBIOS booting issue.   Mahendra is debugging"/>
    <x v="0"/>
    <m/>
    <m/>
    <s v="Mahendra"/>
    <s v="1/11 MTF Testing Slot 179_x000a_1/11 Swap Slot and retest in Slot 136"/>
    <m/>
    <m/>
    <m/>
    <m/>
    <m/>
    <m/>
  </r>
  <r>
    <n v="1830126010087"/>
    <x v="1"/>
    <n v="0.7"/>
    <d v="2026-01-11T01:02:00"/>
    <x v="1"/>
    <x v="0"/>
    <x v="0"/>
    <x v="0"/>
    <s v="1/11:Annie:  FLB was ran with Rev 7 diag, FLA never ran with Rev 7 diag. IGS to retest FLA with Rev7  diag"/>
    <x v="0"/>
    <m/>
    <s v="Retest"/>
    <s v="N/A"/>
    <s v="1/11 [Khiem] Retest w/new diag Rev7 from FLA"/>
    <s v="Testing"/>
    <m/>
    <m/>
    <m/>
    <m/>
    <m/>
  </r>
  <r>
    <n v="1830126010087"/>
    <x v="1"/>
    <n v="1"/>
    <d v="2026-01-11T15:34:00"/>
    <x v="1"/>
    <x v="7"/>
    <x v="4"/>
    <x v="72"/>
    <s v="1/12: Martin to check Midplane AOI for damage._x000a_1/12: Midplane AOI looks clear, replace Right Bay B due to Failure followed after previous swap. Retest with .2 diag."/>
    <x v="3"/>
    <m/>
    <s v="Rework"/>
    <s v="IGS"/>
    <s v="1/12 [David] Replaced Bbay "/>
    <m/>
    <m/>
    <m/>
    <m/>
    <m/>
    <m/>
  </r>
  <r>
    <n v="1830126010088"/>
    <x v="1"/>
    <n v="0.8"/>
    <d v="2026-01-08T20:17:00"/>
    <x v="3"/>
    <x v="6"/>
    <x v="33"/>
    <x v="73"/>
    <s v="1/9: Astitwa to review log and provide dispostion._x000a_1/9 Haiping: Wait for Lihua's new diag release today and then retest"/>
    <x v="0"/>
    <m/>
    <m/>
    <s v="IGS"/>
    <s v="1/9[Vy] MTF retest"/>
    <s v="waiting diag to retest"/>
    <m/>
    <m/>
    <m/>
    <m/>
    <m/>
  </r>
  <r>
    <n v="1830126010088"/>
    <x v="1"/>
    <n v="0.8"/>
    <d v="2026-01-09T22:38:00"/>
    <x v="3"/>
    <x v="6"/>
    <x v="23"/>
    <x v="27"/>
    <s v="1/10: Suspect SBIOS/_BPMP crash issue.  Mahendra is debugging.  Updated FW expected to release 1/11"/>
    <x v="0"/>
    <m/>
    <m/>
    <s v="Mahendra"/>
    <m/>
    <m/>
    <m/>
    <m/>
    <m/>
    <m/>
    <m/>
  </r>
  <r>
    <n v="1830126010088"/>
    <x v="1"/>
    <n v="0.5"/>
    <d v="2026-01-11T04:05:00"/>
    <x v="3"/>
    <x v="7"/>
    <x v="23"/>
    <x v="27"/>
    <s v="1/11: Suspect SBIOS/_BPMP crash issue.  Mahendra is debugging.  Updated FW expected to release 1/11"/>
    <x v="0"/>
    <m/>
    <m/>
    <s v="Mahendra"/>
    <m/>
    <m/>
    <m/>
    <m/>
    <m/>
    <m/>
    <m/>
  </r>
  <r>
    <n v="1830126010088"/>
    <x v="1"/>
    <n v="1.3"/>
    <d v="2026-01-11T08:16:00"/>
    <x v="3"/>
    <x v="7"/>
    <x v="23"/>
    <x v="27"/>
    <m/>
    <x v="3"/>
    <m/>
    <s v="HOLD"/>
    <s v="Mahendra"/>
    <s v="01/12 [Khiem] :retest with new diag "/>
    <s v="Testing "/>
    <m/>
    <m/>
    <m/>
    <m/>
    <m/>
  </r>
  <r>
    <n v="1830126010089"/>
    <x v="1"/>
    <n v="0.7"/>
    <d v="2026-01-07T22:46:00"/>
    <x v="2"/>
    <x v="4"/>
    <x v="29"/>
    <x v="38"/>
    <s v="1/7 : Retest iin MTF 9 or 10_x000a_01/09: Jackson is checking log for error_x000a_01/09 Jackson: Unit moved on to FCT test + pass moving on to next test"/>
    <x v="2"/>
    <m/>
    <m/>
    <m/>
    <m/>
    <m/>
    <m/>
    <m/>
    <m/>
    <m/>
    <m/>
  </r>
  <r>
    <n v="1830126010090"/>
    <x v="1"/>
    <n v="0.8"/>
    <d v="2026-01-07T21:28:00"/>
    <x v="6"/>
    <x v="4"/>
    <x v="4"/>
    <x v="74"/>
    <s v="1/9: Inspect for bend pin, reseat and retest."/>
    <x v="0"/>
    <m/>
    <s v="Rework"/>
    <s v="NV"/>
    <s v="1/9 [Kerry] The kitting is fine. Plz help double check the error._x000a_1/9 [Klein] : Retest-failed"/>
    <s v="Failed, waiting for NV disposition"/>
    <m/>
    <m/>
    <m/>
    <m/>
    <m/>
  </r>
  <r>
    <n v="1830126010090"/>
    <x v="1"/>
    <n v="0.9"/>
    <d v="2026-01-09T22:24:00"/>
    <x v="4"/>
    <x v="6"/>
    <x v="36"/>
    <x v="54"/>
    <s v="1/10: Inspect Right/Lower SSD Drive.  Retest with latest DIAG MFG-51337.1_x000a_1/10: Jackson: Checked with operator, there was kitting issue, sent back to assembly to re-kit"/>
    <x v="0"/>
    <m/>
    <s v="Rework"/>
    <m/>
    <s v="1/10 Tin: move to Assembly to convert to new WO"/>
    <s v="waiting for convert at Assenbly line_x000a_1/10  already convert to new WO: 7018495_x000a_New tray SN: 1830226000079"/>
    <m/>
    <m/>
    <m/>
    <m/>
    <m/>
  </r>
  <r>
    <n v="1830126010091"/>
    <x v="1"/>
    <n v="0.7"/>
    <d v="2026-01-07T23:33:00"/>
    <x v="1"/>
    <x v="0"/>
    <x v="26"/>
    <x v="75"/>
    <m/>
    <x v="0"/>
    <m/>
    <m/>
    <m/>
    <m/>
    <m/>
    <m/>
    <m/>
    <m/>
    <m/>
    <m/>
  </r>
  <r>
    <n v="1830126010091"/>
    <x v="1"/>
    <n v="0.7"/>
    <d v="2026-01-09T00:21:00"/>
    <x v="1"/>
    <x v="0"/>
    <x v="26"/>
    <x v="75"/>
    <s v="1/9: Replace L CX9 and retest."/>
    <x v="0"/>
    <m/>
    <s v="Rework"/>
    <s v="N/A"/>
    <s v="1/9[Vy] Sent to  ETF_x000a_1/9 [David] Replaced and Rekitted _x000a_1/9 [Klein] : MTF Testing_x000a_1/9 Tin: Kitting in progress"/>
    <s v="waiting at ETF for rework"/>
    <m/>
    <m/>
    <m/>
    <m/>
    <m/>
  </r>
  <r>
    <n v="1830126010091"/>
    <x v="1"/>
    <n v="0.8"/>
    <d v="2026-01-10T00:14:00"/>
    <x v="3"/>
    <x v="6"/>
    <x v="33"/>
    <x v="76"/>
    <s v="1/10: Retest with latest DIAG MFG-51337.1_x000a_1/10: Retest to confirm failure_x000a_1/11: Chris: new diag, IP issue go for retest "/>
    <x v="0"/>
    <m/>
    <s v="Retest"/>
    <s v="N/A"/>
    <s v="1/10[Vy] Retest at FLA MTF10"/>
    <s v="waiting for new Diag release"/>
    <m/>
    <m/>
    <m/>
    <m/>
    <m/>
  </r>
  <r>
    <n v="1830126010091"/>
    <x v="1"/>
    <n v="0.8"/>
    <d v="2026-01-10T22:37:00"/>
    <x v="1"/>
    <x v="0"/>
    <x v="27"/>
    <x v="33"/>
    <s v="1/11: Jackson: FLB failed once, retest for failure validation_x000a_1/11: Hold for astitwa to investigate sbios issue"/>
    <x v="0"/>
    <m/>
    <m/>
    <s v="Mahendra/Astitwa"/>
    <s v="1/11 [Kerry] Failed FLB again. Also, failed to boot to OS manually. Sent the boot log to Jackson and wait for further disposition."/>
    <s v="wait for disposition"/>
    <m/>
    <m/>
    <m/>
    <m/>
    <m/>
  </r>
  <r>
    <n v="1830126010091"/>
    <x v="1"/>
    <n v="1.1000000000000001"/>
    <d v="2026-01-11T14:05:00"/>
    <x v="1"/>
    <x v="0"/>
    <x v="0"/>
    <x v="0"/>
    <s v="1/12 Andreas: Nanda to review the log."/>
    <x v="3"/>
    <m/>
    <m/>
    <s v="Nanda"/>
    <m/>
    <m/>
    <m/>
    <m/>
    <m/>
    <m/>
    <m/>
  </r>
  <r>
    <n v="1830226000075"/>
    <x v="1"/>
    <n v="0.7"/>
    <d v="1900-09-26T00:00:00"/>
    <x v="1"/>
    <x v="6"/>
    <x v="18"/>
    <x v="64"/>
    <s v="1/10: Inspect Left/Top SSD Drive.  Retest"/>
    <x v="0"/>
    <m/>
    <s v="Rework"/>
    <s v="IGS"/>
    <s v="1/10 Tin: rework done - send to MTF_x000a_1/10 [Olivia] : MTF retest"/>
    <m/>
    <m/>
    <m/>
    <m/>
    <m/>
    <m/>
  </r>
  <r>
    <n v="1830226000075"/>
    <x v="1"/>
    <n v="0.7"/>
    <d v="2026-01-11T00:10:00"/>
    <x v="0"/>
    <x v="7"/>
    <x v="28"/>
    <x v="35"/>
    <s v="1/11: Lihua/Didi are invetigating.  _x000a_1/11 Haiping: Please retest AST with Rev8 Diag 618-24109-XXXX-MFG-51337.2"/>
    <x v="3"/>
    <m/>
    <s v="Retest"/>
    <s v="IGS"/>
    <s v="1/11[Mohammed]: MTF-Retesting from AST (slot-145)_x000a_1/12 [Kerry] Retest AST with 51337.2 in MTF_x000a_1/12[Vy] Retest at AST with new Diag MTF-11"/>
    <s v="Testing"/>
    <m/>
    <m/>
    <m/>
    <m/>
    <m/>
  </r>
  <r>
    <n v="1830226000076"/>
    <x v="1"/>
    <n v="0.7"/>
    <d v="2026-01-10T03:01:00"/>
    <x v="1"/>
    <x v="6"/>
    <x v="1"/>
    <x v="1"/>
    <n v="1830126000086"/>
    <x v="0"/>
    <m/>
    <m/>
    <s v="IGS"/>
    <s v="1/10 Minh : retesting  at FLB_x000a_1/11[Mohammed]: MTF-Retesting from AST (slot-173)_x000a_"/>
    <s v="Astitwa"/>
    <m/>
    <m/>
    <m/>
    <m/>
    <m/>
  </r>
  <r>
    <n v="1830226000076"/>
    <x v="1"/>
    <n v="0.7"/>
    <d v="2026-01-11T00:51:00"/>
    <x v="0"/>
    <x v="7"/>
    <x v="28"/>
    <x v="35"/>
    <s v="1/11: Lihua/Didi are invetigating.  _x000a_1/11 Haiping: Please retest AST with Rev8 Diag 618-24109-XXXX-MFG-51337.2"/>
    <x v="2"/>
    <m/>
    <s v="ALL PASS"/>
    <m/>
    <s v="1/11[LEO]: MTF-Retesting from AST (slot-173)_x000a_1/12[Vy] Retest at AST with new Diag_x000a_1/12 :L10 ALL PASS"/>
    <m/>
    <m/>
    <m/>
    <m/>
    <m/>
    <m/>
  </r>
  <r>
    <n v="1830226000077"/>
    <x v="1"/>
    <n v="0.5"/>
    <d v="2026-01-11T03:34:00"/>
    <x v="0"/>
    <x v="7"/>
    <x v="28"/>
    <x v="35"/>
    <s v="1/11: Lihua/Didi are invetigating.  _x000a_1/11 Haiping: Please retest AST with Rev8 Diag 618-24109-XXXX-MFG-51337.2"/>
    <x v="3"/>
    <m/>
    <s v="Retest"/>
    <s v="IGS"/>
    <s v="1/11[Mohammed]: MTF-Retesting from AST (slot-175)_x000a_1/12[Vy] Retest AST with new Diag"/>
    <s v="Testing"/>
    <m/>
    <m/>
    <m/>
    <m/>
    <m/>
  </r>
  <r>
    <n v="1830226000079"/>
    <x v="1"/>
    <n v="0.5"/>
    <d v="2026-01-11T04:10:00"/>
    <x v="0"/>
    <x v="7"/>
    <x v="28"/>
    <x v="35"/>
    <s v="1/11: Lihua/Didi are invetigating.  _x000a_1/11 Haiping: Please retest AST with Rev8 Diag 618-24109-XXXX-MFG-51337.2"/>
    <x v="2"/>
    <m/>
    <s v="ALL PASS"/>
    <m/>
    <s v="1/11[LEO]: MTF-Retesting from AST (slot-175)_x000a_1/12[Vy]: Retest at AST with new Diag_x000a_1/12 :L10 ALL PASS"/>
    <s v="L10 ALL PASS"/>
    <m/>
    <m/>
    <m/>
    <m/>
    <m/>
  </r>
  <r>
    <n v="1830226000080"/>
    <x v="1"/>
    <n v="0.5"/>
    <d v="2026-01-11T03:39:00"/>
    <x v="1"/>
    <x v="0"/>
    <x v="0"/>
    <x v="0"/>
    <s v="1/11: Could link to SBIOS issue."/>
    <x v="3"/>
    <m/>
    <s v="HOLD"/>
    <s v="Mahendra"/>
    <m/>
    <m/>
    <m/>
    <m/>
    <m/>
    <m/>
    <m/>
  </r>
  <r>
    <n v="1834825000001"/>
    <x v="0"/>
    <n v="0.4"/>
    <d v="2025-12-16T08:33:00"/>
    <x v="3"/>
    <x v="10"/>
    <x v="10"/>
    <x v="13"/>
    <s v="12/16 1:15pm: [Linda] - Provide to Lihua &amp; William to check whether new diag could fix CX9 flash issue"/>
    <x v="0"/>
    <m/>
    <m/>
    <m/>
    <m/>
    <m/>
    <m/>
    <m/>
    <m/>
    <m/>
    <m/>
  </r>
  <r>
    <n v="1834825000001"/>
    <x v="0"/>
    <n v="0.6"/>
    <d v="2025-12-16T10:02:00"/>
    <x v="3"/>
    <x v="10"/>
    <x v="10"/>
    <x v="13"/>
    <s v="12/16 1:15pm: [Linda] - Provide to Lihua &amp; William to check whether new diag could fix CX9 flash issue_x000a_12/16 : Retest with new Rev 2 diag only after 8.00 pmonly after 8.00 pm [Moved to MTF retest 11:14 p.m.]"/>
    <x v="0"/>
    <m/>
    <m/>
    <m/>
    <s v="12/16:[Ruboi] retest from FLA_x000a_12/16:[Rubio]: failed at FLA after retest"/>
    <s v="wait for disposition"/>
    <m/>
    <m/>
    <m/>
    <m/>
    <m/>
  </r>
  <r>
    <n v="1834825000001"/>
    <x v="0"/>
    <n v="0.7"/>
    <d v="2025-12-17T00:02:00"/>
    <x v="3"/>
    <x v="11"/>
    <x v="3"/>
    <x v="3"/>
    <s v="12/17: Than: Failed to flash PDB FRU._x000a_12/17: Than: Check with Ralph to see if we can reflash the HPM MCU._x000a_12/17: Than: Flash PDB FRU manually._x000a_12/18:  Haiping: If latest EC is EC043, we should wait for BMC team to debug"/>
    <x v="0"/>
    <m/>
    <m/>
    <m/>
    <s v=" "/>
    <s v="12/18:[Khiem]Retest MTF w/diag 3"/>
    <m/>
    <m/>
    <m/>
    <m/>
    <m/>
  </r>
  <r>
    <n v="1834825000001"/>
    <x v="0"/>
    <n v="1.4"/>
    <d v="2025-12-18T12:54:00"/>
    <x v="3"/>
    <x v="12"/>
    <x v="23"/>
    <x v="27"/>
    <s v="12/19 Haiping: Retest with Rev3 TS1_x000a_12/19 10:15pm:_x000a_Linda: FLB fail, CX8 FW not found, replace midplane_x000a_"/>
    <x v="2"/>
    <m/>
    <m/>
    <m/>
    <s v="12/19 [Vy]: Retest -fail_x000a_12/19[Mohammed] - MTF - Fail @ [FLB]_x000a_12/19 [Klein] : Retest_x000a_12/19 [TIN] done replace midplane and kitting"/>
    <s v="waiting for dispostiion"/>
    <m/>
    <m/>
    <m/>
    <m/>
    <m/>
  </r>
  <r>
    <n v="1834825000001"/>
    <x v="0"/>
    <n v="0.4"/>
    <d v="2025-12-18T12:54:00"/>
    <x v="3"/>
    <x v="12"/>
    <x v="23"/>
    <x v="27"/>
    <s v="12/18: Initially reported 3v3 stdby issue. After investigating,  known CX9 flash issue_x000a_12/18: Than: IGS to retest with new DIAG Rev3."/>
    <x v="0"/>
    <m/>
    <m/>
    <m/>
    <m/>
    <m/>
    <m/>
    <m/>
    <m/>
    <m/>
    <m/>
  </r>
  <r>
    <n v="1834825000002"/>
    <x v="0"/>
    <n v="1.6"/>
    <d v="2025-12-25T01:03:00"/>
    <x v="4"/>
    <x v="1"/>
    <x v="48"/>
    <x v="9"/>
    <s v="12/26: Review log_x000a_12/26: Cosmo:Testing TegraPcieEomStandaloneTestC0P1L0_7 FAILED [ 0:03s ]_x000a_Testing TegraPcieEomStandaloneTestC1P0L16_31 FAILED [ 0:05s ]_x000a_IGS to remove strata and check bent pin"/>
    <x v="0"/>
    <m/>
    <s v="Rework"/>
    <m/>
    <s v="12/26 Tin:Done inpection and AOI run - found no damaged - sent to MTF_x000a_12/26 Sam: retesting at FCT"/>
    <s v="Failed, waiting for NV disposition"/>
    <m/>
    <m/>
    <m/>
    <m/>
    <m/>
  </r>
  <r>
    <n v="1834825000002"/>
    <x v="0"/>
    <n v="0.8"/>
    <d v="2025-12-26T22:24:00"/>
    <x v="4"/>
    <x v="1"/>
    <x v="49"/>
    <x v="77"/>
    <s v="12/27:  L11 reconfigured.  Retest at FLA"/>
    <x v="0"/>
    <m/>
    <s v="Retest"/>
    <m/>
    <s v="12/27 [Vy] MTF retest at FLA"/>
    <m/>
    <m/>
    <m/>
    <m/>
    <m/>
    <m/>
  </r>
  <r>
    <n v="1834825000002"/>
    <x v="0"/>
    <n v="1"/>
    <d v="2025-12-27T15:35:00"/>
    <x v="3"/>
    <x v="0"/>
    <x v="14"/>
    <x v="17"/>
    <s v="12/28: Avoid using MTF11 and MTF12. Retest"/>
    <x v="11"/>
    <m/>
    <s v="Retest"/>
    <s v="SHIPPED"/>
    <s v="12/29[Thanh] At shipping"/>
    <s v="shipped"/>
    <m/>
    <m/>
    <m/>
    <m/>
    <m/>
  </r>
  <r>
    <n v="1834825000002"/>
    <x v="0"/>
    <m/>
    <m/>
    <x v="8"/>
    <x v="8"/>
    <x v="34"/>
    <x v="46"/>
    <s v="2/26: Cosmo: FCT failed because of:_x000a_Testing TegraPcieEomStandaloneTestC0P1L0_7 FAILED_x000a_Testing TegraPcieEomStandaloneTestC0P2L16_31 FAILED_x000a_Testing TegraPcieEomStandaloneTestC1P0L16_31 FAILED_x000a_Testing TegraPcieEomStandaloneTestC1P2L0_15 FAILED_x000a_IGS move to ETF to check Middle Plane"/>
    <x v="0"/>
    <m/>
    <m/>
    <m/>
    <s v="12/30[Vy]  Sent to EFT to replace L strata_x000a_12/30 Tin: Waiting for Strata _x000a_12/31 [David] New Strata inserted sending to mtf for testing"/>
    <m/>
    <m/>
    <m/>
    <m/>
    <m/>
    <m/>
  </r>
  <r>
    <n v="1834825000004"/>
    <x v="0"/>
    <n v="1.6"/>
    <d v="2026-01-01T01:12:00"/>
    <x v="2"/>
    <x v="1"/>
    <x v="21"/>
    <x v="78"/>
    <s v="1/2 Haiping: Thermal issue. replace left side Strata "/>
    <x v="2"/>
    <m/>
    <s v="Rework"/>
    <s v="NV"/>
    <s v="1/2/2026 Khiem: in process_x000a_1/2 [Kerry] Waiting for new Strata_x000a_1/3 Minh:  Request L_Strata is in progress _x000a_1/3-pp- replace Strata L, kitting done, move to test_x000a_"/>
    <m/>
    <m/>
    <m/>
    <m/>
    <m/>
    <m/>
  </r>
  <r>
    <n v="1834825000005"/>
    <x v="0"/>
    <n v="0.6"/>
    <d v="2025-12-16T04:35:00"/>
    <x v="3"/>
    <x v="10"/>
    <x v="25"/>
    <x v="79"/>
    <s v="12/16 1:15pm: [Linda] - Provide to Lihua to check whether new diag could fix CX9 flash issue_x000a_12/16 : Retest with new Rev 2 diag only after 8.00 pm"/>
    <x v="2"/>
    <m/>
    <m/>
    <m/>
    <s v="12/16[Jie]L10 ALL PASS"/>
    <s v="L10 ALL PASS"/>
    <m/>
    <m/>
    <m/>
    <m/>
    <m/>
  </r>
  <r>
    <n v="1834825000006"/>
    <x v="0"/>
    <n v="0.4"/>
    <d v="2025-12-17T06:57:00"/>
    <x v="3"/>
    <x v="12"/>
    <x v="25"/>
    <x v="2"/>
    <s v="01/09: Jackson is checking log for error_x000a_01/09 Jackson: Unit is RIN pass already"/>
    <x v="0"/>
    <m/>
    <s v="FX Config"/>
    <m/>
    <s v="1/7 [Kerry] With Blue Dot Stratas, need to be converted?-&gt; No convert_x000a_1/8[Khiem]: NV Thomas requested to retest from FLA"/>
    <m/>
    <m/>
    <m/>
    <m/>
    <m/>
    <m/>
  </r>
  <r>
    <n v="1834825000006"/>
    <x v="0"/>
    <n v="0.4"/>
    <d v="2025-12-17T16:19:00"/>
    <x v="3"/>
    <x v="12"/>
    <x v="25"/>
    <x v="80"/>
    <m/>
    <x v="0"/>
    <m/>
    <m/>
    <m/>
    <s v="12/17[Vy]: Passes offline FLA and retest - fail_x000a_12/17 [Michelle] : AC Cycle and tetest- Fail_x000a_12/17 [Olivia] : Sent to ETF"/>
    <m/>
    <m/>
    <m/>
    <m/>
    <m/>
    <m/>
  </r>
  <r>
    <n v="1834825000006"/>
    <x v="0"/>
    <n v="0.9"/>
    <d v="2025-12-17T19:01:00"/>
    <x v="3"/>
    <x v="12"/>
    <x v="25"/>
    <x v="2"/>
    <s v="12/18: Than: IGS to retest with new DIAG Rev3"/>
    <x v="0"/>
    <m/>
    <m/>
    <m/>
    <s v="12/19 [Vy]: Retest with new diag_x000a_"/>
    <m/>
    <m/>
    <m/>
    <m/>
    <m/>
    <m/>
  </r>
  <r>
    <n v="1834825000006"/>
    <x v="0"/>
    <n v="0.6"/>
    <d v="2025-12-19T09:34:00"/>
    <x v="1"/>
    <x v="12"/>
    <x v="15"/>
    <x v="81"/>
    <s v="12/19 Haiping: Retest with Rev3 TS1"/>
    <x v="2"/>
    <m/>
    <m/>
    <s v="All Pass"/>
    <s v="12/19 [Klein] : L10 ALL PASS"/>
    <s v="Testing"/>
    <m/>
    <m/>
    <m/>
    <m/>
    <m/>
  </r>
  <r>
    <n v="1834825000010"/>
    <x v="0"/>
    <n v="0.5"/>
    <d v="2025-12-17T15:12:00"/>
    <x v="3"/>
    <x v="12"/>
    <x v="23"/>
    <x v="27"/>
    <m/>
    <x v="0"/>
    <m/>
    <m/>
    <m/>
    <s v="12/17 [Klein] : Running FLA Offline to reflash FW_x000a_12/17[Mohammed]: Retesting @ FLA"/>
    <m/>
    <m/>
    <m/>
    <m/>
    <m/>
    <m/>
  </r>
  <r>
    <n v="1834825000010"/>
    <x v="0"/>
    <n v="0.6"/>
    <d v="2025-12-18T02:01:00"/>
    <x v="3"/>
    <x v="12"/>
    <x v="25"/>
    <x v="2"/>
    <s v="12/19 : Retest with Rev 3 diag"/>
    <x v="0"/>
    <m/>
    <m/>
    <s v="NV"/>
    <s v="12/19[Mohammed] Retest @FLA"/>
    <s v="waiting for dispostiion"/>
    <m/>
    <m/>
    <m/>
    <m/>
    <m/>
  </r>
  <r>
    <n v="1834825000010"/>
    <x v="0"/>
    <n v="0.7"/>
    <d v="2025-12-19T23:31:00"/>
    <x v="3"/>
    <x v="1"/>
    <x v="23"/>
    <x v="27"/>
    <s v="12/20: Than: Move to ETF for NV debug.  Possible Strata issue._x000a_12/20: yiyuz: cpu0 bpmp assertion, suggest reseating SOCAMM on CPU0"/>
    <x v="0"/>
    <m/>
    <m/>
    <s v="N/A"/>
    <s v="12/20 Tin: Remove Strata (R), keep failed Strata fot NV inspection (James Shih allows to swap Strata (L) to 1835025000018)"/>
    <m/>
    <m/>
    <m/>
    <m/>
    <m/>
    <m/>
  </r>
  <r>
    <n v="1834825000010"/>
    <x v="0"/>
    <n v="0.6"/>
    <d v="2025-12-21T03:05:00"/>
    <x v="0"/>
    <x v="1"/>
    <x v="37"/>
    <x v="82"/>
    <s v="12/21: Cosmo to debug_x000a_12/21 Haiping: Retest AST normally this can recover"/>
    <x v="2"/>
    <s v="ALL PASS"/>
    <m/>
    <s v="N/A"/>
    <s v="12/21 [Kerry] Strata_R has already been taken by NV on 12/20 for inspection_x000a_12/21 [James] Using Strata from _x0009_1835025000020_x000a_12/21  L10 ALL PASS"/>
    <s v="L10 ALL PASS"/>
    <m/>
    <m/>
    <m/>
    <m/>
    <m/>
  </r>
  <r>
    <n v="1834825000010"/>
    <x v="0"/>
    <m/>
    <s v="12/17/2025  3:12:12 PM_x000a_2025-12-17 23:32:48_x000a_2025-12-18 02:01:44_x000a_2025-12-21 00:53:26"/>
    <x v="7"/>
    <x v="8"/>
    <x v="34"/>
    <x v="83"/>
    <m/>
    <x v="2"/>
    <s v="ALL PASS"/>
    <m/>
    <m/>
    <s v="12/17- AC CYCLE AND RETEST_x000a_12/18- RETEST_x000a_12/19- RETEST_x000a_12/21- RETEST"/>
    <m/>
    <m/>
    <m/>
    <m/>
    <m/>
    <m/>
  </r>
  <r>
    <n v="1834825000011"/>
    <x v="0"/>
    <n v="1"/>
    <d v="2025-12-17T15:03:00"/>
    <x v="1"/>
    <x v="12"/>
    <x v="4"/>
    <x v="84"/>
    <s v="12/18: Than: SPT to debug_x000a_12/18: Martin- found broken pin on midplane causing cx9 to not be read. Replace midplane and retest from FLA. _x000a_12/18: Replace MP keep the removed MP for NV._x000a_12/18: Than: IGS to retest with new DIAG Rev3."/>
    <x v="0"/>
    <m/>
    <s v="#FIELD!"/>
    <m/>
    <s v="12/17: [Khiem] ETF to inpect and reseat CX9 L side_x000a_12/17 [Kerry] Found bent pin on midplane of BayB left _x000a_12/19 [Kerry] Waiting for replacing MP_x000a_12/19 [Olivia] : MTF Testing_x000a_12/19 [TIN] done replace midplane and kitting"/>
    <s v="waiting for test"/>
    <m/>
    <m/>
    <m/>
    <m/>
    <m/>
  </r>
  <r>
    <n v="1834825000011"/>
    <x v="0"/>
    <n v="0.6"/>
    <d v="2025-12-20T02:18:00"/>
    <x v="1"/>
    <x v="1"/>
    <x v="4"/>
    <x v="70"/>
    <s v="12/20: Replace L Bay B.  Retest"/>
    <x v="2"/>
    <m/>
    <s v="ETF"/>
    <s v="N/A"/>
    <s v="12/20[pp] material request in progress_x000a_12/21 [Kerry] BayB_L replacement done. Retesting_x000a_12/21 [Jie] L10 ALL PASS"/>
    <s v="L10 ALL PASS"/>
    <m/>
    <m/>
    <m/>
    <m/>
    <m/>
  </r>
  <r>
    <n v="1834825000012"/>
    <x v="0"/>
    <n v="0.4"/>
    <d v="2025-12-17T16:23:00"/>
    <x v="3"/>
    <x v="12"/>
    <x v="23"/>
    <x v="27"/>
    <m/>
    <x v="2"/>
    <m/>
    <m/>
    <m/>
    <s v="12/17 [Olivia] : MTF Testing - fail x2_x000a_Retest"/>
    <m/>
    <m/>
    <m/>
    <m/>
    <m/>
    <m/>
  </r>
  <r>
    <n v="1834825000012"/>
    <x v="0"/>
    <n v="0.6"/>
    <d v="2025-12-18T02:35:00"/>
    <x v="3"/>
    <x v="12"/>
    <x v="25"/>
    <x v="2"/>
    <s v="12/18: Than: IGS to retest with new DIAG Rev3."/>
    <x v="2"/>
    <m/>
    <m/>
    <m/>
    <s v="12/19 [Olivia] : New diag, retest"/>
    <s v="running test [AST]"/>
    <m/>
    <m/>
    <m/>
    <m/>
    <m/>
  </r>
  <r>
    <n v="1834825000013"/>
    <x v="0"/>
    <n v="0.5"/>
    <d v="2025-12-17T14:49:00"/>
    <x v="3"/>
    <x v="12"/>
    <x v="23"/>
    <x v="27"/>
    <m/>
    <x v="0"/>
    <m/>
    <m/>
    <m/>
    <m/>
    <m/>
    <m/>
    <m/>
    <m/>
    <m/>
    <m/>
  </r>
  <r>
    <n v="1834825000013"/>
    <x v="0"/>
    <n v="0.7"/>
    <d v="2025-12-17T23:13:00"/>
    <x v="3"/>
    <x v="12"/>
    <x v="25"/>
    <x v="2"/>
    <m/>
    <x v="0"/>
    <m/>
    <m/>
    <m/>
    <s v="12/18: NV request to retest in MTF"/>
    <m/>
    <m/>
    <m/>
    <m/>
    <m/>
    <m/>
  </r>
  <r>
    <n v="1834825000013"/>
    <x v="0"/>
    <n v="1.4"/>
    <d v="2025-12-18T13:51:00"/>
    <x v="3"/>
    <x v="12"/>
    <x v="25"/>
    <x v="2"/>
    <s v="12/19 Haiping: Retest with Rev3 TS1"/>
    <x v="2"/>
    <m/>
    <m/>
    <m/>
    <s v="12/18[Vy]: NV request to retest_x000a_12/19[Jose]: Retest-Fail_x000a_12/19 [Michelle] Retest"/>
    <s v="waiting test"/>
    <m/>
    <m/>
    <m/>
    <m/>
    <m/>
  </r>
  <r>
    <n v="1834825000013"/>
    <x v="0"/>
    <n v="0.4"/>
    <d v="2025-12-18T13:51:00"/>
    <x v="3"/>
    <x v="12"/>
    <x v="25"/>
    <x v="2"/>
    <s v="12/18: IGS to retest with new DIAG Rev3"/>
    <x v="0"/>
    <m/>
    <m/>
    <m/>
    <m/>
    <m/>
    <m/>
    <m/>
    <m/>
    <m/>
    <m/>
  </r>
  <r>
    <n v="1834825000013"/>
    <x v="0"/>
    <n v="0.7"/>
    <d v="2025-12-19T23:53:00"/>
    <x v="3"/>
    <x v="1"/>
    <x v="25"/>
    <x v="85"/>
    <s v="12/20: HPM MCU missing from MTCP during flashing.  Retest"/>
    <x v="2"/>
    <m/>
    <m/>
    <s v="N/A"/>
    <s v="12/20 [ALEX W.] Retest -03_x000a_L10 All Pass"/>
    <m/>
    <m/>
    <m/>
    <m/>
    <m/>
    <m/>
  </r>
  <r>
    <n v="1834825000014"/>
    <x v="0"/>
    <n v="0.5"/>
    <d v="2025-12-17T15:56:00"/>
    <x v="3"/>
    <x v="12"/>
    <x v="23"/>
    <x v="27"/>
    <m/>
    <x v="0"/>
    <m/>
    <m/>
    <m/>
    <s v="12/17 [Olivia] : MTF Testing - fail_x000a_12/17 [Klein] : AC cycle and retest - fail_x000a_12/17 [Olivia] : Sent to ETF"/>
    <m/>
    <m/>
    <m/>
    <m/>
    <m/>
    <m/>
  </r>
  <r>
    <n v="1834825000014"/>
    <x v="0"/>
    <n v="0.9"/>
    <d v="2025-12-17T19:32:00"/>
    <x v="3"/>
    <x v="12"/>
    <x v="23"/>
    <x v="27"/>
    <s v="12/18: Than: SPT to debug @Venkat_x000a_12/18: Than: IGS to retest with DIAG Rev3"/>
    <x v="0"/>
    <m/>
    <m/>
    <m/>
    <s v="12/17 [Olivia] : MTF Testing - fail_x000a_12/17 [Klein] : AC cycle and retest - fail_x000a_12/17 [Olivia] : Sent to ETF_x000a_12/19 [Olivia] : Retest"/>
    <s v="Testing"/>
    <m/>
    <m/>
    <m/>
    <m/>
    <m/>
  </r>
  <r>
    <n v="1834825000014"/>
    <x v="0"/>
    <n v="0.4"/>
    <d v="2025-12-20T07:20:00"/>
    <x v="3"/>
    <x v="1"/>
    <x v="23"/>
    <x v="27"/>
    <s v="12/20: Than: Move to ETF for NV debug.  Possible Strata issue._x000a_12/20: missing sympton similar to 1835025000011_x000a_12/20 YQ: Move to ETF Area for hold do not test_x000a_12/20: VK: Retest.  Thermal shutdown during boot."/>
    <x v="0"/>
    <m/>
    <m/>
    <m/>
    <s v="12/20 [Olivia]  : Move to ETF_x000a_Returned from ETF, Retest with Rev3 diag -failed_x000a_12/20 [Klein] : Moved to ETF_x000a_12/20 [Olivia] Returned from ETF, MTF Retest and Failed"/>
    <s v="Waitting NV disposition"/>
    <m/>
    <m/>
    <m/>
    <m/>
    <m/>
  </r>
  <r>
    <n v="1834825000014"/>
    <x v="0"/>
    <n v="0.6"/>
    <d v="2025-12-21T01:36:00"/>
    <x v="3"/>
    <x v="1"/>
    <x v="23"/>
    <x v="27"/>
    <s v="12/19 Haiping: Retest with Rev3 TS1_x000a_12/20 retest and failed FLB .  CX8 FW version mismatch for BDF 0004:03:00.0. Expected 82.98.9786 but not found in output"/>
    <x v="0"/>
    <m/>
    <s v="2/24:  IGS action is done.  Tray S/N 11 recovered"/>
    <m/>
    <s v="[BAR]12/22: Removed + Dekitted Strata SN: 1645125000074 and Strata SN: 1645125000067._x000a_[BAR]12/22: Strata SN: 1645125000074 placed into TRAY SN: 1835025000011_x000a_[BAR] 12/22: Strata SN: 1645125000067 labeled with &quot;CPU1 RAS ERROR&quot;_x000a_12/24 [Kerry] Harvest 1835025000011 for the right side and replace a new one on the left side _x000a_12/24 [Vy] MTF retest -failed"/>
    <s v="waiting for NV disposition"/>
    <m/>
    <m/>
    <m/>
    <m/>
    <m/>
  </r>
  <r>
    <n v="1834825000014"/>
    <x v="0"/>
    <n v="1.7"/>
    <d v="2025-12-24T22:27:00"/>
    <x v="3"/>
    <x v="1"/>
    <x v="23"/>
    <x v="27"/>
    <s v="12/26: Review log for Strata replacement._x000a_12/26 Astitwa: POST logs show both Strata SOCAMMs affected._x000a_12/26 8pm Linda: Suspect right side Strata has CPU memory failure. Remove it as L6 bonepile. Put left side Strata into tray 1835025000007._x000a_12/29: Remove Right Strata for L6 FA_x000a_12/30: Review with Venkat   "/>
    <x v="2"/>
    <m/>
    <s v="Rework"/>
    <s v="NV"/>
    <s v="12/27 Tin: please clarify the dispostion from Linda, do you mean we need to remove Strata R, mark it as a bad unit and send it to L6 for rework and then keep the Strata (L) as spare part for another tray?_x000a_12/29 Tin: in progress"/>
    <s v="12/29 Tin :Waiting for Strata"/>
    <m/>
    <m/>
    <m/>
    <m/>
    <m/>
  </r>
  <r>
    <n v="1834825000015"/>
    <x v="0"/>
    <n v="0.5"/>
    <d v="2025-12-17T14:17:00"/>
    <x v="3"/>
    <x v="12"/>
    <x v="10"/>
    <x v="13"/>
    <m/>
    <x v="2"/>
    <m/>
    <m/>
    <m/>
    <m/>
    <m/>
    <m/>
    <m/>
    <m/>
    <m/>
    <m/>
  </r>
  <r>
    <n v="1834825000015"/>
    <x v="0"/>
    <n v="0.8"/>
    <d v="2025-12-17T21:48:00"/>
    <x v="3"/>
    <x v="12"/>
    <x v="23"/>
    <x v="27"/>
    <s v="12/18: Than: SPT to debug @Venkat_x000a_12/18: Than: IGS to retest with new DIAG Rev3."/>
    <x v="0"/>
    <m/>
    <m/>
    <m/>
    <m/>
    <m/>
    <m/>
    <m/>
    <m/>
    <m/>
    <m/>
  </r>
  <r>
    <n v="1834825000015"/>
    <x v="0"/>
    <n v="0.4"/>
    <d v="2025-12-19T13:21:00"/>
    <x v="1"/>
    <x v="0"/>
    <x v="27"/>
    <x v="33"/>
    <s v="12/19 review logs_x000a_12/20 [Sudeep] No NV Logs, just IGS file and error code available. Test failed as IP not established. Check the network connection cable, ensure IP is stable and retest. If issue is still present, then check SMM._x000a_12/20: Than: NV to debug (Venkat/Ralph)"/>
    <x v="0"/>
    <m/>
    <s v=" "/>
    <s v="N/A"/>
    <m/>
    <s v="Waitting NV disposition"/>
    <m/>
    <m/>
    <m/>
    <m/>
    <m/>
  </r>
  <r>
    <n v="1834825000015"/>
    <x v="0"/>
    <n v="0.4"/>
    <d v="2025-12-21T07:46:00"/>
    <x v="1"/>
    <x v="0"/>
    <x v="0"/>
    <x v="0"/>
    <s v="12/21 Cosmo: stuck at SBIOS, can't boot up. can't get CX_0, CX_1, CX_5, CX_7 firmware version, send to ETF to check MD "/>
    <x v="5"/>
    <m/>
    <s v="Converted"/>
    <s v="N/A"/>
    <s v="12/21[Sam] :Retest Failed. Wait for NV disposition Venkat/Ralph_x000a_"/>
    <m/>
    <m/>
    <m/>
    <m/>
    <m/>
    <m/>
  </r>
  <r>
    <n v="1834825000015"/>
    <x v="0"/>
    <n v="0.4"/>
    <d v="2025-12-21T20:19:00"/>
    <x v="1"/>
    <x v="0"/>
    <x v="27"/>
    <x v="33"/>
    <s v="12/22 Cosmo:boot stuck, Luka to have a look"/>
    <x v="0"/>
    <m/>
    <s v="Converted to SN: 1835025000005"/>
    <m/>
    <m/>
    <m/>
    <m/>
    <m/>
    <m/>
    <m/>
    <m/>
  </r>
  <r>
    <n v="1834825000015"/>
    <x v="0"/>
    <n v="0.6"/>
    <d v="2025-12-22T00:20:00"/>
    <x v="1"/>
    <x v="0"/>
    <x v="0"/>
    <x v="0"/>
    <s v="12/22: Hold for NBU"/>
    <x v="0"/>
    <m/>
    <m/>
    <s v="Sherman"/>
    <s v="12/22 [Kerry] Setup on ETF (191) for NV."/>
    <m/>
    <m/>
    <m/>
    <m/>
    <m/>
    <m/>
  </r>
  <r>
    <n v="1834825000015"/>
    <x v="0"/>
    <n v="0.8"/>
    <d v="2025-12-27T20:31:00"/>
    <x v="1"/>
    <x v="0"/>
    <x v="0"/>
    <x v="0"/>
    <s v="12/27: Cosmo: DUT can boot into OS, failed to run ipmitool command under host OS, IGS to replace the SMM carrier board to try."/>
    <x v="2"/>
    <m/>
    <s v="Rework. Retest"/>
    <m/>
    <s v="2/27 Tin: inprogress_x000a_12/28 [Kerry] Replce SMM module and retest._x000a_L10 ALL PASS"/>
    <s v="L10 ALL PASS"/>
    <m/>
    <m/>
    <m/>
    <m/>
    <m/>
  </r>
  <r>
    <n v="1834825000017"/>
    <x v="0"/>
    <n v="0.5"/>
    <d v="2025-12-17T15:21:00"/>
    <x v="3"/>
    <x v="12"/>
    <x v="33"/>
    <x v="45"/>
    <s v="12/18 _x000a_CPU0 SOL shows hang on the following log after 3rd boot loop_x000a_INFO:      CPU Node : MPID 0xffffffffffffffff, parent_node 184, State OFF (0x8)_x000a_INFO:      CPU Node : MPID 0xffffffffffffffff, parent_n_x000a_CPU1 SOL_x000a_P1: INFO:    WQ: Executed func 0x2014f2d4_x000a_P1: INFO:    RAS_PCIe: (SKT:1,HB:5,RP:0) Executing WQ item for enumeration complete notification_x000a_P1: INFO:    RAS_PCIe: (SKT:1,HB:5,RP:0) RP 0: Secondary bus 1, Subordinate bus 1 (read from device)_x000a_P1: INFO:    RAS_PCIe: (SKT:1,HB:5,RP:0) PCIe link is active (Speed: 0, Width: x6)_x000a_P1: INFO:    RAS_PCIe: (SKT:1,HB:5,RP:0) Vendor ID: 0x15b3_x000a_P1: INFO:    RAS_PCIe: (SKT:1,HB:5,RP:0) Device Class Code: 0x020000_x000a_P1: INFO:    RAS_PCIe: (SKT:1,HB:5,RP:0) Vendor ID: 0x15b3_x000a_P1: INFO:    RAS_PCIe: (SKT:1,HB:5,RP:0) Device Class Code: 0x020000_x000a_[OOB] Interrupt received irq=c0000000 exire=0_x000a_P1:_x000a__x000a_AI: IGS swap Strata0 and Strata1"/>
    <x v="0"/>
    <m/>
    <m/>
    <m/>
    <s v="12/18:[Khiem] : Wait for new Diag-&gt;Retest-fail_x000a_12/21 [Sam] : Wait NV disposition"/>
    <m/>
    <m/>
    <m/>
    <m/>
    <m/>
    <m/>
  </r>
  <r>
    <n v="1834825000017"/>
    <x v="0"/>
    <n v="0.7"/>
    <d v="2025-12-17T22:12:00"/>
    <x v="3"/>
    <x v="12"/>
    <x v="23"/>
    <x v="27"/>
    <s v="12/18: Than: SPT to debug @Venkat_x000a_12/18: Than: IGS to retest with new DIAG Rev3."/>
    <x v="5"/>
    <m/>
    <m/>
    <s v="CONVERT"/>
    <s v="12/23 Tin: Kitting in progress_x000a_1/9 Tin: Still waiting for convert"/>
    <m/>
    <m/>
    <m/>
    <m/>
    <m/>
    <m/>
  </r>
  <r>
    <n v="1834925000035"/>
    <x v="0"/>
    <n v="0.7"/>
    <d v="2025-12-15T01:54:00"/>
    <x v="3"/>
    <x v="10"/>
    <x v="25"/>
    <x v="46"/>
    <s v="12/15 : Review logs_x000a_12/16: False PASS due to incorrect MAC sticker per Timo"/>
    <x v="0"/>
    <m/>
    <m/>
    <s v="Haiping"/>
    <m/>
    <m/>
    <m/>
    <m/>
    <m/>
    <m/>
    <m/>
  </r>
  <r>
    <n v="1834925000035"/>
    <x v="0"/>
    <n v="0.6"/>
    <d v="2025-12-16T04:12:00"/>
    <x v="3"/>
    <x v="10"/>
    <x v="25"/>
    <x v="2"/>
    <s v="1/7: Convert to SKU0002. Retest"/>
    <x v="0"/>
    <m/>
    <s v="To Be Converted"/>
    <s v="CONVERT"/>
    <s v="12/16:[Khiem] Retest from FLB"/>
    <m/>
    <m/>
    <m/>
    <m/>
    <m/>
    <m/>
  </r>
  <r>
    <n v="1834925000035"/>
    <x v="0"/>
    <n v="0.4"/>
    <d v="2025-12-16T13:35:00"/>
    <x v="0"/>
    <x v="10"/>
    <x v="37"/>
    <x v="86"/>
    <s v="12/16: AC cycle, retest starting with FLA_x000a_12/16 : [Linda] Retest with new Rev 2 diag only after 8.00 pm"/>
    <x v="0"/>
    <m/>
    <m/>
    <m/>
    <s v="12/16:[Khiem] Retest from FLA"/>
    <m/>
    <m/>
    <m/>
    <m/>
    <m/>
    <m/>
  </r>
  <r>
    <n v="1834925000035"/>
    <x v="0"/>
    <m/>
    <d v="2025-12-16T14:23:00"/>
    <x v="1"/>
    <x v="8"/>
    <x v="34"/>
    <x v="87"/>
    <s v="12/17 [Cosmo] ipmitool fru | grep -i mac  didn't show the host MAC"/>
    <x v="0"/>
    <m/>
    <m/>
    <m/>
    <m/>
    <m/>
    <m/>
    <m/>
    <m/>
    <m/>
    <m/>
  </r>
  <r>
    <n v="1834925000035"/>
    <x v="0"/>
    <n v="0.7"/>
    <d v="2025-12-16T23:24:00"/>
    <x v="3"/>
    <x v="12"/>
    <x v="25"/>
    <x v="2"/>
    <s v="12/30: Replace Right Strata_x000a_12/31: No Strata replacement.  Retest from FLA"/>
    <x v="0"/>
    <m/>
    <s v="Retest"/>
    <s v="NV"/>
    <s v="12/30[Khiem]: In process_x000a_12/31 [Kerry] Old Strata has been taken on 12/30, already put a new Strata and finished the kitting. Should we restest?_x000a_12/31 [Olivia] Retest at MTF - failed"/>
    <s v="Wait for disposition"/>
    <m/>
    <m/>
    <m/>
    <m/>
    <m/>
  </r>
  <r>
    <n v="1834925000035"/>
    <x v="0"/>
    <n v="0.5"/>
    <d v="2025-12-17T14:23:00"/>
    <x v="1"/>
    <x v="0"/>
    <x v="0"/>
    <x v="0"/>
    <s v="[12/17] Did VI on SMM and looks good. Assemble SMM back and move CT to ETF. Experiment with dc cycling and aux cycling the system, no issues getting os IP._x000a_12/18 Haiping: This unit has CRC checksum mismatch issue. Remove right side Strata. We need to send the Right side Strata back to SLT for floor sweeping. _x000a_12/22: Hold for NV. Move to ETF for Hari"/>
    <x v="5"/>
    <m/>
    <s v="Converted to SN: 1830126010088"/>
    <m/>
    <s v="12/22:[Khiem] Reserved for Ralph in MTF-9_x000a_12/22 [Alex W.] NV Martin moved to ETF."/>
    <m/>
    <m/>
    <m/>
    <m/>
    <m/>
    <m/>
  </r>
  <r>
    <n v="1834925000035"/>
    <x v="0"/>
    <n v="1"/>
    <d v="2025-12-22T15:00:00"/>
    <x v="6"/>
    <x v="13"/>
    <x v="19"/>
    <x v="23"/>
    <s v="12/22 In ETF#13 for Hari"/>
    <x v="4"/>
    <m/>
    <m/>
    <m/>
    <m/>
    <m/>
    <m/>
    <m/>
    <m/>
    <m/>
    <m/>
  </r>
  <r>
    <n v="1834925000036"/>
    <x v="0"/>
    <n v="0.9"/>
    <d v="2025-12-15T21:05:00"/>
    <x v="3"/>
    <x v="10"/>
    <x v="25"/>
    <x v="88"/>
    <s v="12/16 1:15pm: [Linda] - Provide to Lihua to check whether new diag could fix CX9 flash issue_x000a_12/17: Bay B replaced.  Just need to Retest_x000a_12/18: Than: IGS to retest with new DIAG Rev3"/>
    <x v="0"/>
    <m/>
    <m/>
    <m/>
    <s v="12/16 [Rubio] got msg from NV to leave it for NV_x000a_12/18 [Kerry] Setup at ETF for NV Didi_x000a_12/18 [Kerry] BayB replacement done, kitting done._x000a_12/18:[Khiem] : Wait for new Diag-&gt;Retest_x000a_12/19 [Vy]: retest with new Diag"/>
    <m/>
    <m/>
    <m/>
    <m/>
    <m/>
    <m/>
  </r>
  <r>
    <n v="1834925000036"/>
    <x v="0"/>
    <n v="0.4"/>
    <d v="2025-12-19T13:46:00"/>
    <x v="2"/>
    <x v="1"/>
    <x v="6"/>
    <x v="31"/>
    <s v="12/19 Review logs_x000a_12/19 Haiping: It is the same issue with 12V_HSCC error as SN039. HOLD for Eric W_x000a_12/19 9pm: Linda: change to Amir to identify fail Strata and move to L6 for further debug"/>
    <x v="0"/>
    <m/>
    <m/>
    <s v="Amir"/>
    <m/>
    <m/>
    <m/>
    <m/>
    <m/>
    <m/>
    <m/>
  </r>
  <r>
    <n v="1834925000036"/>
    <x v="0"/>
    <n v="0.6"/>
    <d v="2025-12-20T02:23:00"/>
    <x v="1"/>
    <x v="1"/>
    <x v="16"/>
    <x v="40"/>
    <s v="12/21: Retest at FLB_x000a_12/22: Luka to debug mem issue._x000a_12/24: Cosmo, send to ETF to check middle plane_x000a_12/24:Cosmo: Junsong request for hold._x000a_12/26: 12V_STBY short to GND.  Hold for NV"/>
    <x v="2"/>
    <m/>
    <m/>
    <s v="N/A"/>
    <s v="L10 ALL PASS"/>
    <m/>
    <m/>
    <m/>
    <m/>
    <m/>
    <m/>
  </r>
  <r>
    <n v="1834925000037"/>
    <x v="0"/>
    <n v="0.5"/>
    <d v="2025-12-14T12:07:00"/>
    <x v="0"/>
    <x v="0"/>
    <x v="0"/>
    <x v="0"/>
    <s v="12/24 Haiping is reviewing the log_x000a_"/>
    <x v="0"/>
    <m/>
    <m/>
    <m/>
    <m/>
    <m/>
    <m/>
    <m/>
    <m/>
    <m/>
    <m/>
  </r>
  <r>
    <n v="1834925000038"/>
    <x v="0"/>
    <n v="0.5"/>
    <d v="2025-12-21T18:15:00"/>
    <x v="3"/>
    <x v="0"/>
    <x v="14"/>
    <x v="17"/>
    <s v="12/22 Haiping: Lihua used for dev_x000a_12/23 Didi: BPMP mem clock issue, cannot boot to os_x000a_12/29: IGS to retest"/>
    <x v="0"/>
    <m/>
    <s v="Retest"/>
    <s v="NV"/>
    <s v="12/29[Thanh] retesting at MTF, FLA, slot 140 -failed"/>
    <s v="Failed, wait for NV disposition. Hold for NV_ Hung"/>
    <m/>
    <m/>
    <m/>
    <m/>
    <m/>
  </r>
  <r>
    <n v="1834925000038"/>
    <x v="0"/>
    <n v="0.8"/>
    <d v="2025-12-29T20:09:00"/>
    <x v="3"/>
    <x v="1"/>
    <x v="23"/>
    <x v="27"/>
    <s v="12/22: Inspect AOI images first. Pending FW/SW fix.  _x000a_12/23: MR: Midplane on AOI looks good/ no bent pins. _x000a_1/7: Convert to SKU0002.  Retest"/>
    <x v="0"/>
    <m/>
    <s v="To Be Converted"/>
    <s v="CONVERT"/>
    <s v="12/30[Khiem] Retest in MTF- slot 139 - failed"/>
    <s v="Failed, wait for NV dispo"/>
    <m/>
    <m/>
    <m/>
    <m/>
    <m/>
  </r>
  <r>
    <n v="1834925000038"/>
    <x v="0"/>
    <n v="0.9"/>
    <d v="2025-12-30T18:09:00"/>
    <x v="3"/>
    <x v="1"/>
    <x v="23"/>
    <x v="27"/>
    <s v="12/31: Haiping to review log.  _x000a_1/6: Convert to SKU0002 and Retest from FLA"/>
    <x v="5"/>
    <m/>
    <s v="Converted"/>
    <m/>
    <s v="1/6 [Anna]: Waiting for comversion_x000a_1/6 Minh: converted to SKU2 (swapped C Bay) . waiting for Kitting_x000a_1/9 [Anna]: New SN 1830126010081"/>
    <m/>
    <m/>
    <m/>
    <m/>
    <m/>
    <m/>
  </r>
  <r>
    <n v="1834925000039"/>
    <x v="0"/>
    <n v="0.4"/>
    <d v="2025-12-14T11:49:00"/>
    <x v="2"/>
    <x v="10"/>
    <x v="6"/>
    <x v="31"/>
    <s v="12/24 Haiping is reviewing the log_x000a_12/25 Haiping: Thermal team confirmed primary Strata need rework. Can IGS perform rework or have to Return to L6?_x000a_12/25: TV:  Replace Left Strata"/>
    <x v="0"/>
    <m/>
    <m/>
    <m/>
    <s v="12/26 [Kerry] Replace left Strata done, move to MTF"/>
    <s v="Testing"/>
    <m/>
    <m/>
    <m/>
    <m/>
    <m/>
  </r>
  <r>
    <n v="1834925000039"/>
    <x v="0"/>
    <n v="0.4"/>
    <d v="2025-12-14T15:23:00"/>
    <x v="2"/>
    <x v="10"/>
    <x v="6"/>
    <x v="31"/>
    <s v="1. 12/14 : SG: Move to ETF and retest_x000a_12/15: Haiping 12V_HSCC Error during FTS, can we check and replace right side HPM if necessary_x000a_12/15 : Swap stratas retest . If it still fails, replace strata and hand off the failing strata to Ken Kok."/>
    <x v="0"/>
    <m/>
    <m/>
    <s v="Amir"/>
    <m/>
    <m/>
    <m/>
    <m/>
    <m/>
    <m/>
    <m/>
  </r>
  <r>
    <n v="1834925000039"/>
    <x v="0"/>
    <n v="1.2"/>
    <d v="2025-12-15T14:08:00"/>
    <x v="2"/>
    <x v="10"/>
    <x v="6"/>
    <x v="31"/>
    <s v="12/16 : Swap stratas to original positions and retest in ETF first and then MTF._x000a_12/19 9pm: Linda: Amir is debugging the fail Strata in L6 setup"/>
    <x v="0"/>
    <m/>
    <m/>
    <s v="Amir"/>
    <m/>
    <m/>
    <m/>
    <m/>
    <m/>
    <m/>
    <m/>
  </r>
  <r>
    <n v="1834925000040"/>
    <x v="0"/>
    <n v="0.5"/>
    <d v="2025-12-14T13:46:00"/>
    <x v="4"/>
    <x v="10"/>
    <x v="50"/>
    <x v="8"/>
    <s v="1. 12/14 : SG :  address is wrong, need to verify with L6. Move to ETF and verify host MAC address."/>
    <x v="0"/>
    <m/>
    <m/>
    <m/>
    <m/>
    <m/>
    <m/>
    <m/>
    <m/>
    <m/>
    <m/>
  </r>
  <r>
    <n v="1834925000040"/>
    <x v="0"/>
    <n v="0.8"/>
    <d v="2025-12-14T22:17:00"/>
    <x v="4"/>
    <x v="10"/>
    <x v="50"/>
    <x v="8"/>
    <s v="12/26: Review log_x000a_12/26 Astitwa: Need Venkat/Ralph to take a look _x000a_12/30:  IGS to retest_x000a_12/31: Swapped Strata please retest"/>
    <x v="0"/>
    <m/>
    <m/>
    <m/>
    <s v="12/16: Bring to ETFto reseat R CX9 bay B, offline retest FCT in ETF_x000a_12/16 [Kerry] Reseat BayB_R and run offline FCT_x000a_12/17 [Jie] L10 ALL PASS"/>
    <s v="L10 ALL PASS"/>
    <m/>
    <m/>
    <m/>
    <m/>
    <m/>
  </r>
  <r>
    <n v="1834925000043"/>
    <x v="0"/>
    <n v="0.7"/>
    <d v="2025-12-14T07:37:00"/>
    <x v="3"/>
    <x v="0"/>
    <x v="9"/>
    <x v="12"/>
    <s v="1. 12/14 : SG: Move to ETF and retest. Swap to known good BMC ?_x000a_12/14: Cosmo: bmc no output,IGS to replace BMC_x000a_12/14: Timo: Swapped in new good BMC and return to MTF"/>
    <x v="2"/>
    <m/>
    <m/>
    <m/>
    <m/>
    <m/>
    <m/>
    <m/>
    <m/>
    <m/>
    <m/>
  </r>
  <r>
    <n v="1834925000043"/>
    <x v="0"/>
    <n v="0.7"/>
    <d v="2025-12-15T00:44:00"/>
    <x v="3"/>
    <x v="10"/>
    <x v="10"/>
    <x v="13"/>
    <s v="1. 12/15 reserve for debug. MCU -CPLD issue. Cant power on. Aviv is using this system._x000a_"/>
    <x v="0"/>
    <m/>
    <m/>
    <s v="Aviv"/>
    <m/>
    <m/>
    <m/>
    <m/>
    <m/>
    <m/>
    <m/>
  </r>
  <r>
    <n v="1834925000043"/>
    <x v="0"/>
    <n v="1.4"/>
    <d v="2025-12-15T09:00:00"/>
    <x v="3"/>
    <x v="10"/>
    <x v="10"/>
    <x v="13"/>
    <s v="12/16 : Replace right strata. Hold for now._x000a_12/17: Can be recoverd with new MCU manually.  IGS to put back to ETF._x000a_12/18: IGS to retest with new DIAG Rev3"/>
    <x v="0"/>
    <m/>
    <m/>
    <m/>
    <s v="12/17 [Kerry] Setup at ETF for NV"/>
    <m/>
    <m/>
    <m/>
    <m/>
    <m/>
    <m/>
  </r>
  <r>
    <n v="1834925000043"/>
    <x v="0"/>
    <n v="0.7"/>
    <d v="2025-12-19T06:57:00"/>
    <x v="3"/>
    <x v="12"/>
    <x v="3"/>
    <x v="3"/>
    <s v="12/26: Review log for Strata replacement._x000a_12/26 Astitwa: POST logs show both Strata SOCAMMs affected._x000a_12/26 8pm Linda: Suspect right side Strata has CPU memory failure. Remove it as L6 bonepile. Put left side Strata into tray 1835025000007._x000a_12/29: Remove Right Strata for L6 FA_x000a_12/30: Replace with new Strata"/>
    <x v="0"/>
    <m/>
    <m/>
    <s v="NA"/>
    <s v="12/27 Tin: please clarify the dispostion from Linda, do you mean we need to remove Strata R, mark it as a bad unit and send it to L6 for rework and then keep the Strata (L) as spare part for another tray?_x000a_12/29 Tin: in progress_x000a_12/31[BAR]: Both Strata have been replaced. Sending to MTF for retest_x000a_01/01[Octaviano] MTF_Retest_x000a_01/01[Octaviano]L10_All_Pass"/>
    <s v="12/31[BAR]: Strata replaced"/>
    <m/>
    <m/>
    <m/>
    <m/>
    <m/>
  </r>
  <r>
    <n v="1834925000043"/>
    <x v="0"/>
    <n v="1"/>
    <d v="2025-12-19T16:27:00"/>
    <x v="3"/>
    <x v="1"/>
    <x v="3"/>
    <x v="3"/>
    <s v="12/20: CPLD issue. Hold for NV_x000a_12/20:Cosmo: update Strata 1 CPLD firmware manually, IGS to re-test on MTF"/>
    <x v="2"/>
    <m/>
    <m/>
    <s v="N/A"/>
    <s v="12/20 [Olivia] : MTF Retest"/>
    <m/>
    <m/>
    <m/>
    <m/>
    <m/>
    <m/>
  </r>
  <r>
    <n v="1834925000044"/>
    <x v="0"/>
    <n v="0.4"/>
    <d v="2025-12-14T13:12:00"/>
    <x v="3"/>
    <x v="10"/>
    <x v="10"/>
    <x v="13"/>
    <s v="12/14: AC cycle and retest"/>
    <x v="2"/>
    <m/>
    <m/>
    <m/>
    <m/>
    <m/>
    <m/>
    <m/>
    <m/>
    <m/>
    <m/>
  </r>
  <r>
    <n v="1834925000045"/>
    <x v="0"/>
    <n v="0.4"/>
    <d v="2025-12-14T12:05:00"/>
    <x v="3"/>
    <x v="10"/>
    <x v="10"/>
    <x v="13"/>
    <m/>
    <x v="2"/>
    <m/>
    <m/>
    <m/>
    <s v="1/8[Khiem]: in process_x000a_1/8 [Olivia] : MTF testing from FLA &gt;&gt; L10 all pass"/>
    <s v="L10 all pass"/>
    <m/>
    <m/>
    <d v="2026-01-09T00:00:00"/>
    <m/>
    <m/>
  </r>
  <r>
    <n v="1834925000045"/>
    <x v="0"/>
    <n v="0.4"/>
    <d v="2025-12-14T15:13:00"/>
    <x v="6"/>
    <x v="10"/>
    <x v="10"/>
    <x v="13"/>
    <s v="1. 12/14: Primary Strata CPLD issue, replacment pending L6"/>
    <x v="0"/>
    <m/>
    <m/>
    <s v="Amir"/>
    <m/>
    <m/>
    <m/>
    <m/>
    <m/>
    <m/>
    <m/>
  </r>
  <r>
    <n v="1834925000045"/>
    <x v="0"/>
    <n v="0.9"/>
    <d v="2025-12-14T19:17:00"/>
    <x v="3"/>
    <x v="10"/>
    <x v="10"/>
    <x v="13"/>
    <s v="1. 12/15 reserve for debug. MCU -CPLD issue. Cant power on."/>
    <x v="2"/>
    <m/>
    <m/>
    <s v="Amir"/>
    <m/>
    <m/>
    <m/>
    <m/>
    <m/>
    <m/>
    <m/>
  </r>
  <r>
    <n v="1834925000046"/>
    <x v="0"/>
    <n v="0.5"/>
    <d v="2025-12-14T09:33:00"/>
    <x v="3"/>
    <x v="10"/>
    <x v="10"/>
    <x v="13"/>
    <m/>
    <x v="2"/>
    <m/>
    <m/>
    <m/>
    <m/>
    <m/>
    <m/>
    <m/>
    <m/>
    <m/>
    <m/>
  </r>
  <r>
    <n v="1834925000046"/>
    <x v="0"/>
    <n v="0.5"/>
    <d v="2025-12-14T13:41:00"/>
    <x v="3"/>
    <x v="10"/>
    <x v="10"/>
    <x v="13"/>
    <s v="1. 12/14 : SG: Check the logs"/>
    <x v="0"/>
    <m/>
    <m/>
    <s v="Amir"/>
    <m/>
    <m/>
    <m/>
    <m/>
    <m/>
    <m/>
    <m/>
  </r>
  <r>
    <n v="1834925000046"/>
    <x v="0"/>
    <n v="0.4"/>
    <d v="2025-12-14T18:13:00"/>
    <x v="5"/>
    <x v="10"/>
    <x v="51"/>
    <x v="89"/>
    <s v="12/30: Astitwa to debug._x000a_12/30 Astitwa:  PDB power fault detected by diag. Need to inspect power rail to check for damage. _x000a_12/31 Cosmo: &quot;i2cdetect -y 7&quot; didn't show any device, replace the Golden BayC, system can power on. IGS to replace the SMM carrier board to try._x000a_"/>
    <x v="2"/>
    <m/>
    <m/>
    <s v="N/A"/>
    <s v="12/31 Tin: Replace SMM in progress_x000a_1/2-pp- All pass-Off IGS list"/>
    <s v="waiting for rework"/>
    <m/>
    <m/>
    <m/>
    <m/>
    <m/>
  </r>
  <r>
    <n v="1834925000047"/>
    <x v="0"/>
    <n v="0.4"/>
    <d v="2025-12-14T13:04:00"/>
    <x v="3"/>
    <x v="10"/>
    <x v="10"/>
    <x v="13"/>
    <m/>
    <x v="0"/>
    <m/>
    <m/>
    <s v="L10 ALL PASS"/>
    <m/>
    <m/>
    <m/>
    <m/>
    <m/>
    <m/>
    <m/>
  </r>
  <r>
    <n v="1834925000047"/>
    <x v="0"/>
    <n v="0.4"/>
    <d v="2025-12-14T14:39:00"/>
    <x v="3"/>
    <x v="0"/>
    <x v="9"/>
    <x v="12"/>
    <s v="1. 12/14 : SG: Move to ETF and retest. Swap to known good BMC ?_x000a_12/14: Cosmo: IGS to retest"/>
    <x v="0"/>
    <m/>
    <m/>
    <m/>
    <m/>
    <m/>
    <m/>
    <m/>
    <m/>
    <m/>
    <m/>
  </r>
  <r>
    <n v="1834925000047"/>
    <x v="0"/>
    <n v="0.6"/>
    <d v="2025-12-15T03:04:00"/>
    <x v="3"/>
    <x v="10"/>
    <x v="23"/>
    <x v="27"/>
    <s v="1. 12/15 Go to ETF for USB debug for Jim B team_x000a_2. 12/16 : Retest with Rev 2 diag"/>
    <x v="0"/>
    <m/>
    <m/>
    <m/>
    <s v="12/16 [Anthony] Retest from FLA_x000a_12/18:[Khiem] : Wait for new Diag-&gt;Retest"/>
    <m/>
    <m/>
    <m/>
    <m/>
    <m/>
    <m/>
  </r>
  <r>
    <n v="1834925000047"/>
    <x v="0"/>
    <n v="0.6"/>
    <d v="2025-12-17T03:12:00"/>
    <x v="3"/>
    <x v="12"/>
    <x v="23"/>
    <x v="27"/>
    <s v="1. 12/17: Than: Still failed after retest with Rev2 DIAG_x000a_2. 12/17: Check OS image on SSD. If incorrect, reflash, retest_x000a_3. 12/17: Ralph confirmed CX9 flash failed.  Fix in DIAG Rev3 ._x000a_4. 12/18: Than: GS to retest with new DIAG Rev3."/>
    <x v="2"/>
    <m/>
    <m/>
    <m/>
    <s v="12/19 L10 ALL PASS"/>
    <s v="L10 ALL PASS"/>
    <m/>
    <m/>
    <m/>
    <m/>
    <m/>
  </r>
  <r>
    <n v="1834925000048"/>
    <x v="0"/>
    <n v="0.5"/>
    <d v="2025-12-14T16:21:00"/>
    <x v="0"/>
    <x v="0"/>
    <x v="52"/>
    <x v="90"/>
    <m/>
    <x v="2"/>
    <m/>
    <m/>
    <s v="Ralph"/>
    <m/>
    <m/>
    <m/>
    <m/>
    <m/>
    <m/>
    <m/>
  </r>
  <r>
    <n v="1834925000049"/>
    <x v="0"/>
    <n v="0.5"/>
    <d v="2025-12-14T10:39:00"/>
    <x v="3"/>
    <x v="10"/>
    <x v="33"/>
    <x v="45"/>
    <s v="12/24: Annie: 12V_STBY short to GND. Evan suggested midplane already damaged. IGS to remove midplane and inspect damage_x000a_12/24 Astitwa : CPLD readback failed. Need to do CPLD offline flashing.  Assigning to Cosmo. _x000a_12/26: 12V_STBY short to GND.  Hold for NV"/>
    <x v="0"/>
    <m/>
    <s v="Strata Replacement"/>
    <s v="NV"/>
    <m/>
    <m/>
    <m/>
    <m/>
    <m/>
    <m/>
    <m/>
  </r>
  <r>
    <n v="1834925000049"/>
    <x v="0"/>
    <n v="0.5"/>
    <d v="2025-12-14T15:21:00"/>
    <x v="3"/>
    <x v="10"/>
    <x v="33"/>
    <x v="45"/>
    <s v="12/14 : Reboot HMC, start with FLA"/>
    <x v="0"/>
    <m/>
    <m/>
    <m/>
    <m/>
    <m/>
    <m/>
    <m/>
    <m/>
    <m/>
    <m/>
  </r>
  <r>
    <n v="1834925000049"/>
    <x v="0"/>
    <n v="0.9"/>
    <d v="2025-12-14T19:59:00"/>
    <x v="3"/>
    <x v="10"/>
    <x v="25"/>
    <x v="79"/>
    <s v="1. Move to ETF for CX9 FW rev issue._x000a_12/15: Confirmed that all CX-9 present in OS / OOB; per Ralph send to MTF re-run FLA to re-flash CX-9's"/>
    <x v="0"/>
    <m/>
    <m/>
    <s v="NA"/>
    <s v="12/16 [Kerry] Retest FLA and still filed &quot;HGX firmware versions mismatch&quot;"/>
    <s v="wait for disposition"/>
    <m/>
    <m/>
    <m/>
    <m/>
    <m/>
  </r>
  <r>
    <n v="1834925000049"/>
    <x v="0"/>
    <n v="0.5"/>
    <d v="2025-12-16T05:04:00"/>
    <x v="3"/>
    <x v="10"/>
    <x v="25"/>
    <x v="79"/>
    <s v="12/22 In ETF#13 for Hari_x000a_1/7: Convert to SKU0002. Retest"/>
    <x v="0"/>
    <m/>
    <s v="To Be Converted"/>
    <m/>
    <s v="12/16:[Ruboi] retest from FLA_x000a_12/18:[Khiem] : Wait for new Diag-&gt;Retest"/>
    <m/>
    <m/>
    <m/>
    <m/>
    <m/>
    <m/>
  </r>
  <r>
    <n v="1834925000049"/>
    <x v="0"/>
    <n v="0.7"/>
    <d v="2025-12-17T00:02:00"/>
    <x v="3"/>
    <x v="12"/>
    <x v="25"/>
    <x v="79"/>
    <s v="12/17: [Sudeep] Looked at the log files from last failure, image transfer failed for CX_7. Discussed the observations in the log files with Lihua and she is requesting to reserve this tray aside for her to look into._x000a_12/17: Haiping: This issue is slightly different from other units. Although invetory checking can find it, but redfish can't even find it on the bus. this happens before flashing. _x000a_12/17: Haiping: so it is confirmed this is the redfish/MCU issue. Please move to ETF for Lihua to dev TS1 Rev 3 with CX MCU issue_x000a_12/18: Than: IGS to retest with new DIAG Rev3."/>
    <x v="2"/>
    <m/>
    <m/>
    <m/>
    <s v="12/18:[Khiem] Set aside , wait for new diag_x000a_12/19[Jie]: Retest from FLA with new diag_x000a_12/19 Testing RIN_x000a_12/19 [Vy] L10 all pass"/>
    <m/>
    <m/>
    <m/>
    <m/>
    <m/>
    <m/>
  </r>
  <r>
    <n v="1834925000050"/>
    <x v="0"/>
    <n v="0.4"/>
    <d v="2025-12-14T13:13:00"/>
    <x v="4"/>
    <x v="10"/>
    <x v="32"/>
    <x v="91"/>
    <s v="1/8 Haiping: Left Strata still fail thermal and confirmed to be bad one from L6. We should replace it_x000a_1/8: Martin: Replace Left Strata with NEW strata."/>
    <x v="0"/>
    <m/>
    <s v="Rework"/>
    <m/>
    <s v="1/8:[Khiem] in process_x000a_1/8 Tin: Strata replacement done - kitting PT done - send to MTF_x000a_1/8 [Olivia] : MTF Testing"/>
    <s v="failed, wait for NV disp"/>
    <m/>
    <m/>
    <m/>
    <m/>
    <m/>
  </r>
  <r>
    <n v="1834925000050"/>
    <x v="0"/>
    <n v="0.4"/>
    <d v="2025-12-14T14:55:00"/>
    <x v="4"/>
    <x v="10"/>
    <x v="32"/>
    <x v="92"/>
    <s v="1. 12/14 : Reseat CX9 and retest_x000a_2. After CX9 reseat, instead of running complete FCT, run the following Oneidag to save time (offline test to confirm the reseat can fix the issue)_x000a_cd /root/nvidia_diag/nvl144/L10/618-24109-0000-MFG-50893/core_x000a__x000a_sudo ./onediagmfg* --force_product=strata_l10 --run_spec=spec_strata_l10_fct_ts1.json  --sku_json sku_*.json --run_on_error --disable_dra --skip_checksum --log /home/nvidia/vr144_l10/Onediag_spec_strata_l10_fct_ts1_"/>
    <x v="0"/>
    <m/>
    <m/>
    <s v="NA"/>
    <m/>
    <m/>
    <m/>
    <m/>
    <m/>
    <m/>
    <m/>
  </r>
  <r>
    <n v="1834925000050"/>
    <x v="0"/>
    <n v="0.5"/>
    <d v="2025-12-14T14:55:00"/>
    <x v="6"/>
    <x v="10"/>
    <x v="32"/>
    <x v="93"/>
    <s v="12/23: Check AOI and inspected for bent pin. No bent pin.  Swapped CX9 Bay B.  Still same error code_x000a_12/23: Swap Strata and retest._x000a_1/7: Convert to SKU0002.  Retest"/>
    <x v="0"/>
    <m/>
    <s v="To Be Converted"/>
    <m/>
    <s v="1/7 [Anna]: Conversion done, New SN 1830126010091, moved to MTF"/>
    <m/>
    <m/>
    <m/>
    <m/>
    <m/>
    <m/>
  </r>
  <r>
    <n v="1834925000050"/>
    <x v="0"/>
    <n v="0.4"/>
    <d v="2025-12-15T08:18:00"/>
    <x v="4"/>
    <x v="0"/>
    <x v="0"/>
    <x v="94"/>
    <s v="Look for &quot;Compute Tray - SMM Board - Host 1GbE Port MAC Address&quot; IP. ( Failed to find IP. Check the cable &amp; LED. Might need to AC cycle. ) [TC] ENV - Generate IP Address File From MAC Address File..."/>
    <x v="0"/>
    <m/>
    <m/>
    <m/>
    <s v="12/15 Hold for NV in MTF"/>
    <s v="wait for disposition"/>
    <m/>
    <m/>
    <m/>
    <m/>
    <m/>
  </r>
  <r>
    <n v="1834925000050"/>
    <x v="0"/>
    <n v="0.7"/>
    <d v="2025-12-16T01:55:00"/>
    <x v="4"/>
    <x v="10"/>
    <x v="32"/>
    <x v="93"/>
    <s v="12/23: AOI images are good.   Inspect midplane/CX9 for bent pin._x000a_1/7: Convert to SKU0002.  Retest"/>
    <x v="0"/>
    <m/>
    <s v="To Be Converted"/>
    <s v="CONVERT"/>
    <m/>
    <s v="Testing"/>
    <m/>
    <m/>
    <m/>
    <m/>
    <m/>
  </r>
  <r>
    <n v="1834925000050"/>
    <x v="0"/>
    <n v="0.6"/>
    <d v="2025-12-18T01:27:00"/>
    <x v="4"/>
    <x v="12"/>
    <x v="53"/>
    <x v="95"/>
    <s v="12/18: Martin: Check Midplane kitting and pins from 0009:03:00.0 0 incorrect width. If no issues with connectors, replace midplane and retest from FLA._x000a_12/19: Replace MP, bent pin, keep the removed MP for NV._x000a_12/20 PASS"/>
    <x v="2"/>
    <m/>
    <m/>
    <m/>
    <s v="12/19 [Kerry] Bent pin found on MP of Strata_Right, waiting for replacing MP._x000a_12/19 [Mario] :"/>
    <s v="waiting for rework"/>
    <m/>
    <m/>
    <m/>
    <m/>
    <m/>
  </r>
  <r>
    <n v="1834925000051"/>
    <x v="0"/>
    <n v="0.7"/>
    <d v="2025-12-14T07:36:00"/>
    <x v="3"/>
    <x v="0"/>
    <x v="9"/>
    <x v="12"/>
    <s v="1. 12/14 : SG: Move to ETF and retest. Swap to known good BMC ?_x000a_12/14: Cosmo: bmc mac is  42:83:c9:8c:dd:93_x000a_12/14: Timo: Swapped new good BMC and return to MTF"/>
    <x v="5"/>
    <m/>
    <s v="Converted to SN: 1830126010092"/>
    <m/>
    <s v="12/23-pp- swapping in progress"/>
    <m/>
    <m/>
    <m/>
    <m/>
    <m/>
    <m/>
  </r>
  <r>
    <n v="1834925000051"/>
    <x v="0"/>
    <n v="0.5"/>
    <d v="2025-12-21T18:05:00"/>
    <x v="1"/>
    <x v="0"/>
    <x v="0"/>
    <x v="0"/>
    <s v="12/23: MR: Disconnect from ETF - remove and inspect Midplane pins from Left Strata and Left Bay B._x000a_Left Strata and Left Bay B (Downgraded),_x000a_12/23: Swap Bay-B L to Bay-B R, no kitting, back into ETF._x000a_12/23: MR: Found bent pin on Left Bay B side Midplane J1 , Replace Midplane. Retest_x000a_1/7: Convert to SKU0002. Retest"/>
    <x v="2"/>
    <m/>
    <s v="To Be Converted"/>
    <s v="L10 ALL PASS"/>
    <s v="12/23 [Jie] Retest at FLB_x000a_L10 All Pass"/>
    <s v="L10 All PASS"/>
    <m/>
    <m/>
    <m/>
    <m/>
    <m/>
  </r>
  <r>
    <n v="1834925000054"/>
    <x v="0"/>
    <n v="0.6"/>
    <d v="2025-12-16T04:14:00"/>
    <x v="0"/>
    <x v="10"/>
    <x v="45"/>
    <x v="96"/>
    <s v="12/16: Haiping: It had Empty E1.S issue_x000a_12/16: [Sudeep] P4107 is PDB, not E1.S_x000a_12/16: Than: Wrong PDB installed.  Showing EB2 (SN:1334425200004) instead of TS1.  Replace PDB with TS1 PDB and retest from FLA._x000a_12/16 : Retest with new Rev 2 diag only after 8.00 pm"/>
    <x v="2"/>
    <m/>
    <m/>
    <m/>
    <s v="12/16 [Rubio] Send to FA to check replace PDB and retest from FLA_x000a_12/16 [Kerry] Finished  PDB replacement, move to MTF to restest from FLA-&gt;Testing in MTF_x000a_12/16 [Rubio] fail RIN, ac cycle retest_x000a_12/16 [Olivia] : L10 All Pass"/>
    <s v="L10 All PASS"/>
    <s v="L10 All PASS"/>
    <m/>
    <m/>
    <m/>
    <m/>
  </r>
  <r>
    <n v="1834925000055"/>
    <x v="0"/>
    <n v="0.5"/>
    <d v="2025-12-17T03:38:00"/>
    <x v="1"/>
    <x v="12"/>
    <x v="54"/>
    <x v="97"/>
    <s v="12/17: Haiping: Ralph req to reclone boot drive and retest from FLB"/>
    <x v="0"/>
    <m/>
    <m/>
    <m/>
    <s v="12/16: Bring toETF to reclone boot drive[Khiem]_x000a_12/17: PXE boot to clone right image to boot drive"/>
    <m/>
    <m/>
    <m/>
    <m/>
    <m/>
    <m/>
  </r>
  <r>
    <n v="1834925000055"/>
    <x v="0"/>
    <n v="1"/>
    <d v="2025-12-17T14:59:00"/>
    <x v="1"/>
    <x v="12"/>
    <x v="4"/>
    <x v="98"/>
    <s v="Set aside for Mid plane inspection.Repace MP if damaged"/>
    <x v="0"/>
    <m/>
    <m/>
    <m/>
    <s v="12/18: NV requested to swap Strata, rekitting and retest _x000a_12/18: [Khiem] Set aside -&gt; Mid plane inspection_x000a_12/19: [Rubio}ETF testing"/>
    <s v="Testing"/>
    <m/>
    <m/>
    <m/>
    <m/>
    <m/>
  </r>
  <r>
    <n v="1834925000055"/>
    <x v="0"/>
    <n v="0.8"/>
    <d v="2025-12-19T21:59:00"/>
    <x v="1"/>
    <x v="1"/>
    <x v="1"/>
    <x v="1"/>
    <s v="12/20 Haiping: CX9 flashing issue. Retest FLB"/>
    <x v="0"/>
    <m/>
    <s v="ETF : Wait for NV disposition"/>
    <s v="Haiping"/>
    <s v="12/21 Tin: Testing at FLB - Failed new error"/>
    <m/>
    <m/>
    <m/>
    <m/>
    <m/>
    <m/>
  </r>
  <r>
    <n v="1834925000055"/>
    <x v="0"/>
    <n v="0.9"/>
    <d v="2025-12-21T09:15:00"/>
    <x v="1"/>
    <x v="1"/>
    <x v="4"/>
    <x v="99"/>
    <s v="12/23: Swap Strata from L to R - inspect midplane, and place back on ETF._x000a_12/23: Already Swapped, now update Kitting on SFC and retest on MTF from FLA. _x000a_1/7: Convert to SKU0002. Retest"/>
    <x v="1"/>
    <m/>
    <s v="To Be Converted"/>
    <s v="L10 ALL PASS"/>
    <s v="12/30 Tin: waiting for Strata (R)_x000a_12/31 [David] New Strata inserted sending to mtf_x000a_12/31 [Michelle] MTF Testing FLA_x000a_12/31 Minh: L10 all pass"/>
    <s v="Testing"/>
    <m/>
    <m/>
    <m/>
    <m/>
    <m/>
  </r>
  <r>
    <n v="1835025000001"/>
    <x v="0"/>
    <n v="0.5"/>
    <d v="2025-12-17T03:35:00"/>
    <x v="1"/>
    <x v="12"/>
    <x v="54"/>
    <x v="97"/>
    <s v="12/17: Haiping: Ralph req to reclone boot drive and retest from FLB_x000a_12/17, 15:20: [Nanda]: On ETF, OS version shows as below_x000a_nvidia@localhost:~$ grep -i &quot;version&quot; /etc/os-release_x000a_VERSION_ID=&quot;24.04&quot;_x000a_VERSION=&quot;24.04.3 LTS (Noble Numbat)&quot;_x000a_VERSION_CODENAME=noble_x000a_Linux localhost 6.16.12-dev-tb500-nvidia-pset-linux-6-generic-64k #16+0322fb36 SMP PREEMPT_DYNAMIC Thu Dec  4 04:40:26 UTC 2025 aarch64 aarch64 aarch64 GNU/Linux_x000a_12/17: Than. Replace with new E1.S SSD.  Keep old SSD for debug."/>
    <x v="2"/>
    <m/>
    <m/>
    <m/>
    <s v="12/16: Bring toETF to reclone boot drive[Khiem]_x000a_12/17 [Kerry]  Drive is not empty, but the comparison with the Master drive doesn't match."/>
    <m/>
    <m/>
    <m/>
    <m/>
    <m/>
    <m/>
  </r>
  <r>
    <n v="1835025000001"/>
    <x v="0"/>
    <n v="0.7"/>
    <d v="2025-12-21T14:55:00"/>
    <x v="3"/>
    <x v="1"/>
    <x v="55"/>
    <x v="75"/>
    <m/>
    <x v="0"/>
    <m/>
    <m/>
    <m/>
    <m/>
    <m/>
    <m/>
    <m/>
    <m/>
    <m/>
    <m/>
  </r>
  <r>
    <n v="1835025000001"/>
    <x v="0"/>
    <n v="0.7"/>
    <d v="2025-12-21T22:36:00"/>
    <x v="3"/>
    <x v="1"/>
    <x v="23"/>
    <x v="27"/>
    <s v="12/22: SBIOS fw issue._x000a_12/22: llipovac: CPU0 stuck in BPMP. Hold for Mahendra and Nick Ramirez_x000a_1/7: [VK] expected to recover with channel sparing 2.0.4 SBIOS"/>
    <x v="2"/>
    <m/>
    <s v="HOLD"/>
    <s v="Nick R/Mahendra"/>
    <m/>
    <m/>
    <m/>
    <m/>
    <m/>
    <m/>
    <m/>
  </r>
  <r>
    <n v="1835025000002"/>
    <x v="0"/>
    <n v="0.6"/>
    <d v="2025-12-17T02:31:00"/>
    <x v="3"/>
    <x v="0"/>
    <x v="47"/>
    <x v="69"/>
    <s v="12/19 : Haiping It is In ETF pass FTS. Move to MTF?_x000a_12/19 : retest in ETF or MTF FLA onwards."/>
    <x v="2"/>
    <m/>
    <m/>
    <m/>
    <s v="12/19 : [Sam] Retest RIN in ETF."/>
    <m/>
    <m/>
    <m/>
    <m/>
    <m/>
    <m/>
  </r>
  <r>
    <n v="1835025000003"/>
    <x v="0"/>
    <n v="0.6"/>
    <d v="2025-12-17T03:16:00"/>
    <x v="0"/>
    <x v="12"/>
    <x v="45"/>
    <x v="100"/>
    <s v="12/17: THan: Retest at MTF"/>
    <x v="2"/>
    <m/>
    <m/>
    <m/>
    <s v="_x000a_12/17:[Khiem] Reflash CPLD in ETF_x000a_12/17:[Nanda] doesnt look like CPLD issue, looks like the Strata0 FRU EEPROM is blank._x000a_12/17:[NAnda]- logged into the host at ETF and i see FRU 13 showing up. Can we try to re-run AST on MTF?_x000a_12/18 [Jie] L10 ALL PASS"/>
    <s v="L10 ALL PASS"/>
    <m/>
    <m/>
    <m/>
    <m/>
    <m/>
  </r>
  <r>
    <n v="1835025000004"/>
    <x v="0"/>
    <n v="1"/>
    <d v="2025-12-17T16:03:00"/>
    <x v="2"/>
    <x v="12"/>
    <x v="56"/>
    <x v="101"/>
    <s v="2/18: Haiping: GPU0 requires recovery reset. Hold for OneDiag team No retest!"/>
    <x v="0"/>
    <m/>
    <m/>
    <s v="Mike H"/>
    <m/>
    <m/>
    <m/>
    <m/>
    <m/>
    <m/>
    <m/>
  </r>
  <r>
    <n v="1835025000004"/>
    <x v="0"/>
    <n v="0.8"/>
    <d v="2025-12-19T03:50:00"/>
    <x v="2"/>
    <x v="12"/>
    <x v="57"/>
    <x v="102"/>
    <s v="12/19 Haiping: Now all GPUs have issue_x000a_GPU1_0002_c1_00_0 | NVRM reset required_x000a_GPU0_0002_81_00_0 | HW reports wrong status_x000a_GPU3_000a_e1_00_0 | NVRM reset required_x000a_GPU2_000a_81_00_0 | NVRM reset required_x000a_Move to ETF for Hari to debug"/>
    <x v="0"/>
    <m/>
    <m/>
    <s v="Hari"/>
    <s v="12/17 [Olivia] : MTF Testing - fail_x000a_12/17 [Klein] : AC cycle and retest - fail_x000a_12/17 [Olivia] : Sent to ETF_x000a_12/19 [Olivia] : Retest_x000a_01/01[Octaviano] MTF_Retest_x000a_01/01[Octaviano]L10_All_Pass"/>
    <s v="L10_All_Pass"/>
    <m/>
    <m/>
    <m/>
    <m/>
    <m/>
  </r>
  <r>
    <n v="1835025000004"/>
    <x v="0"/>
    <n v="1"/>
    <d v="2025-12-19T16:50:00"/>
    <x v="2"/>
    <x v="1"/>
    <x v="58"/>
    <x v="103"/>
    <s v="12/20: NV to review test log._x000a_12/21 Astitwa: GPU MODS Driver failed to load causing OneDiag tests to not run. _x000a_Retest. If the unit fails fails then hold for NV._x000a_12/21 Astitwa: Hold for NV. Need OneDiag Team (Bowei) to take a look. _x000a_12/21 Mike: Suspected nvidia and MODS drivers loaded at the same time baed on looking at system log. Seems like someone hopped on the system before test execute"/>
    <x v="0"/>
    <m/>
    <m/>
    <s v="Bowie"/>
    <s v="12/21 [Kerry] Already retest times and still got the same error, hold for NV on 191."/>
    <s v="Hold for NV"/>
    <m/>
    <m/>
    <m/>
    <m/>
    <m/>
  </r>
  <r>
    <n v="1835025000004"/>
    <x v="0"/>
    <n v="0.8"/>
    <d v="2025-12-21T12:34:00"/>
    <x v="2"/>
    <x v="1"/>
    <x v="56"/>
    <x v="101"/>
    <s v="12/22: Bowie is debugging_x000a_12/29: Follow up in bug.  Than"/>
    <x v="11"/>
    <m/>
    <s v="Converted to SN: 1830126010067"/>
    <s v="Bowie"/>
    <m/>
    <m/>
    <m/>
    <m/>
    <m/>
    <m/>
    <m/>
  </r>
  <r>
    <n v="1835025000005"/>
    <x v="0"/>
    <n v="0.7"/>
    <d v="2025-12-17T22:33:00"/>
    <x v="3"/>
    <x v="12"/>
    <x v="59"/>
    <x v="104"/>
    <s v="12/18: Haiping: Hold for Nick R_x000a_12/22: Hold for Ralph_x000a_1/5: Released to IGS to retest with latest DIAG-MFG 51313."/>
    <x v="0"/>
    <m/>
    <s v="Retest"/>
    <s v="NV"/>
    <s v="1/5[Thanh]Retest with new diag per NV dispo"/>
    <s v="failed at testing FLA"/>
    <s v="Failed, Waitting NV disposition"/>
    <m/>
    <m/>
    <m/>
    <m/>
  </r>
  <r>
    <n v="1835025000005"/>
    <x v="0"/>
    <n v="1.1000000000000001"/>
    <d v="2026-01-05T14:14:00"/>
    <x v="3"/>
    <x v="4"/>
    <x v="17"/>
    <x v="20"/>
    <s v="1/6:  Retest at FLA with latest DIAG MFG-51313"/>
    <x v="5"/>
    <m/>
    <s v="Converted"/>
    <s v="NV"/>
    <s v="1/6 Tin: Converted to SN: 1830126010073"/>
    <s v="1/6 Tin: Please create new Disposition for this"/>
    <m/>
    <m/>
    <m/>
    <m/>
    <m/>
  </r>
  <r>
    <n v="1835025000006"/>
    <x v="0"/>
    <n v="0.6"/>
    <d v="2025-12-18T02:40:00"/>
    <x v="3"/>
    <x v="12"/>
    <x v="25"/>
    <x v="45"/>
    <s v="2/19 : Hold for Venkat"/>
    <x v="2"/>
    <m/>
    <m/>
    <s v="Venkat"/>
    <s v="12/20 [Jie] L10 ALL PASS"/>
    <s v="L10 ALL PASS"/>
    <m/>
    <m/>
    <m/>
    <m/>
    <m/>
  </r>
  <r>
    <n v="1835025000007"/>
    <x v="0"/>
    <n v="0.5"/>
    <d v="2025-12-21T18:14:00"/>
    <x v="3"/>
    <x v="0"/>
    <x v="14"/>
    <x v="17"/>
    <s v="12/22: IGS to retest"/>
    <x v="0"/>
    <m/>
    <s v="Retesting in progress"/>
    <s v="NV"/>
    <s v="12/22 [Vy] restest FLA_x000a_12/22 Than: under test 4:09PM_x000a_12/22 Rubio: retest and fail for :System failed to boot to OS - timeout after 600s_x000a_12/22 [Klein] : NV request retest-fail"/>
    <s v="wait for NV disposition"/>
    <m/>
    <m/>
    <m/>
    <m/>
    <m/>
  </r>
  <r>
    <n v="1835025000007"/>
    <x v="0"/>
    <n v="0.6"/>
    <d v="2025-12-23T01:07:00"/>
    <x v="3"/>
    <x v="1"/>
    <x v="23"/>
    <x v="27"/>
    <s v="12/23: Annie to debug_x000a_12/24: System failed to put CX9 in recovery mode. After retesting FLA, able to put CX9 in recovery mode. Now failed with not able to boot into OS. Retest FLA, if fail, will debug bootup sequence"/>
    <x v="0"/>
    <m/>
    <m/>
    <m/>
    <s v="2/23 [Alex W] MTF Retest from FLA per Annie_x000a_12/26 [Sam] : removed slot 7 from ETF to remove Right side Strata. NV-Linda Request"/>
    <s v="MTF Testing-138_x000a_Waitting NV disposition"/>
    <m/>
    <m/>
    <m/>
    <m/>
    <m/>
  </r>
  <r>
    <n v="1835025000007"/>
    <x v="0"/>
    <n v="0.5"/>
    <d v="2025-12-24T03:56:00"/>
    <x v="3"/>
    <x v="1"/>
    <x v="23"/>
    <x v="27"/>
    <s v="12/24: Rejected from L11.  _x000a_12/24 7pm: Annie: GPU FW outdated and missing sbios FW which result the unit failed to boot. Offline run FLA now_x000a_12/24 8pm: Annie: Sbios FW shows up after offline FLA. But offline FLA failed. Will inpect midplane and swap strata to try_x000a_12/26 5pm:_x000a_Venkat: Right side Strata has memory failure. Please replace right side Strata."/>
    <x v="0"/>
    <m/>
    <s v="Rework"/>
    <m/>
    <s v="12/26 Tin: Remove Strata (R),Get Strata L from 1834825000014 to replace R Strata_x000a_12/26 Sam: retesting at FLA"/>
    <s v="Testing "/>
    <m/>
    <m/>
    <m/>
    <m/>
    <m/>
  </r>
  <r>
    <n v="1835025000007"/>
    <x v="0"/>
    <n v="0.7"/>
    <d v="2025-12-26T23:20:00"/>
    <x v="3"/>
    <x v="0"/>
    <x v="14"/>
    <x v="17"/>
    <s v="12/27 Haiping: CHeck PDB and its connection, reseat and retest_x000a_"/>
    <x v="0"/>
    <m/>
    <s v="Rework"/>
    <m/>
    <s v="12/27[Khiem]: Move to ETF to check PDB ,reseat and retest_x000a_12/27 [Anna]  PDB rework done_x000a_12/27 [Klein] MTF testing at FLA"/>
    <m/>
    <m/>
    <m/>
    <m/>
    <m/>
    <m/>
  </r>
  <r>
    <n v="1835025000007"/>
    <x v="0"/>
    <n v="0.9"/>
    <d v="2025-12-27T19:12:00"/>
    <x v="2"/>
    <x v="1"/>
    <x v="60"/>
    <x v="105"/>
    <s v="12/29: Check Strata config for mismatch Strata.  Replace with same Strata config._x000a_12/30: Haiping to review log._x000a_12/30 Haiping: Unmatched GPU SKU in right Starta(SKU 33,4).  IGS please replace the right Strata with SKU32,2_x000a_12/30: Martin: Found slight bent pin on J10 midplane. Replace both Midplane and Right Strata "/>
    <x v="2"/>
    <m/>
    <s v="Rework"/>
    <m/>
    <s v="12/30 Tin: waiting for Strata (R)"/>
    <s v="waiting for material 7:45 PM"/>
    <m/>
    <m/>
    <m/>
    <m/>
    <m/>
  </r>
  <r>
    <n v="1835025000008"/>
    <x v="0"/>
    <n v="0.6"/>
    <d v="2025-12-18T00:42:00"/>
    <x v="3"/>
    <x v="12"/>
    <x v="3"/>
    <x v="3"/>
    <m/>
    <x v="0"/>
    <m/>
    <m/>
    <m/>
    <s v="12/18 [Kerry] Setup at ETF for NV_x000a_12/19 [Kerry] Bent pin found on MP_x000a_12/19 [TIN] done replace midplane and kitting_x000a_12/20 [pp] remove and reinstall one by one components found no short.  Retest in progress"/>
    <s v="waiting for test"/>
    <m/>
    <m/>
    <m/>
    <m/>
    <m/>
  </r>
  <r>
    <n v="1835025000008"/>
    <x v="0"/>
    <n v="0.4"/>
    <d v="2025-12-20T07:41:00"/>
    <x v="3"/>
    <x v="1"/>
    <x v="3"/>
    <x v="3"/>
    <s v="12/20: CPLD issue. Hold for NV_x000a_12/20: Cosmo:move to ETF for NV to check 12V_STBY short or not_x000a_12/20: Cosmo:12V_STBY is short and remove strata and CX9, still short. when removing the screw of MD, shorten suddenly disappear, reassamble everthing back, no short and without CX9, it can start up UEFI. assemble CX9, one CX9 screw hole is bad, replace a  new one and there is no short. IGS to re-kitting and send to MTF to re-test FLA."/>
    <x v="0"/>
    <m/>
    <m/>
    <m/>
    <s v="12/20 [pp] remove and reinstall one by one components found no short.  Retest in progress_x000a_12/20 [Olivia] : MTF retest FLA_x000a_"/>
    <m/>
    <m/>
    <m/>
    <m/>
    <m/>
    <m/>
  </r>
  <r>
    <n v="1835025000008"/>
    <x v="0"/>
    <n v="0.6"/>
    <d v="2025-12-21T01:26:00"/>
    <x v="1"/>
    <x v="1"/>
    <x v="15"/>
    <x v="106"/>
    <s v="12/24: AC cycle and retest in different slot_x000a_12/24: Move to ETF. Inspect midplane for short/bend pin_x000a_12/24: Annie: checked 12V_STBY no short_x000a_12/24: Jackson: Found able to see boot partitions however seeing EFI Stub: Exiting Boot Services... hang. Replace E1.S boot drive with known good drive + test_x000a_12/28: Move to FA for Chassis (file pins down)  rework and retest"/>
    <x v="0"/>
    <m/>
    <s v="Rework"/>
    <m/>
    <s v="12/21 [Kerry] Retesting FLB_x000a_12/22 [vy] Retest FLB_x000a_12/29[BAR]: Chassis Rework complete. Sent to MTF for retesting"/>
    <s v="waiting for NV disposition_x000a_12/26 NV stated IGS need to rework chassis . NV need to be clear what IGS need to rework ? Waiting for NV disposition"/>
    <m/>
    <m/>
    <m/>
    <m/>
    <m/>
  </r>
  <r>
    <n v="1835025000008"/>
    <x v="0"/>
    <n v="0.9"/>
    <d v="2025-12-29T19:04:00"/>
    <x v="1"/>
    <x v="0"/>
    <x v="61"/>
    <x v="107"/>
    <s v="12/31: Martin M: Retest still failed  send to FA for further debug"/>
    <x v="0"/>
    <m/>
    <m/>
    <s v="Martin M."/>
    <m/>
    <m/>
    <m/>
    <m/>
    <m/>
    <m/>
    <m/>
  </r>
  <r>
    <n v="1835025000008"/>
    <x v="0"/>
    <n v="1.9"/>
    <d v="2025-12-31T18:37:00"/>
    <x v="1"/>
    <x v="1"/>
    <x v="15"/>
    <x v="108"/>
    <s v="1/2: Martin M: Retest with new diag 618-24109-0000-MFG-51254.1.tgz  start with test FLA and then FLB_x000a_1/2: Cosmo: ever see C2C error, reboot now it can boot into OS. IGS to re-test_x000a_1/2: Cosmo: fail with C2C error again:_x000a_CPU0:_x000a_[0026.765] E&gt; UPHY link timeout_x000a_[0026.765] C&gt; Task 0x3b failed (err: 0xcccc1706)_x000a_[0026.765] E&gt; Top caller module: C2C, error module: C2C, reason: 0x06, aux_info: 0x17_x000a_[0026.766] C&gt; Boot Info Table status dump :_x000a_0011111111001110010100000000001111111111101111111110011011100000_x000a_[0026.775] I&gt; MSS: Checking Security errors for all chiplets_x000a_[0026.781] I&gt; MSS: No errors found_x000a__x000a_CPU1:_x000a_[0021.859] I&gt; Task: Wait for C2C GRS complete_x000a_[0021.859] I&gt; C2C-GRS: Train disabled_x000a_[0021.865] I&gt; Task: Wait for C2C UPHY training complete_x000a_[0021.880] I&gt; UPHY FW initialization complete_x000a_[0026.892] E&gt; UPHY link timeout_x000a_[0026.892] C&gt; Task 0x3b failed (err: 0xcccc1706)_x000a_[0026.892] E&gt; Top caller module: C2C, error module: C2C, reason: 0x06, aux_info: 0x17_x000a_[0026.903] C&gt; Boot Info Table status dump :_x000a_0011111111001110010100000000001111111111101111111110011011100000_x000a_[0026.932] I&gt; MSS: Checking Security errors for all chiplets_x000a_[0026.948] I&gt; MSS: No errors found_x000a_"/>
    <x v="0"/>
    <m/>
    <m/>
    <s v="Venkat/Ralph"/>
    <s v="1/02:[Thanh] Retesting FLA per NV request"/>
    <s v="Testing"/>
    <m/>
    <m/>
    <m/>
    <m/>
    <m/>
  </r>
  <r>
    <n v="1835025000008"/>
    <x v="0"/>
    <n v="2.2000000000000002"/>
    <d v="2026-01-02T23:36:00"/>
    <x v="1"/>
    <x v="0"/>
    <x v="0"/>
    <x v="0"/>
    <s v="1/5: IGS to retest at FLA with new DIAG 51313._x000a_1/6: Convert to SKU0002 and Retest from FLA"/>
    <x v="6"/>
    <m/>
    <s v="To Be Converted"/>
    <m/>
    <s v="1/5[Thanh]Retest with new diag per NV dispo_x000a_1/5 [Michelle] : Move to ETF to change into SKU 2"/>
    <s v="waiting for rework at ETF"/>
    <m/>
    <m/>
    <m/>
    <m/>
    <m/>
  </r>
  <r>
    <n v="1835025000009"/>
    <x v="0"/>
    <n v="0.4"/>
    <d v="2025-12-18T05:17:00"/>
    <x v="3"/>
    <x v="12"/>
    <x v="23"/>
    <x v="27"/>
    <s v="12/18: Than: SPT to debug @Venkat_x000a_12/18: Than: IGS to retest with new DIAG Rev3"/>
    <x v="0"/>
    <m/>
    <m/>
    <m/>
    <s v="12/19 [Jie] Retest with new diag"/>
    <m/>
    <m/>
    <m/>
    <m/>
    <m/>
    <m/>
  </r>
  <r>
    <n v="1835025000009"/>
    <x v="0"/>
    <n v="0.4"/>
    <d v="2025-12-19T13:25:00"/>
    <x v="1"/>
    <x v="1"/>
    <x v="16"/>
    <x v="19"/>
    <s v="12/19 Review logs_x000a_12/19 Than: Per Venkat suspect midplane issue.  Move to ETF for Midplane replacement."/>
    <x v="0"/>
    <m/>
    <m/>
    <m/>
    <s v="12/19 : Still looking the tray_x000a_12/19 [TIN] done replace midplane and kitting"/>
    <m/>
    <m/>
    <m/>
    <m/>
    <m/>
    <m/>
  </r>
  <r>
    <n v="1835025000009"/>
    <x v="0"/>
    <n v="0.4"/>
    <d v="2025-12-20T06:08:00"/>
    <x v="1"/>
    <x v="12"/>
    <x v="4"/>
    <x v="109"/>
    <s v="12/24: Inspect midplane/cx9 for bend pin or short_x000a_12/26: CX9 and Midplane inspected with no damage.  Swapped CX9 retest._x000a_12/25: Issue follows the midplane slot: remove secondary side strata for inspection "/>
    <x v="2"/>
    <m/>
    <s v="Rework"/>
    <m/>
    <s v="12/21 Tin: Setup at ETF waiting for NV to debug_x000a_12/22 Tin: done replace MP and kitting sent to MTF"/>
    <s v="Testing"/>
    <m/>
    <m/>
    <m/>
    <m/>
    <m/>
  </r>
  <r>
    <n v="1835025000011"/>
    <x v="0"/>
    <n v="0.6"/>
    <d v="2025-12-18T07:14:00"/>
    <x v="3"/>
    <x v="12"/>
    <x v="23"/>
    <x v="27"/>
    <s v="12/18: Than IGS to retest with new DIAG Rev3.                                                                                                                                                                                                                                                                                            12/23: Thomas 1) Remove CPU0 (Blue dot) and return to assembly line for use in a new system_x000a_2) Insert CPU0 Strata taken from SN1835025000014 (Purple dot) for use in CPU0 slot_x000a_3) Retest tray"/>
    <x v="0"/>
    <m/>
    <m/>
    <m/>
    <s v="12/19[Jie]Retest with new diag"/>
    <m/>
    <m/>
    <m/>
    <m/>
    <m/>
    <m/>
  </r>
  <r>
    <n v="1835025000011"/>
    <x v="0"/>
    <n v="0.4"/>
    <d v="2025-12-19T14:05:00"/>
    <x v="3"/>
    <x v="1"/>
    <x v="23"/>
    <x v="27"/>
    <s v="12/19 Haiping: THis is unexpected with Rev3, need look at logs"/>
    <x v="0"/>
    <m/>
    <m/>
    <s v="Haiping"/>
    <m/>
    <m/>
    <m/>
    <m/>
    <m/>
    <m/>
    <m/>
  </r>
  <r>
    <n v="1835025000011"/>
    <x v="0"/>
    <n v="0.9"/>
    <d v="2025-12-19T18:16:00"/>
    <x v="3"/>
    <x v="1"/>
    <x v="23"/>
    <x v="27"/>
    <s v="12/20: Than: Move to ETF for NV debug.  Possible Strata issue._x000a_12/20: Mike: IGSJ_PB-63068_675-24109-0000-TS1_1835025000011_F_FLA_20251219T141639Z does not have &quot;data assert&quot; nor &quot;assert&quot; from BPMP.log_x000a_12/20 YQ: Move to ETF Area hold do not test_x000a_12/22: Ryan: Replace CPU 0, then retest (Left Strata)"/>
    <x v="0"/>
    <m/>
    <s v="Rework"/>
    <s v="N/A"/>
    <s v="12/21/ [Kerry] Waiting for new Strata (@6pm)._x000a_12/22[BAR]: swapped Strata SN: 1645125000116 with Strata SN: 1645125000074 from TRAY SN: 1834825000014._x000a_12/23 Tin: Need to confirm with NV Luke before kitting for Strata, Strata left SN: 1645125000074 which is Blue sticker and Strata Right SN: 1645125000002 which is  green._x000a_12/23: [Bar]: NV Luka request wait for Strata that follows color config. _x000a_12/23 Tin: from disposition on tray 1835025000014, Remove Strata (L) 1645125000074 send to ASSY line.  get Strata (L) from 1835025000014 to put into empty Strata slot - done replacement, sent to MTF to retest"/>
    <s v="Retest"/>
    <m/>
    <m/>
    <m/>
    <m/>
    <m/>
  </r>
  <r>
    <n v="1835025000011"/>
    <x v="0"/>
    <n v="0.5"/>
    <d v="2025-12-19T18:16:12"/>
    <x v="3"/>
    <x v="12"/>
    <x v="23"/>
    <x v="110"/>
    <s v="12/18: Than: SPT to debug @Venkat"/>
    <x v="0"/>
    <m/>
    <m/>
    <s v="Venkat"/>
    <m/>
    <m/>
    <m/>
    <m/>
    <m/>
    <m/>
    <m/>
  </r>
  <r>
    <n v="1835025000011"/>
    <x v="0"/>
    <n v="0.5"/>
    <d v="2025-12-24T04:35:00"/>
    <x v="1"/>
    <x v="1"/>
    <x v="16"/>
    <x v="40"/>
    <s v="12/24: Inspect midplane/cx9 for bend pin or short_x000a_12/26: Cosmo: swap CX9;swap strata; still fail the same position; next step is to replace Middle Plane_x000a_12/26: Cosmo: replace MD, still missing 0e:01:00.0 and 0b:01:00.0, swap the CX9 again, still missing these two slot, reserve at ETF for RD to debug"/>
    <x v="0"/>
    <m/>
    <s v="re-work"/>
    <s v="Venkat"/>
    <s v="12/26 Tin: Replacement done, send to MTF_x000a_12/26 [Derrick] : Replaced Strata [L + R] and Retest in MTF 11 - slot 164_x000a_12/26: [Hau] Retest at FLA MTF-156_x000a_12/26: [Hau] Moved to ETF per NV Cosmo"/>
    <m/>
    <m/>
    <m/>
    <m/>
    <m/>
    <m/>
  </r>
  <r>
    <n v="1835025000011"/>
    <x v="0"/>
    <n v="0.8"/>
    <d v="2025-12-26T22:03:00"/>
    <x v="1"/>
    <x v="1"/>
    <x v="16"/>
    <x v="37"/>
    <s v="12/27: CES"/>
    <x v="4"/>
    <m/>
    <m/>
    <s v="CES"/>
    <m/>
    <m/>
    <m/>
    <m/>
    <m/>
    <m/>
    <m/>
  </r>
  <r>
    <n v="1835025000014"/>
    <x v="0"/>
    <n v="0.4"/>
    <d v="2025-12-19T14:01:00"/>
    <x v="3"/>
    <x v="1"/>
    <x v="10"/>
    <x v="13"/>
    <s v="12/19 : Hold in MTF_x000a_12/20: Hold for NV"/>
    <x v="0"/>
    <m/>
    <m/>
    <s v="Lihua"/>
    <s v="12/20 [Alex W.] Retest FLA-28"/>
    <m/>
    <m/>
    <m/>
    <m/>
    <m/>
    <m/>
  </r>
  <r>
    <n v="1835025000014"/>
    <x v="0"/>
    <n v="1.2"/>
    <d v="2025-12-20T11:05:00"/>
    <x v="3"/>
    <x v="1"/>
    <x v="10"/>
    <x v="111"/>
    <s v="12/21: Cosmo to check test log_x000a_12/21: llipovac. Midplane has bent pins. CPU_RST_L is not deasserting. Replace Midplane and restest FLA_x000a_12/22: IGS to replace the midplane"/>
    <x v="0"/>
    <m/>
    <s v="Rework"/>
    <m/>
    <s v="12/22:[Khiem] ETF is replacing the midplane_x000a_12/22 [pp] replacement in progress_x000a_12/22[BAR]: Midplane replaced. Kitting completed_x000a_12/22[Mohammed]: MTF-Retest_x000a_12/23 [Mario] Moved to ETF"/>
    <m/>
    <m/>
    <m/>
    <m/>
    <m/>
    <m/>
  </r>
  <r>
    <n v="1835025000014"/>
    <x v="0"/>
    <n v="0.7"/>
    <d v="2025-12-22T22:49:00"/>
    <x v="6"/>
    <x v="1"/>
    <x v="10"/>
    <x v="13"/>
    <s v="Failed the same after replace MP_x000a_12/23: Review log for same error code.  Retest if same EC_x000a_12/23: Ryan - Reviewed the ETF log - both CPUs dont boot up. CPLD log shows OVERT on Right side Strata CPU1. _x000a_Please reseat the 2nd Strata and retest_x000a_12/23: Thomas 1) 1) Remove CPU1 Strata from 1835025000014 tray, and hold for Nvidia engineer to retest in L6. _x000a_2) Remove CPU0 from 1835025000011 tray (Blue dot) and return to assembly line for use in a new system_x000a_3) Then, remove CPU0 Strata (Purple dot) and put in the empty SN1835025000011 tray_x000a_4) Set the now empty tray (SN: 1835025000014)  aside for later use. Label as &quot;potentially defective, CPU0 overtemp issue&quot;_x000a__x000a_12/29: Martin: Replace Chassis with new Reworked Chassis ( needed for strata replacement) _x000a_12/30: Martin: replace both Stratas"/>
    <x v="0"/>
    <m/>
    <s v="Chassis/Strata Replacement (2x)"/>
    <s v="NV"/>
    <s v="12/23 [pp] reseat in progress._x000a_12/29 Tin: in progress"/>
    <s v="In progress"/>
    <m/>
    <m/>
    <m/>
    <m/>
    <m/>
  </r>
  <r>
    <n v="1835025000014"/>
    <x v="0"/>
    <n v="1.8"/>
    <d v="2025-12-31T21:32:00"/>
    <x v="6"/>
    <x v="5"/>
    <x v="19"/>
    <x v="23"/>
    <s v="1/2: Jackson to debug_x000a_1/3: Jackson PDB short to GND please remove midplane &amp; PDB assembly for inspection"/>
    <x v="0"/>
    <m/>
    <m/>
    <m/>
    <s v="1/3 Tin: Rework chassis in progress - waiting for Cx9 and MP replacement_x000a_1/4 Tin: Replaced MP and CX9 (R), reworked chassis - sent to MTF"/>
    <m/>
    <m/>
    <m/>
    <m/>
    <m/>
    <m/>
  </r>
  <r>
    <n v="1835025000014"/>
    <x v="0"/>
    <n v="0.5"/>
    <d v="2026-01-04T16:20:00"/>
    <x v="1"/>
    <x v="3"/>
    <x v="18"/>
    <x v="22"/>
    <s v="1/5: Check SSD drives and Retest at FLA with new MFG DIAG 51313."/>
    <x v="0"/>
    <m/>
    <s v="Check and Retest"/>
    <s v="N/A"/>
    <s v="1/5[Amir] :Retesting FLB_x000a_1/5[Vy] Retest from FLA with new Diag_x000a_1/5[Khiem] Convert to SKU 2"/>
    <s v="waiting for rework at ETF"/>
    <m/>
    <m/>
    <m/>
    <m/>
    <m/>
  </r>
  <r>
    <n v="1835025000014"/>
    <x v="0"/>
    <n v="1.1000000000000001"/>
    <d v="2026-01-05T13:24:00"/>
    <x v="6"/>
    <x v="5"/>
    <x v="62"/>
    <x v="20"/>
    <s v="1/6: Retest at FLA with latest DIAG MFG-51313"/>
    <x v="5"/>
    <m/>
    <s v="Converted"/>
    <s v="N/A"/>
    <s v="1/6 Tin: Converted to SN: 1830126010070"/>
    <s v="1/6 Tin: Please create new Disposition for this"/>
    <m/>
    <m/>
    <m/>
    <m/>
    <m/>
  </r>
  <r>
    <n v="1835025000015"/>
    <x v="0"/>
    <n v="0.4"/>
    <d v="2025-12-19T13:10:00"/>
    <x v="3"/>
    <x v="1"/>
    <x v="55"/>
    <x v="112"/>
    <s v="12/19 Move to ETF"/>
    <x v="0"/>
    <m/>
    <s v="Converted to SN: 1830126010060"/>
    <s v="Nanda"/>
    <m/>
    <m/>
    <m/>
    <m/>
    <m/>
    <m/>
    <m/>
  </r>
  <r>
    <n v="1835025000015"/>
    <x v="0"/>
    <n v="0.6"/>
    <d v="2025-12-20T02:31:00"/>
    <x v="3"/>
    <x v="1"/>
    <x v="23"/>
    <x v="27"/>
    <s v="12/20: Than: Move to ETF for NV debug.  Possible Strata issue._x000a_12/20: yiyuz: cpu1 bpmp assertion, suggest reseating SOCAMM on CPU1_x000a_12/21: llipovac:  Harvest CPU0 to be used in 1835025000018. Remove CPU1 and mark as &quot;cpu1 bpmp assertion&quot; and quanrantine. Use empty tray for other assembly_x000a_12/22: HL tray.  Needs 2 Stratas."/>
    <x v="2"/>
    <m/>
    <m/>
    <m/>
    <s v="12/20 Tin: Remove Strata (L), keep failed strata for NV inspection(NV Ralph), (James Shih allow to give Stata (R) to  1835025000026)_x000a_12/21 [Kerry] Strata_R has already been cannibalized for 1835025000026 on 12/20, Strata_L has already taken by NV on 12/20 for inspection._x000a_12/22 Tin: Replaced Strata (L-R) - done Kitting - sent to MTF to retest_x000a_12/22 Andy: Retesting _x000a_12/22 [Rubio] chech pass this fail"/>
    <s v="Testing"/>
    <m/>
    <m/>
    <m/>
    <m/>
    <m/>
  </r>
  <r>
    <n v="1835025000016"/>
    <x v="0"/>
    <n v="0.8"/>
    <d v="2025-12-19T05:19:00"/>
    <x v="0"/>
    <x v="12"/>
    <x v="37"/>
    <x v="113"/>
    <s v="12/19 Haiping: Retest with Rev3 TS1"/>
    <x v="0"/>
    <m/>
    <n v="11"/>
    <m/>
    <s v="12/19: Replacing midplane_x000a_12/19 [TIN] done replace midplane and kitting"/>
    <m/>
    <m/>
    <m/>
    <m/>
    <m/>
    <m/>
  </r>
  <r>
    <n v="1835025000016"/>
    <x v="0"/>
    <n v="1"/>
    <d v="2025-12-19T17:26:00"/>
    <x v="0"/>
    <x v="1"/>
    <x v="37"/>
    <x v="113"/>
    <s v="12/20: Midplance replaced.  Retest at FLA"/>
    <x v="0"/>
    <m/>
    <m/>
    <s v="N/A"/>
    <s v="12/22 [Olivia] : Moved to ETF"/>
    <m/>
    <m/>
    <m/>
    <m/>
    <m/>
    <m/>
  </r>
  <r>
    <n v="1835025000016"/>
    <x v="0"/>
    <n v="1.2"/>
    <d v="2025-12-20T12:06:00"/>
    <x v="3"/>
    <x v="12"/>
    <x v="23"/>
    <x v="27"/>
    <s v="2/21 Haiping: IGS please upgrade the host to use the TS1 Rev3 diag, then retest FLA_x000a_12/22 Cosmo: stuck at boot, luka to have a look_x000a_12/22: Unknown..."/>
    <x v="0"/>
    <m/>
    <s v="ETF"/>
    <s v="NV"/>
    <s v="12/24 [Kerry] Waiting for Strata_x000a_12/26 [Kerry] Replace left Strata in progress"/>
    <s v="Reworking"/>
    <m/>
    <m/>
    <m/>
    <m/>
    <m/>
  </r>
  <r>
    <n v="1835025000016"/>
    <x v="0"/>
    <n v="1.2"/>
    <d v="2025-12-20T12:06:00"/>
    <x v="3"/>
    <x v="12"/>
    <x v="23"/>
    <x v="27"/>
    <s v="2/21 Haiping: IGS please upgrade the host to use the TS1 Rev3 diag, then retest FLA_x000a_12/22 Cosmo: stuck at boot, luka to have a look_x000a_12/23: Ryan: Retest at FLA"/>
    <x v="0"/>
    <m/>
    <s v="ETF"/>
    <m/>
    <s v="12/21 Tin: Running FLA offline test &gt; FAIL_x000a_HGX_FW_ProcessorModule_SMA_0_version 'HGX_FW_ProcessorModule_SMA_0_version': found '0026.01.0104.0002' expected '0026.01.0110.0001'"/>
    <m/>
    <m/>
    <m/>
    <m/>
    <m/>
    <m/>
  </r>
  <r>
    <n v="1835025000016"/>
    <x v="0"/>
    <m/>
    <d v="2025-12-22T01:24:00"/>
    <x v="3"/>
    <x v="8"/>
    <x v="34"/>
    <x v="46"/>
    <s v="12/23: FLA PASS - [per Luka] @Ryan Lee looking into RAS Errors on CPU0_x000a_12/23: Than to investigate"/>
    <x v="0"/>
    <m/>
    <m/>
    <m/>
    <m/>
    <m/>
    <m/>
    <m/>
    <m/>
    <m/>
    <m/>
  </r>
  <r>
    <n v="1835025000016"/>
    <x v="0"/>
    <n v="0.7"/>
    <d v="2025-12-23T23:39:00"/>
    <x v="3"/>
    <x v="1"/>
    <x v="23"/>
    <x v="27"/>
    <s v="12/24: Replace Left Strata._x000a_12/26 5:30pm_x000a_[LindaG] A new Strata has been installed. FLA/FLB PASS, running AST."/>
    <x v="0"/>
    <m/>
    <s v="Rework"/>
    <m/>
    <s v="12/24 [Kerry] Waiting for Strata"/>
    <s v="waiting for Strata - 12/24, 5:00 pm"/>
    <m/>
    <m/>
    <m/>
    <m/>
    <m/>
  </r>
  <r>
    <n v="1835025000016"/>
    <x v="0"/>
    <n v="0.7"/>
    <d v="2025-12-26T23:28:00"/>
    <x v="4"/>
    <x v="0"/>
    <x v="0"/>
    <x v="0"/>
    <s v="12/27: Retest with new IGS script"/>
    <x v="2"/>
    <m/>
    <s v="Retest"/>
    <m/>
    <s v="12/27 {khiem]: Retest with new IGS script_x000a_12/27 [Vy] L10 all pass, sent to L11"/>
    <m/>
    <m/>
    <m/>
    <m/>
    <m/>
    <m/>
  </r>
  <r>
    <n v="1835025000017"/>
    <x v="0"/>
    <n v="0.7"/>
    <d v="2025-12-19T07:06:00"/>
    <x v="3"/>
    <x v="12"/>
    <x v="3"/>
    <x v="3"/>
    <s v="12/19 Haiping: Retest with Rev3 TS1_x000a_12/19 Than: Per Venkat suspect midplane issue.  Move to ETF for midplane replacement."/>
    <x v="0"/>
    <m/>
    <m/>
    <m/>
    <s v="12/19: Replacing midplane_x000a_12/19 [TIN] done replace midplane and kitting"/>
    <s v="waiting for test"/>
    <m/>
    <m/>
    <m/>
    <m/>
    <m/>
  </r>
  <r>
    <n v="1835025000017"/>
    <x v="0"/>
    <n v="0.5"/>
    <d v="2025-12-20T04:24:00"/>
    <x v="4"/>
    <x v="1"/>
    <x v="63"/>
    <x v="82"/>
    <s v="12/20:  Cannot detect HMC in redfish.  IGS to retest. "/>
    <x v="2"/>
    <m/>
    <m/>
    <m/>
    <s v="12/20 [Olivia] : NV request to retest_x000a_L10 All Pass"/>
    <m/>
    <m/>
    <m/>
    <m/>
    <m/>
    <m/>
  </r>
  <r>
    <n v="1835025000018"/>
    <x v="0"/>
    <n v="0.6"/>
    <d v="2025-12-19T09:11:00"/>
    <x v="3"/>
    <x v="12"/>
    <x v="23"/>
    <x v="27"/>
    <s v="12/19 Haiping: Retest with Rev3 TS1_x000a_12/20 Moved to Fail Rack"/>
    <x v="0"/>
    <m/>
    <m/>
    <m/>
    <s v="12/19[Derrick]: FLA Retest (new diag) - slot 156-fail_x000a_12/19 [Michelle] : Retest"/>
    <s v="Testing"/>
    <m/>
    <m/>
    <m/>
    <m/>
    <m/>
  </r>
  <r>
    <n v="1835025000018"/>
    <x v="0"/>
    <n v="0.7"/>
    <d v="2025-12-22T22:54:00"/>
    <x v="1"/>
    <x v="1"/>
    <x v="4"/>
    <x v="114"/>
    <s v="12/23: MR: Disconnect from ETF - remove and inspect Midplane pins from Left Strata and Left Bay B._x000a_Left Strata and Left Bay B (Downgraded),_x000a_12/23: Swap Bay-B L to Bay-B R, no kitting, back into ETF._x000a_12/23: MR: Found bent pin on Left Bay B side Midplane J1 , Replace Midplane. Retest"/>
    <x v="4"/>
    <m/>
    <m/>
    <m/>
    <s v="2/23-pp- swapping in progress"/>
    <m/>
    <m/>
    <m/>
    <m/>
    <m/>
    <m/>
  </r>
  <r>
    <n v="1835025000018"/>
    <x v="0"/>
    <n v="0.7"/>
    <s v="12/19/2025  11:03:00 PM_x000a_2025-12-20 22:47:51"/>
    <x v="3"/>
    <x v="1"/>
    <x v="23"/>
    <x v="115"/>
    <s v="12/20: Than: Move to ETF for NV debug.  Possible Strata issue._x000a_12/20: mike: cpu0 bpmp assertion, suggest reseating SOCAMM on CPU0"/>
    <x v="0"/>
    <m/>
    <m/>
    <s v="NV"/>
    <s v="12/20 [Olivia] : Returned from ETF, Retest_x000a_Failed - sent to ETF_x000a_12/20 Tin: James Shih requested remove Strata (L), keep failed  for NV (Ralph), replace it with Strata (L) from tray 1835025000010_x000a_12/20 [Olivia] : MTF testing from FLA_x000a_12/20 [Rubio] : fail to booted to OS at FLA, wait NV disposition"/>
    <s v="waiting for disposition"/>
    <m/>
    <m/>
    <m/>
    <m/>
    <m/>
  </r>
  <r>
    <n v="1835025000019"/>
    <x v="0"/>
    <n v="0.1"/>
    <d v="2025-02-18T18:52:00"/>
    <x v="1"/>
    <x v="12"/>
    <x v="64"/>
    <x v="116"/>
    <s v="12/18: Please check the midplane connector first._x000a_CX9 on the left BayB is not detected and CX9 of the right Bay-B comes up at x8 link width._x000a_If connector looks good, please reseat both CX9 Bay-Bs and install on ETF for retest. _x000a_12/20 : "/>
    <x v="0"/>
    <m/>
    <m/>
    <m/>
    <s v="12/18 [Olivia] : Moved to ETF_x000a_12/18 [Tin]: waiting rework to reseat Cx9 (L-R)_x000a_12/19 [Kerry] Bent pin found on MP of BayB_Left, waiting for replacing MP"/>
    <s v="waiting for rework"/>
    <m/>
    <m/>
    <m/>
    <m/>
    <m/>
  </r>
  <r>
    <n v="1835025000019"/>
    <x v="0"/>
    <n v="1.2"/>
    <d v="2025-12-18T19:26:00"/>
    <x v="1"/>
    <x v="12"/>
    <x v="4"/>
    <x v="117"/>
    <s v="12/19 : REplace MP. Keep removed MP i a statc bag with labels for L10 SN and 910 SN."/>
    <x v="2"/>
    <m/>
    <m/>
    <m/>
    <s v="12/19 [TIN] done replace midplane and kitting_x000a_"/>
    <s v="waiting for test"/>
    <m/>
    <m/>
    <m/>
    <m/>
    <m/>
  </r>
  <r>
    <n v="1835025000019"/>
    <x v="0"/>
    <n v="0.7"/>
    <d v="2025-12-20T01:06:00"/>
    <x v="1"/>
    <x v="1"/>
    <x v="4"/>
    <x v="118"/>
    <s v="12/20: Replace L Bay B.  Retest"/>
    <x v="0"/>
    <m/>
    <m/>
    <m/>
    <s v="12/20[pp] material request in progress_x000a_12/21 [Kerry] BayB_L replacement done. Retesting"/>
    <s v="12/23 @2am, Failed FTS"/>
    <m/>
    <m/>
    <m/>
    <m/>
    <m/>
  </r>
  <r>
    <n v="1835025000019"/>
    <x v="0"/>
    <n v="0.5"/>
    <d v="2025-12-21T18:13:00"/>
    <x v="1"/>
    <x v="0"/>
    <x v="14"/>
    <x v="17"/>
    <m/>
    <x v="5"/>
    <m/>
    <s v="Converted to SN: 1830226000077"/>
    <m/>
    <s v="1/9 [Kerry] Already converted to 1830226000077"/>
    <m/>
    <m/>
    <m/>
    <m/>
    <m/>
    <m/>
  </r>
  <r>
    <n v="1835025000019"/>
    <x v="0"/>
    <n v="0.6"/>
    <d v="2025-12-22T00:43:00"/>
    <x v="1"/>
    <x v="1"/>
    <x v="18"/>
    <x v="64"/>
    <s v="12/22: reseat E1s ssd, not seated properly, retest from FLB. "/>
    <x v="0"/>
    <m/>
    <s v="Picture"/>
    <m/>
    <s v="12/22 [Kerry] Restest from FLB_x000a_12/22 [Alex W.] Retest from FLB-slot 155 18:43_x000a_12/23 [David] Reseated E1.s "/>
    <s v="R"/>
    <m/>
    <m/>
    <m/>
    <m/>
    <m/>
  </r>
  <r>
    <n v="1835025000019"/>
    <x v="0"/>
    <n v="0.6"/>
    <d v="2025-12-23T01:59:00"/>
    <x v="2"/>
    <x v="0"/>
    <x v="0"/>
    <x v="0"/>
    <s v="12/23: Astitwa to take a look log._x000a_12/23 Astitwa: Diag waiting for Mac address '4c:bb:47:cf:2c:b9' to be assigned IP. _x000a_Reinsert 1G RJ-45 cable and retest. _x000a_12/23: IGS to retest"/>
    <x v="0"/>
    <m/>
    <s v="Retest from FTS"/>
    <m/>
    <s v="12/23[Khiem]: Retest  in MTF_x000a_12/23[Derrick] Retest Fail FTS_x000a_12/23 [Olivia] : Put on MTF fail cart, waiting for NV disposition"/>
    <s v="Failed, waiting for NV disposition"/>
    <m/>
    <m/>
    <m/>
    <m/>
    <m/>
  </r>
  <r>
    <n v="1835025000019"/>
    <x v="0"/>
    <n v="1"/>
    <d v="2025-12-23T15:30:00"/>
    <x v="2"/>
    <x v="0"/>
    <x v="0"/>
    <x v="0"/>
    <s v="1/7: Convert to SKU0002. Retest"/>
    <x v="0"/>
    <m/>
    <s v="To Be Converted"/>
    <s v="NV"/>
    <s v="1/7 [Sam] ETF still working_x000a_"/>
    <s v="Failed, waiting for NV disposition"/>
    <m/>
    <m/>
    <m/>
    <m/>
    <m/>
  </r>
  <r>
    <n v="1835025000019"/>
    <x v="0"/>
    <n v="2.1"/>
    <d v="2025-12-24T14:18:00"/>
    <x v="2"/>
    <x v="0"/>
    <x v="0"/>
    <x v="0"/>
    <s v="12/26: Jackson: Found able to see boot partitions however seeing EFI Stub: Exiting Boot Services... hang. Replace E1.S boot drive with known good drive + test"/>
    <x v="0"/>
    <m/>
    <s v="Rework"/>
    <m/>
    <s v="12/26 Tin: wating for Rework_x000a_12/26[BAR]: E1.S reflashed. Sent to MTF for retest_x000a_12/26: [Hau] AC cycle and retest at FCT MTF-137"/>
    <s v="Testing "/>
    <m/>
    <m/>
    <m/>
    <m/>
    <m/>
  </r>
  <r>
    <n v="1835025000019"/>
    <x v="0"/>
    <n v="0.7"/>
    <d v="2025-12-27T00:36:00"/>
    <x v="4"/>
    <x v="1"/>
    <x v="65"/>
    <x v="119"/>
    <s v="12/27:  AC Cycle and retest. "/>
    <x v="0"/>
    <m/>
    <s v="Retest"/>
    <m/>
    <s v="12/27 [Khiem]: swap slot,  Retest-&gt;Fail again for the same error"/>
    <s v="waiting for NV disposition"/>
    <m/>
    <m/>
    <m/>
    <m/>
    <m/>
  </r>
  <r>
    <n v="1835025000019"/>
    <x v="0"/>
    <n v="1.1000000000000001"/>
    <d v="2025-12-27T15:24:00"/>
    <x v="4"/>
    <x v="1"/>
    <x v="65"/>
    <x v="120"/>
    <s v="12/28: Swap Stratas from Left to Right, Retest From FLA"/>
    <x v="0"/>
    <m/>
    <s v="Retest"/>
    <s v="NV"/>
    <s v="12/29:[Khiem] ETF to swap Strata L&lt;-&gt;R -&gt; Testing in MTF 137"/>
    <s v="Failed, wait for NV disposition"/>
    <m/>
    <m/>
    <m/>
    <m/>
    <m/>
  </r>
  <r>
    <n v="1835025000019"/>
    <x v="0"/>
    <n v="1"/>
    <d v="2025-12-29T16:57:00"/>
    <x v="2"/>
    <x v="1"/>
    <x v="2"/>
    <x v="2"/>
    <s v="12/30: Haiping to review log._x000a_12/30: Hold For Saurabh's BAT script dev. _x000a_1/12 Andreas: Saurabh doesn't have access to unit.  Hold for now as it's not a high priority."/>
    <x v="5"/>
    <m/>
    <s v="FX Configuration - converted to 1830226000077"/>
    <s v="Saurabh"/>
    <m/>
    <m/>
    <m/>
    <m/>
    <m/>
    <m/>
    <m/>
  </r>
  <r>
    <n v="1835025000020"/>
    <x v="0"/>
    <n v="1.1000000000000001"/>
    <d v="2025-12-18T20:30:00"/>
    <x v="3"/>
    <x v="12"/>
    <x v="25"/>
    <x v="27"/>
    <s v="12/19 Haiping: Retest with Rev3 TS1_x000a_12/20 retest and failed FLB .  CX8 FW version mismatch for BDF 0004:03:00.0. Expected 82.98.9786 but not found in output"/>
    <x v="1"/>
    <m/>
    <m/>
    <m/>
    <s v="12/19:[Tin] retesting [FLA]_x000a_12/21 [Sam] Retest Failed FLB . Waiting NV disposition"/>
    <s v="Testing"/>
    <m/>
    <m/>
    <m/>
    <m/>
    <m/>
  </r>
  <r>
    <n v="1835025000020"/>
    <x v="0"/>
    <n v="0.8"/>
    <d v="2025-12-19T21:33:00"/>
    <x v="1"/>
    <x v="1"/>
    <x v="16"/>
    <x v="121"/>
    <s v="12/20: NV to inspect the midplane.  IGS move to ETF"/>
    <x v="0"/>
    <m/>
    <m/>
    <s v="Venkat/Ralph"/>
    <s v="12/20 [Klein] : Moved to ETF"/>
    <m/>
    <m/>
    <m/>
    <m/>
    <m/>
    <m/>
  </r>
  <r>
    <n v="1835025000020"/>
    <x v="0"/>
    <n v="1.1000000000000001"/>
    <d v="2025-12-20T15:17:00"/>
    <x v="1"/>
    <x v="1"/>
    <x v="16"/>
    <x v="121"/>
    <s v="12/21: Haiping to check testlog _x000a_12/21: Than: Remove and inspect Left CX9. If pin damage replace Midplane.  If no damgage replace Left CX9._x000a_12/21:Chris:damage on left mid plane pins. Caniblizing Strada from 1835025000015 egress swapping asap_x000a_12/22: IGS to replace the midplane and Strata."/>
    <x v="11"/>
    <m/>
    <s v="Retest"/>
    <m/>
    <s v="12/22 [VP] : IGS already request for new Strata - Waiting for Strata parts_x000a_12/22 [Andy Tran]: Waiting for new Strata 04:41 PM"/>
    <s v="replaced strata 12/28"/>
    <m/>
    <m/>
    <m/>
    <m/>
    <m/>
  </r>
  <r>
    <n v="1835025000022"/>
    <x v="0"/>
    <n v="0.8"/>
    <d v="2025-12-19T04:37:00"/>
    <x v="3"/>
    <x v="12"/>
    <x v="23"/>
    <x v="27"/>
    <s v="12/19 Haiping: Retest with Rev3 TS1"/>
    <x v="2"/>
    <m/>
    <m/>
    <m/>
    <m/>
    <m/>
    <m/>
    <m/>
    <m/>
    <m/>
    <m/>
  </r>
  <r>
    <n v="1835025000023"/>
    <x v="0"/>
    <n v="0.5"/>
    <d v="2025-12-19T10:39:00"/>
    <x v="3"/>
    <x v="0"/>
    <x v="14"/>
    <x v="17"/>
    <s v="12/19 Haiping: Retest with Rev3 TS1_x000a_12/20: Hold for SBIOS debug."/>
    <x v="0"/>
    <m/>
    <m/>
    <s v="Nick R"/>
    <s v="12/19: retesting [FLA]"/>
    <s v="Testing"/>
    <m/>
    <m/>
    <m/>
    <m/>
    <m/>
  </r>
  <r>
    <n v="1835025000023"/>
    <x v="0"/>
    <n v="1.3"/>
    <d v="2025-12-20T10:56:00"/>
    <x v="3"/>
    <x v="1"/>
    <x v="23"/>
    <x v="27"/>
    <s v="12/21: Hold for NV.  Suspected SBIOS issue._x000a_12/21: Mike: Unable to find &quot;Data abort&quot; or &quot;ASSERT&quot; in the bpmp logs in IGSJ_PB-63068_675-24109-0000-TS1_1835025000023_F_FLA_20251220T072313Z; need further triage_x000a_12/22: llipovac: Likely 3750Mhz issue. similar failure to 1834925000038._x000a_12/24: Review log to see which Strata is bad._x000a_12/26 9pm:_x000a_[Linda] Venkat manually flashed, still fail. Need get both Strata back to L6 level tests._x000a_12/29: IGS to remove both Strata for L6 FA."/>
    <x v="2"/>
    <m/>
    <s v="Strata Replacement (2x)"/>
    <s v="NA"/>
    <s v="12/29:[Khiem] Bring to ETF to remove both Strata for L6 FA_x000a_12/29 [Kerry] waiting for new stratas_x000a_01/02 [Alex W.] MTF Testing-161"/>
    <s v="Rework_x000a_01/02 [Alex W.] MTF Testing-161_x000a_1/3-pp-all pass-off IGS list"/>
    <m/>
    <m/>
    <m/>
    <m/>
    <m/>
  </r>
  <r>
    <n v="1835025000024"/>
    <x v="0"/>
    <n v="0.6"/>
    <d v="2025-12-20T01:22:00"/>
    <x v="3"/>
    <x v="0"/>
    <x v="9"/>
    <x v="12"/>
    <s v="12/20: IGS to retest at FTS.  Ping BMC to check first."/>
    <x v="0"/>
    <m/>
    <s v="ETF"/>
    <s v="N/A"/>
    <s v="12/20 [Klein] : Moved to ETF; will retest when returned_x000a_12/20 [pp] ping ok.  test Failed new error_x000a_12/22 [Mohammed] : Retest_x000a_12/23 [Darell] : retest and Failed FLA"/>
    <s v="Failed, waiting for NV disposition"/>
    <m/>
    <m/>
    <m/>
    <m/>
    <m/>
  </r>
  <r>
    <n v="1835025000024"/>
    <x v="0"/>
    <n v="1.1000000000000001"/>
    <d v="2025-12-20T14:32:00"/>
    <x v="3"/>
    <x v="1"/>
    <x v="10"/>
    <x v="13"/>
    <s v="1/7: Convert to SKU0002. Retest"/>
    <x v="0"/>
    <m/>
    <s v="To Be Converted"/>
    <m/>
    <s v="1/7 [Anna]: Conversion done, New SN 1830126010089, moved to MTF"/>
    <m/>
    <m/>
    <m/>
    <m/>
    <m/>
    <m/>
  </r>
  <r>
    <n v="1835025000024"/>
    <x v="0"/>
    <n v="0.9"/>
    <d v="2025-12-21T09:14:00"/>
    <x v="3"/>
    <x v="1"/>
    <x v="10"/>
    <x v="13"/>
    <s v="12/21: Cosmo to check test log_x000a_12/21:according Luka, put it aside for further disposition_x000a_12/22: AC Cycle and retest."/>
    <x v="0"/>
    <m/>
    <m/>
    <m/>
    <s v="12/23:[Khiem] AC cycle and retest"/>
    <m/>
    <m/>
    <m/>
    <m/>
    <m/>
    <m/>
  </r>
  <r>
    <n v="1835025000024"/>
    <x v="0"/>
    <n v="0.6"/>
    <d v="2025-12-23T00:55:00"/>
    <x v="3"/>
    <x v="0"/>
    <x v="14"/>
    <x v="17"/>
    <s v="12/23: Saurabh to take a look"/>
    <x v="5"/>
    <m/>
    <s v="Converted to SN: 1830126010089"/>
    <m/>
    <m/>
    <s v="Wait for NV disposition"/>
    <m/>
    <m/>
    <m/>
    <m/>
    <m/>
  </r>
  <r>
    <n v="1835025000024"/>
    <x v="0"/>
    <n v="1.2"/>
    <d v="2025-12-23T10:40:00"/>
    <x v="3"/>
    <x v="1"/>
    <x v="10"/>
    <x v="13"/>
    <s v="12/24: AC cycle and retest_x000a_12/24: Cosmo to debug_x000a_12/24: Cosmo: Strata 1 CPLD don't show version, manually flashed the CPLD, IGS to re-test_x000a_12/25: Cosmo: manually update stratra1 CPLD fail, IGS to replace Strata(R) to try_x000a_HGX_FW_CPLD_0                            0.20_x000a_HGX_FW_CPLD_1                            ."/>
    <x v="0"/>
    <m/>
    <s v="Rework"/>
    <m/>
    <s v="12/24[Thanh]: Moved from ETF to MTF9, slot 156, retesting - failed, waiting for NV dispositioin"/>
    <s v="waiting for NV disposition"/>
    <m/>
    <m/>
    <m/>
    <m/>
    <m/>
  </r>
  <r>
    <n v="1835025000024"/>
    <x v="0"/>
    <n v="1.8"/>
    <d v="2025-12-24T20:08:00"/>
    <x v="4"/>
    <x v="1"/>
    <x v="10"/>
    <x v="13"/>
    <s v="12/30: Haiping to review log._x000a_12/30: Hold For Saurabh's BAT script dev. "/>
    <x v="0"/>
    <m/>
    <s v="Retest"/>
    <m/>
    <s v="12/26 Tin: Swap Strata - done - Sent to MTF_x000a_12/26: [Hau]  Testing at FLA MTF - 169"/>
    <s v="Testing "/>
    <m/>
    <m/>
    <m/>
    <m/>
    <m/>
  </r>
  <r>
    <n v="1835025000024"/>
    <x v="0"/>
    <n v="1.3"/>
    <d v="2025-12-27T08:35:00"/>
    <x v="3"/>
    <x v="0"/>
    <x v="14"/>
    <x v="17"/>
    <s v="12/28: Reserve for Lihua/Didi to debug._x000a_12/30: Avoid using MTF11 and MTF12. Retest_x000a_12/30: Annie: R Strata FRU is missing. Swapped L and R strata, issue follows R location. Replaced Bay C with good one and show R strata FRU. Will determine where in Bay C is bad by isolating the HMC _x000a_12/30: Annie: Please replace BMC &amp; HMC as well as SMM board for Bay C_x000a_12/30: Annie: Issue has been verified please retest at MTF"/>
    <x v="5"/>
    <m/>
    <s v="Rework"/>
    <m/>
    <s v="12/29:[Khiem] Retest MTF -151_x000a_12/29 minh: swapping c bay from tray 1830125000135 to tray 1835025000024. Waiting for NV disposition_x000a_12/30 Tin: in progress for replacement_x000a_12/30[BAR]: Rework for HMC, SMM, BMC is complete. Sending to MTF for retest._x000a_12/30 [Michelle] : Retest"/>
    <s v="12/31: l10 ALL PASS"/>
    <m/>
    <m/>
    <m/>
    <m/>
    <m/>
  </r>
  <r>
    <n v="1835025000025"/>
    <x v="0"/>
    <n v="0.7"/>
    <d v="2025-12-20T00:04:00"/>
    <x v="2"/>
    <x v="1"/>
    <x v="2"/>
    <x v="2"/>
    <s v="12/20: Failed inforom timeout.  Retested.  Passed FTS"/>
    <x v="2"/>
    <m/>
    <m/>
    <m/>
    <s v="12/20 [Olivia] : L10 All Pass"/>
    <m/>
    <m/>
    <m/>
    <m/>
    <m/>
    <m/>
  </r>
  <r>
    <n v="1835025000026"/>
    <x v="0"/>
    <n v="1.1000000000000001"/>
    <d v="2025-12-19T14:58:00"/>
    <x v="3"/>
    <x v="1"/>
    <x v="23"/>
    <x v="27"/>
    <s v="12/20: Than: Move to ETF for NV debug.  Possible Strata issue._x000a_12/20: yiyuz: cpu1 bpmp assertion, suggest reseating SOCAMM on CPU1  _x000a_12/22 Ryan: CPU1 BPMP assertion --&gt; Replace CPU1, then retest_x000a_12/22: llipovac: Cannibalize CPU0 and use in open slot of 1835125000009_x000a_12/23: Replace with strata from Tray SN: 1835025000026 temporarily_x000a_12/24: Locate this tray and inspect HW._x000a_12/26 8pm: _x000a_Linda: Lam from IGS mentioned that this tray does not have any Strata in it._x000a_12/27: TV: install with new Strata's_x000a_12/29: Request Strata_x000a_12/29: Martin: replace Chassis with new Chassis rework. (needed for new strata replacement)"/>
    <x v="2"/>
    <m/>
    <s v="Rework"/>
    <s v="N/A"/>
    <s v="12/20 Tin: Remove Trata (R), keep failed Trata fot NV inspection_x000a_12/20 [Klein] : MTF retesting from FLA_x000a_12/20[Rubio] reseat Socamm is not what we can do at L10, will need replace strata,retest FLA and failed with same issue_x000a_12/22 [Kerry] Strata_right set aside for NV, request new one in progress_x000a_12/22[BAR]: Removed Strata(L) SN 1645125000200_x000a_12/28 Tin: waiting for new Strata_x000a_1/2-pp- all pass-off IGS list"/>
    <s v="12/28 waiting for new strata (currently out of stock)"/>
    <m/>
    <m/>
    <m/>
    <m/>
    <m/>
  </r>
  <r>
    <n v="1835025000026"/>
    <x v="0"/>
    <n v="0.8"/>
    <d v="2025-12-20T22:25:00"/>
    <x v="3"/>
    <x v="1"/>
    <x v="23"/>
    <x v="27"/>
    <s v="12/21: Hold for NV.  Suspected SBIOS issue._x000a_12/21: Mike: Unable to find &quot;Data abort&quot; or &quot;ASSERT&quot; in the bpmp logs in IGSJ_PB-63068_675-24109-0000-TS1_1835025000026_F_FLA_20251220T191240Z; need further triage"/>
    <x v="0"/>
    <m/>
    <s v="Disposition added 12/22"/>
    <s v="Nick R."/>
    <s v="12/20 Swapped Strata_R with Strata_R of 1835025000015._x000a_12/21 [Kerry] Strata_R has already been taken by NV on 12/20 for inspection"/>
    <m/>
    <m/>
    <m/>
    <m/>
    <m/>
    <m/>
  </r>
  <r>
    <n v="1835025000026"/>
    <x v="0"/>
    <n v="0.6"/>
    <s v="12/19/2025  9:06:00 AM_x000a__x000a_2025-12-20 22:25:34"/>
    <x v="3"/>
    <x v="12"/>
    <x v="23"/>
    <x v="122"/>
    <s v="12/30: Inspect or replace SMM carrier board.  _x000a_12/30 Annie: Remove Bay  C for NV inspection_x000a_12/30: Jackson: replaced with good Bay C issue disappeared. Double check whether need to replace SMM module or interposer_x000a_12/31: Annie: replace BMC and HMC to check whether issue follows SMM module or interposer_x000a_12/31: Jackson: BMC / HMC from 107 swapped to SN72 found that BMC is slow + not on lspci -tvv output_x000a_12/31: Annie: Put back original HMC and BMC, swap the SMM module between 107 and 72, issue follows with SMM module_x000a_12/31: Annie: IGS to replace SMM module"/>
    <x v="0"/>
    <m/>
    <s v="Disposition added 12/22"/>
    <s v="NV"/>
    <s v="12/19: retesting [FLA] - fail_x000a__x000a_NV request to replace Strata (R) from tray 1835025000026"/>
    <s v="Wait for NV disposition"/>
    <m/>
    <m/>
    <m/>
    <m/>
    <m/>
  </r>
  <r>
    <n v="1835025000027"/>
    <x v="0"/>
    <n v="0.5"/>
    <d v="2025-12-20T05:16:00"/>
    <x v="0"/>
    <x v="1"/>
    <x v="5"/>
    <x v="123"/>
    <s v="12/20: Check system network.  IP is up._x000a_12/22: Than to check with Lihua/Cosmo_x000a_12/22: SBIOS team is debugging"/>
    <x v="0"/>
    <m/>
    <s v="MTF - NV hold on slot 152"/>
    <s v="Aabhas Mathur"/>
    <m/>
    <m/>
    <m/>
    <m/>
    <m/>
    <m/>
    <m/>
  </r>
  <r>
    <n v="1835025000027"/>
    <x v="0"/>
    <n v="2.2000000000000002"/>
    <d v="2025-12-24T11:18:00"/>
    <x v="0"/>
    <x v="1"/>
    <x v="5"/>
    <x v="123"/>
    <m/>
    <x v="2"/>
    <m/>
    <m/>
    <m/>
    <m/>
    <m/>
    <m/>
    <m/>
    <m/>
    <m/>
    <m/>
  </r>
  <r>
    <n v="1835025000027"/>
    <x v="0"/>
    <n v="0.8"/>
    <d v="2025-12-26T20:47:00"/>
    <x v="0"/>
    <x v="1"/>
    <x v="38"/>
    <x v="51"/>
    <s v="12/27:  Astitwa to Review log.  IGS to retest"/>
    <x v="0"/>
    <m/>
    <s v="Retest"/>
    <m/>
    <s v="12/27 [Vy] MTF Retest from AST MTF9-137-fail"/>
    <m/>
    <m/>
    <m/>
    <m/>
    <m/>
    <m/>
  </r>
  <r>
    <n v="1835025000027"/>
    <x v="0"/>
    <n v="1.1000000000000001"/>
    <d v="2025-12-27T15:09:00"/>
    <x v="0"/>
    <x v="0"/>
    <x v="0"/>
    <x v="0"/>
    <s v="12/28: AC Cycel and Retest"/>
    <x v="0"/>
    <m/>
    <s v="Retest"/>
    <m/>
    <s v="12/29 [Kerry] Chassis rework done. _x000a_12/31[BAR]: Completed replacement for midplane and manifold. Chassis rework complete. Kitting completed. Sending to MTF for retest"/>
    <s v="rework complete"/>
    <m/>
    <m/>
    <m/>
    <m/>
    <m/>
  </r>
  <r>
    <n v="1835025000027"/>
    <x v="0"/>
    <n v="0.7"/>
    <d v="2025-12-29T22:39:00"/>
    <x v="0"/>
    <x v="0"/>
    <x v="0"/>
    <x v="71"/>
    <s v="12/30: IGS to retest.  Martin R.  check to boot to OS first._x000a_12/30: Martin: was able to boot into OS, retest from AST._x000a_12/30: Currently with IGS Diag Team for debug"/>
    <x v="0"/>
    <m/>
    <s v="Retest"/>
    <s v="NV"/>
    <s v="12/30: [Khiem] Send to ETF to replace L-Strata_x000a_12/30 [Kerry] Waiting for new Strata_x000a_12/31 [Kerry]  New Strata replacement done. Retest FLA(on hold)_x000a_12/31 [Klein] : MTF testing  - failed"/>
    <s v="Fail. waiting NV dispostion"/>
    <m/>
    <m/>
    <m/>
    <m/>
    <m/>
  </r>
  <r>
    <n v="1835025000027"/>
    <x v="0"/>
    <n v="0.7"/>
    <d v="2025-12-31T00:24:00"/>
    <x v="0"/>
    <x v="0"/>
    <x v="0"/>
    <x v="0"/>
    <s v="12/31 Annie: Move to ETF Area + remove SMM module for inspection. _x000a_12/31 Jackson: Replace SMM module / kitting / send to MTF from FLA"/>
    <x v="0"/>
    <m/>
    <m/>
    <m/>
    <s v="12/31[Vy] Moved to ETF for removing SMM module_x000a_12/31[BAR]: Processing rework for SMM._x000a_12/31[BAR]: SMM replacement complete. Tray has been to MTF for retest."/>
    <s v="rework complete"/>
    <m/>
    <m/>
    <m/>
    <m/>
    <m/>
  </r>
  <r>
    <n v="1835025000027"/>
    <x v="0"/>
    <n v="1.6"/>
    <d v="2026-01-01T00:45:00"/>
    <x v="0"/>
    <x v="0"/>
    <x v="0"/>
    <x v="0"/>
    <s v="1/7: Convert to SKU0002. Retest"/>
    <x v="5"/>
    <m/>
    <s v="Converted to SN: 1830126010086"/>
    <m/>
    <s v="1/7 [Kerry] Already converted to 1830126010086"/>
    <m/>
    <m/>
    <m/>
    <m/>
    <m/>
    <m/>
  </r>
  <r>
    <n v="1835025000027"/>
    <x v="0"/>
    <n v="1.6"/>
    <d v="2026-01-03T13:16:00"/>
    <x v="0"/>
    <x v="0"/>
    <x v="0"/>
    <x v="0"/>
    <s v="1/8: Mike H and Ed K. Astitwa to debug_x000a_1/8 Astitwa: The unit is failing with HBM. Need SPT to take a look. "/>
    <x v="0"/>
    <m/>
    <m/>
    <s v="Astitwa/Nanda/Ralph"/>
    <m/>
    <m/>
    <m/>
    <m/>
    <m/>
    <m/>
    <m/>
  </r>
  <r>
    <n v="1835025000027"/>
    <x v="0"/>
    <n v="0.8"/>
    <d v="2026-01-04T22:31:00"/>
    <x v="0"/>
    <x v="3"/>
    <x v="28"/>
    <x v="35"/>
    <s v="1/5: IGS to retest at FLA with new DIAG 51313."/>
    <x v="0"/>
    <m/>
    <s v="Retest"/>
    <s v="N/A"/>
    <s v="1/5[Vy] Retest at FLA with new Diag_x000a_1/5 [Michelle] : Move to ETF to convert to SKU2"/>
    <s v="waiting for rework at ETF"/>
    <m/>
    <m/>
    <m/>
    <m/>
    <m/>
  </r>
  <r>
    <n v="1835025000027"/>
    <x v="0"/>
    <n v="1.1000000000000001"/>
    <d v="2026-01-05T14:19:00"/>
    <x v="6"/>
    <x v="5"/>
    <x v="62"/>
    <x v="20"/>
    <s v="1/6: Retest at FLA with latest DIAG MFG-51313"/>
    <x v="5"/>
    <m/>
    <s v="Converted"/>
    <s v="NV"/>
    <s v="1/6 Tin: Converted to SN: 1830126010073"/>
    <s v="1/6 Tin: Please create new Disposition for this"/>
    <m/>
    <m/>
    <m/>
    <m/>
    <m/>
  </r>
  <r>
    <n v="1835025000028"/>
    <x v="0"/>
    <n v="0.8"/>
    <d v="2025-12-19T05:04:00"/>
    <x v="3"/>
    <x v="12"/>
    <x v="23"/>
    <x v="27"/>
    <s v="12/19 Haiping: Retest with Rev3 TS1_x000a_12/21 : Retest and failed FLB . : CX8 FW version mismatch for BDF 000c:03:00.0. Expected 82.98.9786 but not found in output"/>
    <x v="0"/>
    <m/>
    <m/>
    <m/>
    <s v="12/19 - send retest_x000a_12/19 [Anthony] : MTF Testing_x000a_12/19[Paul]:MTF Testing - fail_x000a_12/19[Derrick] FLA Retest  with new diag- slot 154 - fail_x000a_12/19 [Olivia] : Retest and failed FLB. Wait for NV disposition"/>
    <m/>
    <m/>
    <m/>
    <m/>
    <m/>
    <m/>
  </r>
  <r>
    <n v="1835025000028"/>
    <x v="0"/>
    <n v="0.7"/>
    <d v="2025-12-19T23:42:00"/>
    <x v="1"/>
    <x v="1"/>
    <x v="16"/>
    <x v="124"/>
    <s v="1/7: Convert to SKU0002. Retest"/>
    <x v="5"/>
    <m/>
    <s v="Converted to SN: 1830126010087"/>
    <m/>
    <s v="1/7 [Kerry] Already converted to 1830126010087"/>
    <m/>
    <m/>
    <m/>
    <m/>
    <m/>
    <m/>
  </r>
  <r>
    <n v="1835025000028"/>
    <x v="0"/>
    <n v="0.6"/>
    <d v="2025-12-22T00:43:00"/>
    <x v="1"/>
    <x v="1"/>
    <x v="16"/>
    <x v="124"/>
    <s v="12/22: Inspect AOI images first. Pending FW/SW fix.  _x000a_12/23: MR: Midplane on AOI looks good/ no bent pins. "/>
    <x v="4"/>
    <m/>
    <m/>
    <m/>
    <m/>
    <m/>
    <m/>
    <m/>
    <m/>
    <m/>
    <m/>
  </r>
  <r>
    <n v="1835025000029"/>
    <x v="0"/>
    <n v="1"/>
    <d v="2025-12-19T16:55:00"/>
    <x v="5"/>
    <x v="1"/>
    <x v="66"/>
    <x v="125"/>
    <s v="12/20: Hold for NV SBIOS debug_x000a_12/21: llipovac: potential memory issue in RIN_x000a_12/22: Hold for Bowie"/>
    <x v="0"/>
    <m/>
    <m/>
    <s v="Bowie"/>
    <s v="12/22 [Kerry] Setup on 191 for NV._x000a_1/11[Mohammed]: MTF-Retesting from FLA(slot-174)_x000a_"/>
    <m/>
    <m/>
    <m/>
    <m/>
    <m/>
    <m/>
  </r>
  <r>
    <n v="1835025000029"/>
    <x v="0"/>
    <m/>
    <d v="2025-12-21T10:38:54"/>
    <x v="5"/>
    <x v="8"/>
    <x v="34"/>
    <x v="46"/>
    <s v="12/23: Pass RIN; still hold for bowie?"/>
    <x v="1"/>
    <m/>
    <m/>
    <m/>
    <m/>
    <m/>
    <m/>
    <m/>
    <m/>
    <m/>
    <m/>
  </r>
  <r>
    <n v="1835025000030"/>
    <x v="0"/>
    <n v="0.5"/>
    <d v="2025-12-19T12:21:00"/>
    <x v="3"/>
    <x v="0"/>
    <x v="9"/>
    <x v="12"/>
    <m/>
    <x v="0"/>
    <m/>
    <m/>
    <s v="Haiping"/>
    <s v="12/19 : [Kerry] Replace BMC and retest."/>
    <m/>
    <m/>
    <m/>
    <m/>
    <m/>
    <m/>
  </r>
  <r>
    <n v="1835025000030"/>
    <x v="0"/>
    <n v="0.7"/>
    <d v="2025-12-19T23:46:00"/>
    <x v="1"/>
    <x v="1"/>
    <x v="67"/>
    <x v="8"/>
    <s v="12/20: Retest"/>
    <x v="2"/>
    <m/>
    <s v="ETF - waiting for NV deposition"/>
    <s v="N/A"/>
    <s v="12/20 [pp] testing in progress_x000a_12/21 Tin: Retest failed FLB - waiting for NV deposition_x000a_12/22: L10 ALL PASS"/>
    <m/>
    <m/>
    <m/>
    <m/>
    <m/>
    <m/>
  </r>
  <r>
    <n v="1835025000030"/>
    <x v="0"/>
    <n v="1.1000000000000001"/>
    <d v="2025-12-20T15:15:00"/>
    <x v="0"/>
    <x v="1"/>
    <x v="37"/>
    <x v="126"/>
    <s v="12/21: Bowie to debug."/>
    <x v="5"/>
    <m/>
    <m/>
    <s v="Bowie"/>
    <s v="12/21 [Kerry] Set it up at ETF (191) for NV_x000a_12/22: L10 ALL PASS"/>
    <m/>
    <m/>
    <m/>
    <m/>
    <m/>
    <m/>
  </r>
  <r>
    <n v="1835025000030"/>
    <x v="0"/>
    <n v="0.6"/>
    <d v="2025-12-22T01:24:00"/>
    <x v="1"/>
    <x v="1"/>
    <x v="62"/>
    <x v="20"/>
    <s v="12/22: IGS to retest at AST"/>
    <x v="2"/>
    <m/>
    <m/>
    <s v="N/A"/>
    <s v="12/22 [Vy] retest &gt;&gt; L10 all pass"/>
    <m/>
    <m/>
    <m/>
    <m/>
    <m/>
    <m/>
  </r>
  <r>
    <n v="1835025000031"/>
    <x v="0"/>
    <n v="0.5"/>
    <d v="2025-12-19T11:56:00"/>
    <x v="3"/>
    <x v="0"/>
    <x v="9"/>
    <x v="12"/>
    <s v="1/7: Convert to SKU0002. Retest"/>
    <x v="0"/>
    <m/>
    <s v="To Be Converted"/>
    <s v="CONVERT"/>
    <m/>
    <m/>
    <m/>
    <m/>
    <m/>
    <m/>
    <m/>
  </r>
  <r>
    <n v="1835025000031"/>
    <x v="0"/>
    <n v="0.7"/>
    <d v="2025-12-19T23:52:00"/>
    <x v="3"/>
    <x v="1"/>
    <x v="33"/>
    <x v="127"/>
    <s v="12/20: Retest"/>
    <x v="2"/>
    <m/>
    <s v="Converted to SN: 1834925000038"/>
    <m/>
    <n v="1830126010064"/>
    <m/>
    <m/>
    <m/>
    <m/>
    <m/>
    <m/>
  </r>
  <r>
    <n v="1835025000033"/>
    <x v="0"/>
    <n v="1.1000000000000001"/>
    <d v="2025-12-19T15:11:00"/>
    <x v="4"/>
    <x v="1"/>
    <x v="68"/>
    <x v="128"/>
    <s v="12/20: Review test log_x000a_12/20: Annie: FCT retest passed. Move from ETF to MTF and retest at FCT_x000a_12/21: Than: Manual retest FCT.  If passed retest at MTF._x000a_12/21: MR: L6 Not Good midplane on this unit. Replace Midplane."/>
    <x v="0"/>
    <m/>
    <m/>
    <m/>
    <s v="12/21 [Sam] : Retest and Failed at FCT"/>
    <m/>
    <m/>
    <m/>
    <m/>
    <m/>
    <m/>
  </r>
  <r>
    <n v="1835025000033"/>
    <x v="0"/>
    <n v="0.4"/>
    <d v="2025-12-21T19:53:00"/>
    <x v="5"/>
    <x v="0"/>
    <x v="0"/>
    <x v="0"/>
    <m/>
    <x v="2"/>
    <m/>
    <s v="Strata Replacement (2x)"/>
    <m/>
    <m/>
    <m/>
    <m/>
    <m/>
    <m/>
    <m/>
    <m/>
  </r>
  <r>
    <n v="1835025000034"/>
    <x v="0"/>
    <n v="0.7"/>
    <d v="2025-12-19T23:06:00"/>
    <x v="3"/>
    <x v="1"/>
    <x v="23"/>
    <x v="27"/>
    <s v="12/20: Than: Move to ETF for NV debug.  Possible Strata issue._x000a_12/20: yiyuz: cpu0 bpmp assertion, suggest reseating SOCAMM on CPU0_x000a_12/21: Mike: FLB failing - IGSJ_PB-63068_675-24109-0000-TS1_1835025000034_F_FLB_20251221T115911Z; &quot;ASSERT&quot; in the bpmp logs, need further triage - FLA passed but fail in FLB_x000a_12/21: FLA pass, FLB: network issue, cannot ping. Please retest"/>
    <x v="0"/>
    <m/>
    <m/>
    <m/>
    <s v="12/20 Tin: Remove Strata (L), keep failed strata for NV inspection (NV Ralph)_x000a_12/21 Than: Replaced with Good Strata from SN: 035.  Retest at FLA._x000a_12/21 FLA PASS_x000a_12/22 : Failed FLB waitting NV disposition"/>
    <s v="waitting NV disposition"/>
    <m/>
    <m/>
    <m/>
    <m/>
    <m/>
  </r>
  <r>
    <n v="1835025000034"/>
    <x v="0"/>
    <n v="0.6"/>
    <d v="2025-12-22T01:36:00"/>
    <x v="1"/>
    <x v="0"/>
    <x v="0"/>
    <x v="0"/>
    <s v="12/22:  Hold for NBU._x000a_12/29: Check with Ralph. _x000a_1/5: IGS to retest at FLA  with new MFGDIAG"/>
    <x v="1"/>
    <m/>
    <s v="Retest"/>
    <m/>
    <s v="12/22 [Kerry] Setup on 191 for NV_x000a_1/5[Thanh] Retest with new diag per NV dispo"/>
    <s v="L10 all pass"/>
    <m/>
    <m/>
    <m/>
    <m/>
    <m/>
  </r>
  <r>
    <n v="1835025000034"/>
    <x v="0"/>
    <m/>
    <m/>
    <x v="1"/>
    <x v="8"/>
    <x v="34"/>
    <x v="129"/>
    <s v="Retest_x000a_12/21: RD : baseOS missing. Please re-clone/replace boot drive and retest FLB."/>
    <x v="0"/>
    <m/>
    <s v="Strata Replacement"/>
    <m/>
    <s v="12/30[Vy] Sent to EFT to replace R strata_x000a_12/31[David] Strata R replaces and ready for retest"/>
    <s v="Testing"/>
    <m/>
    <m/>
    <m/>
    <m/>
    <m/>
  </r>
  <r>
    <n v="1835025000035"/>
    <x v="0"/>
    <n v="0.8"/>
    <d v="2025-12-19T21:44:00"/>
    <x v="4"/>
    <x v="1"/>
    <x v="32"/>
    <x v="93"/>
    <s v="12/20: Review test log_x000a_12/22: Than to check with Yiyu/Mike H."/>
    <x v="0"/>
    <m/>
    <m/>
    <s v="Yiyu"/>
    <s v="12/21 [Sam] : Wait for NV disposition_x000a_12/22[Mohammed]: Replaced Strata =&gt; MTF (Retest@FLA)"/>
    <m/>
    <m/>
    <m/>
    <m/>
    <m/>
    <m/>
  </r>
  <r>
    <n v="1835025000035"/>
    <x v="0"/>
    <n v="0.7"/>
    <d v="2025-12-22T23:01:00"/>
    <x v="4"/>
    <x v="1"/>
    <x v="69"/>
    <x v="130"/>
    <s v="12/23: Haiping to review logs_x000a_12/23 Haiping: GPU1 in Left side had gpumem test timeout issue, retest did not recover the issue. Will file a bug for OneDiag team_x000a_12/24: Hold for Onediag (Hari)_x000a_"/>
    <x v="0"/>
    <m/>
    <m/>
    <m/>
    <m/>
    <m/>
    <m/>
    <m/>
    <m/>
    <m/>
    <m/>
  </r>
  <r>
    <n v="1835025000035"/>
    <x v="0"/>
    <n v="0.7"/>
    <d v="2025-12-27T00:54:00"/>
    <x v="4"/>
    <x v="1"/>
    <x v="32"/>
    <x v="93"/>
    <s v="1/7: Convert to SKU0002. Retest"/>
    <x v="5"/>
    <m/>
    <s v="Converted to SN: 1830126010085"/>
    <m/>
    <s v="1/7 [Kerry] Already converted to 1830126010085"/>
    <s v="Rework chassis . IGS need to be clear what we need to rework ? Waiting for NV disposition"/>
    <m/>
    <m/>
    <m/>
    <m/>
    <m/>
  </r>
  <r>
    <n v="1835025000041"/>
    <x v="0"/>
    <n v="0.6"/>
    <d v="2025-12-20T01:40:00"/>
    <x v="2"/>
    <x v="0"/>
    <x v="9"/>
    <x v="12"/>
    <s v="12/20: IGS to retest at FTS.  Ping BMC to check first."/>
    <x v="2"/>
    <m/>
    <m/>
    <s v="N/A"/>
    <s v="12/20 [pp] ping ok.  testing in progress_x000a_12/20 [Olivia] : Retest_x000a_12/20 [Jie] L10 ALL PASS"/>
    <m/>
    <m/>
    <m/>
    <m/>
    <m/>
    <m/>
  </r>
  <r>
    <n v="1835025000043"/>
    <x v="0"/>
    <n v="0.6"/>
    <d v="2025-12-20T02:27:00"/>
    <x v="3"/>
    <x v="0"/>
    <x v="9"/>
    <x v="46"/>
    <s v="12/20: Retested.  Passed FLA"/>
    <x v="0"/>
    <m/>
    <m/>
    <m/>
    <s v="12/20 [Olivia] : NV request to retest"/>
    <m/>
    <m/>
    <m/>
    <m/>
    <m/>
    <m/>
  </r>
  <r>
    <n v="1835025000043"/>
    <x v="0"/>
    <n v="1.1000000000000001"/>
    <d v="2025-12-20T14:24:00"/>
    <x v="1"/>
    <x v="1"/>
    <x v="15"/>
    <x v="131"/>
    <s v="12/21: Retest at FLB"/>
    <x v="0"/>
    <m/>
    <s v="MTF Slot 15"/>
    <m/>
    <s v="12/22[Khiem] Reserved for NV Sherman"/>
    <m/>
    <m/>
    <m/>
    <m/>
    <m/>
    <m/>
  </r>
  <r>
    <n v="1835025000043"/>
    <x v="0"/>
    <n v="0.7"/>
    <d v="2025-12-20T23:37:00"/>
    <x v="1"/>
    <x v="1"/>
    <x v="16"/>
    <x v="124"/>
    <s v="12/21: Haiping to check testlog _x000a_12/21: Than: Remove and inspect left CX9. If pin damage replace Midplane.  If no damgage replace left CX9._x000a_12/21: On MTF2 Remote setup for networking team debugging "/>
    <x v="0"/>
    <m/>
    <m/>
    <m/>
    <m/>
    <m/>
    <m/>
    <m/>
    <m/>
    <m/>
    <m/>
  </r>
  <r>
    <n v="1835025000043"/>
    <x v="0"/>
    <n v="0.5"/>
    <d v="2025-12-21T19:28:00"/>
    <x v="1"/>
    <x v="0"/>
    <x v="0"/>
    <x v="0"/>
    <s v="12/22:  Hold for NBU."/>
    <x v="4"/>
    <m/>
    <m/>
    <m/>
    <m/>
    <m/>
    <m/>
    <m/>
    <m/>
    <m/>
    <m/>
  </r>
  <r>
    <n v="1835025000048"/>
    <x v="0"/>
    <n v="0.4"/>
    <d v="2025-12-20T07:55:00"/>
    <x v="3"/>
    <x v="1"/>
    <x v="23"/>
    <x v="27"/>
    <s v="12/20: Than: Move to ETF for NV debug.  Possible Strata issue._x000a_12/20: CX9 issue. Move to new diag should resolve _x000a_12/20 YQ: Move to ETF Area for hold do not testthis_x000a_"/>
    <x v="0"/>
    <m/>
    <s v="ETF : Wait for NV disposition"/>
    <m/>
    <s v="12/20 [Olivia] : MTF Retest - fail and Moved to ETF"/>
    <m/>
    <m/>
    <m/>
    <m/>
    <m/>
    <m/>
  </r>
  <r>
    <n v="1835025000048"/>
    <x v="0"/>
    <n v="0.9"/>
    <d v="2025-12-20T19:58:00"/>
    <x v="3"/>
    <x v="1"/>
    <x v="23"/>
    <x v="27"/>
    <s v="12/21: Hold for NV.  Suspected SBIOS issue._x000a_12/21: Mike: Unable to find &quot;Data abort&quot; or &quot;ASSERT&quot; in the bpmp logs in IGSJ_PB-63068_675-24109-0000-TS1_1835025000048_F_FLA_20251220T161058Z; need further triage_x000a_12/22: Than to check with Nick._x000a_12/26 9pm:_x000a_[Linda] Venkat manually flashed, still fail. Need get both Strata back to L6 level tests._x000a_12/29: IGS to remove both Strata for L6 FA._x000a_12/29: replace chassis with new Chassis rework. (needed for new stratas) _x000a_01/03 Jackson: IGS inspected midplane connector on Bay C no issues found then verified issue gone with golden bay C; replace Bay C"/>
    <x v="0"/>
    <m/>
    <m/>
    <s v="CONVERT"/>
    <s v="_x000a_12/29:[Khiem] remove both Strata for L6 FA_x000a_1/2 [Kerry] Strata replacement done. waiting for chassis rework._x000a_1/2[BAR]: Sending to MTF for retest._x000a_1/2 [Michelle] : MTF Testing_x000a_"/>
    <s v="1/3 16:00 Waiting for material_x000a__x000a_"/>
    <m/>
    <m/>
    <m/>
    <m/>
    <m/>
  </r>
  <r>
    <n v="1835025000048"/>
    <x v="0"/>
    <n v="2.2000000000000002"/>
    <d v="2026-01-03T00:45:00"/>
    <x v="1"/>
    <x v="3"/>
    <x v="4"/>
    <x v="99"/>
    <s v="1/5: Retest at FLA after BF4 rework.  Ensure to use the correct BF4 from the BOM._x000a_1/6:Hold for Venkat_x000a_1/7 : Replace the MP"/>
    <x v="5"/>
    <m/>
    <s v="Converted to SKU2 SN: 1830126010056"/>
    <s v="Venkat"/>
    <s v="1/5 Vp : kitted in new BF4_x000a_1/5 Tin: Done replaced BF4 send to MTF_x000a_1/5 [Michelle] : Move to ETF to change to SKU 2_x000a_1/9 Minh: tray has been converted to SKU2. new sn:1830126010056"/>
    <m/>
    <m/>
    <m/>
    <m/>
    <m/>
    <m/>
  </r>
  <r>
    <n v="1835025000051"/>
    <x v="0"/>
    <n v="0.4"/>
    <d v="2025-12-20T07:43:00"/>
    <x v="1"/>
    <x v="1"/>
    <x v="16"/>
    <x v="40"/>
    <s v="12/20: Move to ETF.  NV to inspect._x000a_12/20: No findings from VI.  Reassemble"/>
    <x v="5"/>
    <m/>
    <m/>
    <m/>
    <s v="1/7 [Kerry] With Blue Dot Stratas, need to be converted?"/>
    <m/>
    <m/>
    <m/>
    <m/>
    <m/>
    <m/>
  </r>
  <r>
    <n v="1835025000051"/>
    <x v="0"/>
    <n v="1.4"/>
    <d v="2025-12-20T07:43:00"/>
    <x v="1"/>
    <x v="1"/>
    <x v="16"/>
    <x v="40"/>
    <s v="12/21: Haiping to check testlog _x000a_12/21: Than: Remove and inspect Right CX9. If pin damage replace Midplane.  If no damgage replace Right CX9._x000a_12/21 CX9 Replaced _x000a_12/21: Cosmo:reserve for NV debug, Sbios/Network team debug,PIC Sagi, Aram, Eduard"/>
    <x v="0"/>
    <m/>
    <s v="MTF"/>
    <s v="Sherman_x000a_Ralph"/>
    <s v="12/21 Tin: CX9(R) replaced and done kitting "/>
    <s v="Testing"/>
    <n v="5759504"/>
    <m/>
    <m/>
    <m/>
    <m/>
  </r>
  <r>
    <n v="1835025000051"/>
    <x v="0"/>
    <n v="0.6"/>
    <d v="2025-12-22T09:52:00"/>
    <x v="1"/>
    <x v="1"/>
    <x v="4"/>
    <x v="132"/>
    <s v="12/22: Check AOI images.  Inspect midplane/CX9_x000a_12/22: Midplane AOI looks good no bent pins. _x000a_12/23: Venkat shipped to L105"/>
    <x v="2"/>
    <m/>
    <m/>
    <s v="Venkat"/>
    <m/>
    <m/>
    <m/>
    <m/>
    <m/>
    <m/>
    <m/>
  </r>
  <r>
    <n v="1835025000052"/>
    <x v="0"/>
    <n v="0.5"/>
    <d v="2025-12-20T05:30:00"/>
    <x v="3"/>
    <x v="12"/>
    <x v="23"/>
    <x v="27"/>
    <s v="12/20: Than: Move to ETF for NV debug.  Possible Strata issue._x000a_12/20: yiyuz: CX9 issue. Move to new diag should resolve this_x000a_12/20 Haiping: MTF is fine, make sure we retest them with TS1 Rev3_x000a_12/20 YQ: If fail move to ETF area hold do not test"/>
    <x v="2"/>
    <m/>
    <m/>
    <s v="N/A"/>
    <s v="12/20 [Olivia]  : Move to ETF_x000a_Returned from ETF, Retest with Rev3 diag_x000a_L10 All Pass"/>
    <m/>
    <m/>
    <m/>
    <m/>
    <m/>
    <m/>
  </r>
  <r>
    <n v="1835025000053"/>
    <x v="0"/>
    <n v="0.4"/>
    <d v="2025-12-20T07:32:00"/>
    <x v="3"/>
    <x v="12"/>
    <x v="23"/>
    <x v="27"/>
    <s v="12/20: Than: Move to ETF for NV debug.  Possible Strata issue._x000a_12/20: yiyuz: CX9 issue. Move to new diag should resolve this_x000a_12/20 Haiping: MTF is fine, make sure we retest them with TS1 Rev3_x000a_12/20 YQ: If fail move to ETF area hold do not test_x000a_12/20 VK: Unable to repro.  Retest"/>
    <x v="2"/>
    <m/>
    <m/>
    <m/>
    <s v="12/20 [Olivia]  : Move to ETF_x000a_12/20 [ALEX W.] MTF RETEST -23 with Rev3 diag - failed_x000a_12/20 [Olivia] : Moved to ETF_x000a_Returned from ETF. MTF Retest_x000a_12/20 [Klein] : L10 ALL PASS"/>
    <m/>
    <m/>
    <m/>
    <m/>
    <m/>
    <m/>
  </r>
  <r>
    <n v="1835025000055"/>
    <x v="0"/>
    <n v="0.4"/>
    <d v="2025-12-20T07:54:00"/>
    <x v="3"/>
    <x v="0"/>
    <x v="9"/>
    <x v="12"/>
    <s v="12/20: Hold for NV Debug."/>
    <x v="0"/>
    <m/>
    <m/>
    <s v="Luka"/>
    <m/>
    <m/>
    <m/>
    <m/>
    <m/>
    <m/>
    <m/>
  </r>
  <r>
    <n v="1835025000055"/>
    <x v="0"/>
    <n v="1.2"/>
    <d v="2025-12-20T11:13:00"/>
    <x v="3"/>
    <x v="12"/>
    <x v="23"/>
    <x v="27"/>
    <s v="2/21 Haiping: IGS please upgrade the host to use the TS1 Rev3 diag, then retest FLA"/>
    <x v="2"/>
    <m/>
    <s v="ETF"/>
    <s v="N/A"/>
    <s v="12/21 Tin: Running FLA offline test "/>
    <m/>
    <m/>
    <m/>
    <m/>
    <m/>
    <m/>
  </r>
  <r>
    <n v="1835025000055"/>
    <x v="0"/>
    <n v="0.5"/>
    <d v="2025-12-21T19:38:00"/>
    <x v="1"/>
    <x v="0"/>
    <x v="0"/>
    <x v="0"/>
    <m/>
    <x v="0"/>
    <m/>
    <m/>
    <m/>
    <m/>
    <m/>
    <m/>
    <m/>
    <m/>
    <m/>
    <m/>
  </r>
  <r>
    <n v="1835025000055"/>
    <x v="0"/>
    <n v="0.7"/>
    <d v="2025-12-22T00:00:00"/>
    <x v="1"/>
    <x v="0"/>
    <x v="9"/>
    <x v="12"/>
    <s v="12/22: IGS to check matching MAC address.  Retest."/>
    <x v="2"/>
    <m/>
    <m/>
    <m/>
    <s v="12/22[Vy]: Retest_x000a_12/22 [Olivia] : L10 All Pass"/>
    <m/>
    <m/>
    <m/>
    <m/>
    <m/>
    <m/>
  </r>
  <r>
    <n v="1835025000056"/>
    <x v="0"/>
    <n v="0.5"/>
    <d v="2025-12-20T05:49:00"/>
    <x v="3"/>
    <x v="12"/>
    <x v="23"/>
    <x v="27"/>
    <s v="12/20: Than: Move to ETF for NV debug.  Possible Strata issue._x000a_12/20: yiyuz: CX9 issue. Move to new diag should resolve this_x000a_12/20 Haiping: MTF is fine, make sure we retest them with TS1 Rev3_x000a_12/20 YQ: If fail move to ETF area hold do not test"/>
    <x v="2"/>
    <m/>
    <m/>
    <m/>
    <s v="12/20 [Olivia]  : Move to ETF_x000a_Returned from ETF, Retest with Rev3 diag_x000a_L10 All Pass"/>
    <m/>
    <m/>
    <m/>
    <m/>
    <m/>
    <m/>
  </r>
  <r>
    <n v="1835025000057"/>
    <x v="0"/>
    <n v="0.4"/>
    <d v="2025-12-20T07:16:00"/>
    <x v="3"/>
    <x v="12"/>
    <x v="23"/>
    <x v="27"/>
    <s v="1/7: Convert to SKU0002. Retest"/>
    <x v="2"/>
    <m/>
    <s v="To Be Converted"/>
    <s v="L10 ALL PASS"/>
    <s v="1/7/2026[Sam] Station OQC . Still looking"/>
    <m/>
    <m/>
    <m/>
    <m/>
    <m/>
    <m/>
  </r>
  <r>
    <n v="1835025000060"/>
    <x v="0"/>
    <n v="0.6"/>
    <d v="2025-12-21T15:51:00"/>
    <x v="3"/>
    <x v="1"/>
    <x v="33"/>
    <x v="45"/>
    <s v="12/21: Cosmo Need to reflash MCU firmware"/>
    <x v="0"/>
    <m/>
    <m/>
    <m/>
    <m/>
    <m/>
    <s v="5743143, 5702440"/>
    <m/>
    <m/>
    <m/>
    <m/>
  </r>
  <r>
    <n v="1835025000060"/>
    <x v="0"/>
    <n v="0.7"/>
    <d v="2025-12-21T22:46:00"/>
    <x v="3"/>
    <x v="1"/>
    <x v="33"/>
    <x v="45"/>
    <s v="12/22: Move to ETF.  Check CPLD version_x000a_12/22: Manually update MCU._x000a_12/22:Cosmo:  IGS to re-test"/>
    <x v="0"/>
    <m/>
    <s v="Retest MTF 1"/>
    <s v="NV"/>
    <s v="12/22 [Olivia] : NV request retest_x000a_12/22 [Rubio] : retest and failed at same error"/>
    <s v="wait for disposition"/>
    <m/>
    <m/>
    <m/>
    <m/>
    <m/>
  </r>
  <r>
    <n v="1835025000060"/>
    <x v="0"/>
    <n v="0.8"/>
    <d v="2025-12-22T20:41:00"/>
    <x v="3"/>
    <x v="1"/>
    <x v="33"/>
    <x v="45"/>
    <m/>
    <x v="2"/>
    <m/>
    <s v="Retest"/>
    <s v="NV"/>
    <s v="12/20 Tin: Remove Trata (R), keep failed Trata fot NV inspection_x000a_12/20 [Klein] : MTF retesting from FLA_x000a_12/20[Rubio] reseat Socamm is not what we can do at L10, will need replace strata,retest FLA and failed with same issue_x000a_12/22 [Kerry] Strata_right set aside for NV, request new one in progress_x000a_12/22[BAR]: Removed Strata(L) SN 1645125000200_x000a_12/28 Tin: waiting for new Strata_x000a_12/31 [Kerry] New Strata replacement in progress._x000a_12/31 [David] New strata replacement complete. Kitting done _x000a_12/31 [Klein] : MTF testing - failed"/>
    <s v="Failed, wait for NV dispo"/>
    <m/>
    <m/>
    <m/>
    <m/>
    <m/>
  </r>
  <r>
    <n v="1835025000061"/>
    <x v="0"/>
    <m/>
    <m/>
    <x v="7"/>
    <x v="8"/>
    <x v="70"/>
    <x v="46"/>
    <m/>
    <x v="2"/>
    <m/>
    <m/>
    <m/>
    <s v="12/20/2025 [DARREL] AC CYCLE_x000a_12/21 [JOSE] FINAL RETEST_x000a_12/21- MTF ALL PASS"/>
    <m/>
    <m/>
    <m/>
    <m/>
    <m/>
    <m/>
  </r>
  <r>
    <n v="1835025000062"/>
    <x v="0"/>
    <n v="0.6"/>
    <d v="2025-12-21T02:05:00"/>
    <x v="1"/>
    <x v="1"/>
    <x v="16"/>
    <x v="133"/>
    <s v="12/21: Haiping to check testlog _x000a_12/21: Remove and inspect Right CX9. If pin damage replace Midplane.  If no damgage replace Right CX9._x000a_12/21:  MTF testing cx9 replaced _x000a_12/21: RD : Replace midplane - retest."/>
    <x v="0"/>
    <m/>
    <m/>
    <m/>
    <s v="12/21[Kerry]: BayB right replacement done, retesting"/>
    <s v="Testing"/>
    <m/>
    <m/>
    <m/>
    <m/>
    <m/>
  </r>
  <r>
    <n v="1835025000062"/>
    <x v="0"/>
    <m/>
    <d v="2025-12-21T07:00:00"/>
    <x v="1"/>
    <x v="1"/>
    <x v="16"/>
    <x v="133"/>
    <m/>
    <x v="0"/>
    <m/>
    <s v="ETF : Wait for NV disposition"/>
    <m/>
    <s v="12/20 [Darell] : RETEST_x000a_12/21 [Mario] : Retest and failed FLB"/>
    <m/>
    <m/>
    <m/>
    <m/>
    <m/>
    <m/>
  </r>
  <r>
    <n v="1835025000062"/>
    <x v="0"/>
    <n v="0.4"/>
    <d v="2025-12-21T20:08:00"/>
    <x v="1"/>
    <x v="1"/>
    <x v="1"/>
    <x v="1"/>
    <s v="12/22: AOI showed bent pin.  IGS to replace the midplane_x000a_12/22: Passed FLB.  running FTS."/>
    <x v="1"/>
    <m/>
    <s v="ETF"/>
    <m/>
    <s v="2/22:[Khiem] ETF replace mid-plane_x000a_2/22 [David} MIdplane replacment  and kitting compelete"/>
    <s v="Repaired "/>
    <m/>
    <m/>
    <m/>
    <m/>
    <m/>
  </r>
  <r>
    <n v="1835025000064"/>
    <x v="0"/>
    <n v="1.9"/>
    <d v="2025-12-24T19:21:00"/>
    <x v="1"/>
    <x v="0"/>
    <x v="0"/>
    <x v="134"/>
    <m/>
    <x v="0"/>
    <m/>
    <s v="Retest"/>
    <m/>
    <s v="12/26: AC Cycle and retest on different slot_x000a_12/27: Removing Unit failed twice with the same error"/>
    <s v="Failed, waiting for NV disposition"/>
    <m/>
    <m/>
    <m/>
    <m/>
    <m/>
  </r>
  <r>
    <n v="1835025000064"/>
    <x v="0"/>
    <n v="0.6"/>
    <d v="2025-12-27T01:49:00"/>
    <x v="1"/>
    <x v="0"/>
    <x v="0"/>
    <x v="0"/>
    <s v="12/30: Hold for Venkat_x000a_1/7: Convert to SKU0002. Retest"/>
    <x v="0"/>
    <m/>
    <s v="To Be Converted"/>
    <s v="CONVERT"/>
    <s v="12/27[Vy] MTF retest with updated script -failed"/>
    <m/>
    <m/>
    <m/>
    <m/>
    <m/>
    <m/>
  </r>
  <r>
    <n v="1835025000064"/>
    <x v="0"/>
    <n v="0.8"/>
    <d v="2025-12-27T20:21:00"/>
    <x v="1"/>
    <x v="1"/>
    <x v="16"/>
    <x v="28"/>
    <s v="12/30: Hold for Venkat_x000a_1/7: Convert to SKU0002. Retest"/>
    <x v="4"/>
    <m/>
    <s v="To Be Converted"/>
    <s v="CONVERT"/>
    <s v="1/7/2026[Sam] Station OQC . Still looking"/>
    <m/>
    <m/>
    <m/>
    <m/>
    <m/>
    <m/>
  </r>
  <r>
    <n v="1835025000065"/>
    <x v="0"/>
    <n v="0.9"/>
    <d v="2025-12-20T19:31:00"/>
    <x v="1"/>
    <x v="1"/>
    <x v="4"/>
    <x v="135"/>
    <s v="12/21: Haiping to check testlog _x000a_12/21: visual check, no damage found, swap CX9 to see if the fail go with CX9_x000a_12/21: Cosmo:Kerry verified that downgrade follow with CX9, IGS to replace original CX9(R) and re-test from FLA"/>
    <x v="0"/>
    <m/>
    <s v="feie"/>
    <m/>
    <s v="12/22;[Khiem]  replace original CX9(R) and re-test from FLA_x000a_12/22 [Vy] Retest- failed at FCT"/>
    <m/>
    <m/>
    <m/>
    <m/>
    <m/>
    <m/>
  </r>
  <r>
    <n v="1835025000065"/>
    <x v="0"/>
    <n v="0.9"/>
    <d v="2025-12-22T17:57:00"/>
    <x v="4"/>
    <x v="1"/>
    <x v="68"/>
    <x v="136"/>
    <s v="12/23: Haiping to review logs_x000a_12/23 Haiping: GPU0 in right side had gpumem test timeout issue, retest did not recover the issue. Will file a bug for OneDiag team.  _x000a_12/24 Hold for NV DIAG Team (Hari)"/>
    <x v="2"/>
    <m/>
    <m/>
    <s v="Haiping/Hari"/>
    <m/>
    <m/>
    <m/>
    <m/>
    <m/>
    <m/>
    <m/>
  </r>
  <r>
    <n v="1835025000067"/>
    <x v="0"/>
    <m/>
    <d v="2025-12-20T20:31:00"/>
    <x v="1"/>
    <x v="0"/>
    <x v="16"/>
    <x v="133"/>
    <s v="12/20 Cosmo:IGS to swap CX9 and re-test  at FLB."/>
    <x v="0"/>
    <m/>
    <m/>
    <m/>
    <s v="12/20 [Rubio] replace CX-9(R)"/>
    <m/>
    <m/>
    <m/>
    <m/>
    <m/>
    <m/>
  </r>
  <r>
    <n v="1835025000067"/>
    <x v="0"/>
    <n v="0.8"/>
    <d v="2025-12-20T21:26:00"/>
    <x v="1"/>
    <x v="1"/>
    <x v="16"/>
    <x v="133"/>
    <s v="12/21: Haiping to check testlog _x000a__x000a_12/21: Swap HPM0 &lt;-&gt; HPM1 BayB to see the does issue follow the BayB _x000a_12/21: Swapped CX9 and still failinng on 000b. Swapping Strata_x000a_12/21: Strata Swapped. Verifying_x000a_12/22:Cosmo: waitng for Ralph.  Sherman is debugging. Setup remote for debug_x000a_12/26: Shipped to lab on 12/23"/>
    <x v="11"/>
    <m/>
    <m/>
    <s v="Ralph/Venkat"/>
    <m/>
    <m/>
    <m/>
    <m/>
    <m/>
    <m/>
    <m/>
  </r>
  <r>
    <n v="1835025000068"/>
    <x v="0"/>
    <n v="0.8"/>
    <d v="2025-12-20T21:53:00"/>
    <x v="1"/>
    <x v="1"/>
    <x v="4"/>
    <x v="135"/>
    <s v="1/7: Convert to SKU0002. Retest"/>
    <x v="0"/>
    <m/>
    <s v="To Be Converted"/>
    <s v="N/A"/>
    <s v="1/7/2026[Sam] Station OQC . Still looking"/>
    <s v="Testing"/>
    <m/>
    <m/>
    <m/>
    <m/>
    <m/>
  </r>
  <r>
    <n v="1835025000068"/>
    <x v="0"/>
    <n v="0.5"/>
    <d v="2025-12-21T19:39:00"/>
    <x v="1"/>
    <x v="1"/>
    <x v="4"/>
    <x v="137"/>
    <s v="12/22: IGS to replace the midplane"/>
    <x v="2"/>
    <m/>
    <s v="Retesting in progress"/>
    <m/>
    <s v="2/22:[Khiem] ETF replace mid-plane_x000a_2/22 [Andy] Testing 4:00 PM_x000a_12/22 L10 All Pass"/>
    <m/>
    <m/>
    <m/>
    <m/>
    <m/>
    <m/>
  </r>
  <r>
    <n v="1835025000068"/>
    <x v="0"/>
    <m/>
    <m/>
    <x v="1"/>
    <x v="14"/>
    <x v="64"/>
    <x v="138"/>
    <s v="12/21 Cosmo: already replace CX9(R), still the same fail, IGS to swap Strata to verify"/>
    <x v="0"/>
    <m/>
    <m/>
    <m/>
    <s v="11/20[Rubio] send ETF to check bend pin on CX-9(R)"/>
    <m/>
    <m/>
    <m/>
    <m/>
    <m/>
    <m/>
  </r>
  <r>
    <n v="1835125000002"/>
    <x v="0"/>
    <n v="0.6"/>
    <d v="2025-12-21T03:00:00"/>
    <x v="0"/>
    <x v="0"/>
    <x v="52"/>
    <x v="90"/>
    <s v="12/21: Retest with Rev3 DIAG and updated Host_x000a_12/22: Review log."/>
    <x v="5"/>
    <m/>
    <m/>
    <s v="Ralph"/>
    <s v="12/21 [James] Fail AST"/>
    <m/>
    <m/>
    <m/>
    <m/>
    <m/>
    <m/>
  </r>
  <r>
    <n v="1835125000002"/>
    <x v="0"/>
    <n v="0.4"/>
    <d v="2025-12-22T13:44:00"/>
    <x v="2"/>
    <x v="0"/>
    <x v="61"/>
    <x v="82"/>
    <s v="12/22: Review log.  Move to ETF for debug._x000a_12/22 YQ: Retest / All pass"/>
    <x v="2"/>
    <m/>
    <m/>
    <m/>
    <s v="12/22 [Vy]: Retest_x000a_12/22[Derrick] AC Cycle and Retest FTS - slot 154_x000a_12/22[Mohammed]: MTF - Retest @FTS (Remark: Pass Offline FLA)_x000a_12/22 [Olivia] : retest-Fail_x000a_Testing offline_x000a_12/22[Michelle] : FLA Pass offline, Retesting online - failed_x000a_12/22 [Klein] : Reset BMC and Retest_x000a_12/22 [Alex W.] L10 All Pass"/>
    <m/>
    <m/>
    <m/>
    <m/>
    <m/>
    <m/>
  </r>
  <r>
    <n v="1835125000002"/>
    <x v="0"/>
    <m/>
    <s v="12/21/2025  1:43:20 AM_x000a_2025-12-21 02:32:15_x000a_2025-12-21 03:00:23"/>
    <x v="7"/>
    <x v="8"/>
    <x v="34"/>
    <x v="139"/>
    <m/>
    <x v="0"/>
    <m/>
    <s v="ETF : Wait for NV disposition"/>
    <m/>
    <s v="12/21 [Mario]: RETESTED_x000a_12/21 [Mario]:  AC CYCLE AND RETESTED fail at AST"/>
    <m/>
    <m/>
    <m/>
    <m/>
    <m/>
    <m/>
  </r>
  <r>
    <n v="1835125000007"/>
    <x v="0"/>
    <n v="0.7"/>
    <d v="2025-12-21T14:09:00"/>
    <x v="1"/>
    <x v="1"/>
    <x v="16"/>
    <x v="28"/>
    <s v="12/21 Cosmo: Retest FLB_x000a_"/>
    <x v="0"/>
    <m/>
    <m/>
    <m/>
    <m/>
    <m/>
    <m/>
    <m/>
    <m/>
    <m/>
    <m/>
  </r>
  <r>
    <n v="1835125000007"/>
    <x v="0"/>
    <n v="0.6"/>
    <d v="2025-12-22T02:10:00"/>
    <x v="1"/>
    <x v="1"/>
    <x v="4"/>
    <x v="140"/>
    <s v=" Please check the failed device:&quot;CX9&quot;  '0003:01:00.0' -Found &quot; 32GT/s x8&quot;, expected &quot; 64GT/s x16&quot;;  &quot;CX9&quot;  '0006:01:00.0' -Found &quot; 32GT/s x16&quot;, expected &quot; 64GT/s x16&quot;;  &quot;CX9&quot;  '000e:01:00.0' -Found &quot; 32GT/s x16&quot;, expected &quot; 64GT/s x16&quot;;  &quot;CX9&quot;  '000b:01:00.0' -Found &quot; 32GT/s x16&quot;, expected &quot; 64GT/s x16&quot;; "/>
    <x v="0"/>
    <m/>
    <s v="Midplane on AOI looks good._x000a_"/>
    <s v="Ralph (CX9 Debug w/ NBU)"/>
    <s v="12/22 [Kerry] Retest from FLA_x000a_12/22 [Kerry] Rerun FLA PASS, but fail FLB( CX8 FW version mismatch for BDF 0009:03:00.0. Expected 82.98.9786 but not found in output)"/>
    <s v="wait for disposition"/>
    <m/>
    <m/>
    <m/>
    <m/>
    <m/>
  </r>
  <r>
    <n v="1835125000007"/>
    <x v="0"/>
    <n v="0.8"/>
    <d v="2025-12-22T20:52:00"/>
    <x v="1"/>
    <x v="1"/>
    <x v="16"/>
    <x v="28"/>
    <s v="12/23: AOI images are good.   Inspect midplane/CX9 for bent pin."/>
    <x v="4"/>
    <m/>
    <s v="Converted to SN: 1830126010090"/>
    <m/>
    <m/>
    <m/>
    <m/>
    <m/>
    <m/>
    <m/>
    <m/>
  </r>
  <r>
    <n v="1835125000008"/>
    <x v="0"/>
    <n v="0.5"/>
    <d v="2025-12-21T04:10:00"/>
    <x v="4"/>
    <x v="0"/>
    <x v="9"/>
    <x v="12"/>
    <s v="12/21: Hold for NV.  Suspected SBIOS issue._x000a_12/21: Mike: Unable to find &quot;Data abort&quot; or &quot;ASSERT&quot; in the bpmp logs in IGSJ_PB-63068_675-24109-0000-TS1_1835025000023_F_FLA_20251220T072313Z; need further triage_x000a_12/22: llipovac: Likely 3750Mhz issue. similar failure to 1834925000038._x000a_12/24: Review log to see which Strata is bad._x000a_12/26 Astitwa: POST logs show both Strata SOCAMMs affected."/>
    <x v="2"/>
    <m/>
    <m/>
    <s v="Venkat/Ralph"/>
    <s v="12/21 Joshua: PASS RIN "/>
    <m/>
    <m/>
    <m/>
    <m/>
    <m/>
    <m/>
  </r>
  <r>
    <n v="1835125000008"/>
    <x v="0"/>
    <m/>
    <d v="2025-12-21T05:40:00"/>
    <x v="7"/>
    <x v="0"/>
    <x v="9"/>
    <x v="141"/>
    <m/>
    <x v="0"/>
    <m/>
    <m/>
    <m/>
    <d v="2025-12-21T00:00:00"/>
    <m/>
    <m/>
    <m/>
    <m/>
    <m/>
    <m/>
  </r>
  <r>
    <n v="1835125000009"/>
    <x v="0"/>
    <n v="0.6"/>
    <d v="2025-12-21T16:08:00"/>
    <x v="3"/>
    <x v="1"/>
    <x v="23"/>
    <x v="27"/>
    <s v="12/22: llipovac: CPU1 stuck in BPMP. IGS to replace CPU1 (Right Strata)_x000a_12/22: llipovac: Cannibalize CPU0 from 1835025000026 for use in open slot"/>
    <x v="2"/>
    <m/>
    <s v="Testing"/>
    <m/>
    <s v="12/22 [Kerry] Set aside Strata_Right for NV. Request new Strata_x000a_12/22[BAR]: Strata SN: 1645125000200 from tray SN: 1835025000026 placed into right side._x000a_12/23 [David] Finished rework. Moved to MTF for FLA testing._x000a_12/23 [Vy] MTF testing_x000a__x000a__x000a__x000a_"/>
    <s v="Still waiting for dekitting/kitting @ 10am 12/23"/>
    <m/>
    <m/>
    <m/>
    <m/>
    <m/>
  </r>
  <r>
    <n v="1835125000010"/>
    <x v="0"/>
    <n v="0.5"/>
    <d v="2025-12-21T03:57:00"/>
    <x v="0"/>
    <x v="0"/>
    <x v="9"/>
    <x v="12"/>
    <s v="12/21: Check MAC address label. _x000a_12/21: Cosmo: IGS to retest after check BMC IP"/>
    <x v="2"/>
    <m/>
    <m/>
    <s v="N/A"/>
    <s v="12/21 Tin: MTF testing_x000a_12/21: L10 ALL PASS"/>
    <s v="L10 ALL PASS"/>
    <m/>
    <m/>
    <m/>
    <m/>
    <m/>
  </r>
  <r>
    <n v="1835125000010"/>
    <x v="0"/>
    <m/>
    <s v="12/21/2025  12:18:53 AM_x000a__x000a_2025-12-21 03:30:36_x000a__x000a_2025-12-21 03:57:34"/>
    <x v="7"/>
    <x v="8"/>
    <x v="34"/>
    <x v="142"/>
    <m/>
    <x v="0"/>
    <m/>
    <s v="ETF : Wait for NV disposition"/>
    <m/>
    <s v="12/21 [Jose] : RETEST_x000a_12/21 [Darrell] : AC TEST_x000a_"/>
    <m/>
    <m/>
    <m/>
    <m/>
    <m/>
    <m/>
  </r>
  <r>
    <n v="1835125000085"/>
    <x v="0"/>
    <n v="0.5"/>
    <d v="2025-12-21T18:15:00"/>
    <x v="3"/>
    <x v="0"/>
    <x v="14"/>
    <x v="17"/>
    <m/>
    <x v="0"/>
    <m/>
    <m/>
    <m/>
    <m/>
    <m/>
    <m/>
    <m/>
    <m/>
    <m/>
    <m/>
  </r>
  <r>
    <n v="1835125000085"/>
    <x v="0"/>
    <n v="0.6"/>
    <d v="2025-12-22T01:57:00"/>
    <x v="3"/>
    <x v="1"/>
    <x v="3"/>
    <x v="3"/>
    <s v="12/22: Check CPLD version_x000a_12/22: Cosmo: IGS run offline FLA to try._x000a_12/22: Annie: Checked 12V_STBY short to GND and asked Evan F. to help check the mechanical assembly on the MP and help determine root cause_x000a_12/22: Cosmo: add the tape to fix the problem, IGS to re-test"/>
    <x v="0"/>
    <m/>
    <m/>
    <m/>
    <s v="12/23:[Khiem] AC cycle,retest "/>
    <m/>
    <m/>
    <m/>
    <m/>
    <m/>
    <m/>
  </r>
  <r>
    <n v="1835125000085"/>
    <x v="0"/>
    <n v="0.5"/>
    <d v="2025-12-23T04:39:00"/>
    <x v="4"/>
    <x v="0"/>
    <x v="0"/>
    <x v="0"/>
    <s v="12/24 Haiping: Set aside, wait for NV disp. _x000a_12/24 Cosmo: AC the unit and manually run FCT passed, IGS to re-test FCT_x000a_12/26: Midplane shorted 12V_STBY.  Hold for NV"/>
    <x v="2"/>
    <m/>
    <m/>
    <s v="NV"/>
    <s v="12/23 [Olivia] : retest. L10 ALL PASS"/>
    <s v="L10 ALL PASS"/>
    <m/>
    <m/>
    <m/>
    <m/>
    <m/>
  </r>
  <r>
    <n v="1835125000085"/>
    <x v="0"/>
    <n v="0.4"/>
    <d v="2025-12-23T05:51:00"/>
    <x v="4"/>
    <x v="1"/>
    <x v="71"/>
    <x v="143"/>
    <s v="12/23: Haiping to review log_x000a_12/23 Haiping: INFOROM check failed on GPU0 in primary Strata. Will file a bug and require OneDiag team to help.  Hold for NV"/>
    <x v="0"/>
    <m/>
    <m/>
    <s v="Haiping"/>
    <m/>
    <m/>
    <m/>
    <m/>
    <m/>
    <m/>
    <m/>
  </r>
  <r>
    <n v="1835125000085"/>
    <x v="0"/>
    <n v="1.2"/>
    <d v="2025-12-23T11:23:00"/>
    <x v="4"/>
    <x v="1"/>
    <x v="71"/>
    <x v="143"/>
    <s v="12/24 Haiping: Set aside, wait for NV disp. _x000a_12/24 Cosmo: AC the unit and manually run FCT passed, IGS to re-test FCT_x000a_1/2: Chassis needs rework.  File down standoff or replace with reworked chassis"/>
    <x v="2"/>
    <m/>
    <s v="Rework"/>
    <s v="NV"/>
    <s v="12/24: Hold for NV Cosmo_x000a_1/2 Tin: Rework chassis done - send to MTF"/>
    <s v="1/3 : L10 all pass"/>
    <m/>
    <m/>
    <m/>
    <m/>
    <m/>
  </r>
  <r>
    <n v="1835125000087"/>
    <x v="0"/>
    <n v="0.5"/>
    <d v="2025-12-22T04:54:00"/>
    <x v="3"/>
    <x v="1"/>
    <x v="33"/>
    <x v="45"/>
    <s v="12/22: IGS to retest"/>
    <x v="0"/>
    <m/>
    <m/>
    <m/>
    <s v="12/22 [Vy]: Retest"/>
    <m/>
    <m/>
    <m/>
    <m/>
    <m/>
    <m/>
  </r>
  <r>
    <n v="1835125000087"/>
    <x v="0"/>
    <n v="0.5"/>
    <d v="2025-12-22T12:09:00"/>
    <x v="1"/>
    <x v="0"/>
    <x v="27"/>
    <x v="33"/>
    <s v="12/22: Power on monitor output. Ask Luka if help needed_x000a_12/22 YQ / AL: Found BPMPI2CStart issue passed to Luka for debug_x000a_12/23: Luka: put CX9 in recovery mode and retest from FLA"/>
    <x v="0"/>
    <m/>
    <m/>
    <m/>
    <m/>
    <m/>
    <m/>
    <m/>
    <m/>
    <m/>
    <m/>
  </r>
  <r>
    <n v="1835125000087"/>
    <x v="0"/>
    <n v="1"/>
    <d v="2025-12-22T15:07:00"/>
    <x v="1"/>
    <x v="0"/>
    <x v="0"/>
    <x v="0"/>
    <s v="12/22: Power on monitor output. Ask Luka if help needed_x000a_12/22 YQ / AL: Found BPMPI2CStart issue passed to Luka for debug_x000a_12/23: Luka: put CX9 in recovery mode and retest from FLA"/>
    <x v="2"/>
    <m/>
    <s v="Retest"/>
    <s v="N/A"/>
    <s v="12/23 [Olivia] : Retest from FLA by NV request"/>
    <s v="L10 ALL PASS"/>
    <m/>
    <m/>
    <m/>
    <m/>
    <m/>
  </r>
  <r>
    <n v="1835125000088"/>
    <x v="0"/>
    <n v="0.4"/>
    <d v="2025-12-22T05:20:00"/>
    <x v="2"/>
    <x v="0"/>
    <x v="61"/>
    <x v="144"/>
    <s v="12/22: Review log.  Move to ETF for debug._x000a_12/23: Cosmo: IGS to re-test FTS. if fail, leave online to check_x000a_12/23: Cosmo:FTS station test failed to boot up, stuck at CCPLEX-ROOT, IGS to swap Strata to try."/>
    <x v="0"/>
    <m/>
    <s v="Retest"/>
    <m/>
    <s v="12/23 [Michelle] : Retest- failed_x000a_Hold for NV according to dispositon_x000a_Send to ETF to swap stratas_x000a_12/23 Tin: done Swap Strata - send to MTF to retest_x000a_12/25 [Mario] MTF Testing Slot 133_x000a_12/25 [Mario] MTF FAIL Sent to ETF"/>
    <s v="Retest"/>
    <m/>
    <m/>
    <m/>
    <m/>
    <m/>
  </r>
  <r>
    <n v="1835125000088"/>
    <x v="0"/>
    <n v="0.5"/>
    <d v="2025-12-24T03:04:00"/>
    <x v="1"/>
    <x v="1"/>
    <x v="4"/>
    <x v="145"/>
    <s v="12/24: Review log.  Inspect midplane/Strata/CX9 bend pin. Swap back L/R Strata_x000a_12/25:TV: Still fail after swapped L/R Strata."/>
    <x v="0"/>
    <m/>
    <m/>
    <m/>
    <s v="12/24 Tin: done Swap strata, inspection found no damaged, sent to MTF_x000a_12/26 : [Julian] retest and Failed FLB"/>
    <s v="waiting for NV disposition"/>
    <m/>
    <m/>
    <m/>
    <m/>
    <m/>
  </r>
  <r>
    <n v="1835125000088"/>
    <x v="0"/>
    <n v="1.4"/>
    <d v="2025-12-25T06:48:00"/>
    <x v="1"/>
    <x v="1"/>
    <x v="4"/>
    <x v="145"/>
    <s v="nvidia@localhost:~$ sudo lspci | grep &quot;3D controller: NVIDIA Corporation Device&quot;_x000a_0002:81:00.0 3D controller: NVIDIA Corporation Device 3000 (rev a1)_x000a_0002:c1:00.0 3D controller: NVIDIA Corporation Device 3041 (rev a1)_x000a_000a:81:00.0 3D controller: NVIDIA Corporation Device 3041 (rev a1)_x000a_000a:e1:00.0 3D controller: NVIDIA Corporation Device 3041 (rev a1)_x000a_GPU0  is in recovery mode,need to re-flash the VBIOS to re-try._x000a_12/27 Cosmo: reserved for GPU team to verify why GPU0 is in recovery mode"/>
    <x v="11"/>
    <m/>
    <m/>
    <s v="GPU Team"/>
    <m/>
    <m/>
    <m/>
    <m/>
    <m/>
    <m/>
    <m/>
  </r>
  <r>
    <n v="1835125000088"/>
    <x v="0"/>
    <n v="0.6"/>
    <d v="2026-01-09T01:34:00"/>
    <x v="1"/>
    <x v="6"/>
    <x v="4"/>
    <x v="145"/>
    <s v="1/9: Nanda to review log and provide dispostion"/>
    <x v="0"/>
    <m/>
    <s v="FX Config"/>
    <s v="Nanda"/>
    <s v="1/9 Hold for Nanda in MTF"/>
    <m/>
    <m/>
    <m/>
    <m/>
    <m/>
    <m/>
  </r>
  <r>
    <n v="1835125000088"/>
    <x v="0"/>
    <n v="1.1000000000000001"/>
    <d v="2026-01-09T16:03:00"/>
    <x v="1"/>
    <x v="6"/>
    <x v="4"/>
    <x v="145"/>
    <s v="1/10: Annie: Move to ETF to remove L strata and inspect midplane_x000a_1/11: Martin checking AOI midplane: Found bent pin on J7, replace midplane and retest from FLA_x000a_1/11: Cosmo: This is old blue strata. Also I didn't see bent pin on this unit, need to check with Martin._x000a_1/11 Martin: slight bent pin, will swap strata to check if failure is replicated and followed by swap._x000a_1/11:Cosmo: after swap stata, using golden BayC, the system failed to boot up, before it can boot into OS, but missing 0xd bus pcie device, IGS to replace original Strata(R)"/>
    <x v="0"/>
    <m/>
    <s v="Rework"/>
    <s v="N/A"/>
    <s v="1/11[Khiem] : In process_x000a_1/11 [Kerry] Waiting for Cosmo to confirm with Martin._x000a_1/11 [Kerry] Right side Strata replacement done. retest FLA."/>
    <s v="testing"/>
    <m/>
    <m/>
    <m/>
    <m/>
    <m/>
  </r>
  <r>
    <n v="1835125000088"/>
    <x v="0"/>
    <n v="0.7"/>
    <d v="2026-01-11T22:41:00"/>
    <x v="3"/>
    <x v="7"/>
    <x v="72"/>
    <x v="2"/>
    <s v="1/12 Andreas: Haiping to review the log."/>
    <x v="3"/>
    <m/>
    <m/>
    <s v="Haiping"/>
    <m/>
    <m/>
    <m/>
    <m/>
    <m/>
    <m/>
    <m/>
  </r>
  <r>
    <n v="1835125000090"/>
    <x v="0"/>
    <n v="0.5"/>
    <d v="2025-12-21T19:22:00"/>
    <x v="3"/>
    <x v="0"/>
    <x v="9"/>
    <x v="12"/>
    <s v="2/22: Passed FLA.  Check with IGS IT.  Log sync failed"/>
    <x v="5"/>
    <m/>
    <s v="Retest"/>
    <m/>
    <s v="12/30[Vy] Retest in MTF9-138_x000a_1/5: Converted to SKU2 - new SN 1830126010057"/>
    <s v="L10 ALL PASS"/>
    <m/>
    <m/>
    <m/>
    <m/>
    <m/>
  </r>
  <r>
    <n v="1835125000091"/>
    <x v="0"/>
    <n v="0.4"/>
    <d v="2025-12-22T06:15:00"/>
    <x v="1"/>
    <x v="1"/>
    <x v="16"/>
    <x v="121"/>
    <s v="12/22: 1) Inspect AOI images first. Pending FW/SW fix.  12/22: 2) AOI MP looks good, take apart Right Bay B for inspection.  _x000a_12/22: 3) Swap Bay-B Left ro Bay-B Right and retest from FLA. "/>
    <x v="0"/>
    <m/>
    <s v="in MTF retesting after swap"/>
    <m/>
    <s v="12/24 [Kerry] Swapping Stratas in progress_x000a_12/24 [Kerry] Swapping them back, take out the left side Strata and set aside for NV_x000a_12/24 Tin: Waiting for Strata_x000a_12/26 [Kerry] Strata_left replacement done, move to MTF."/>
    <s v="Testing"/>
    <m/>
    <m/>
    <m/>
    <m/>
    <m/>
  </r>
  <r>
    <n v="1835125000091"/>
    <x v="0"/>
    <n v="0.8"/>
    <d v="2025-12-22T20:08:00"/>
    <x v="1"/>
    <x v="1"/>
    <x v="16"/>
    <x v="124"/>
    <s v="12/23: Check AOI and inspected for bent pin. No bent pin.  Swapped CX9 Bay B.  Still same error code_x000a_12/23: Swap Strata and retest."/>
    <x v="4"/>
    <m/>
    <m/>
    <m/>
    <m/>
    <m/>
    <m/>
    <m/>
    <m/>
    <m/>
    <m/>
  </r>
  <r>
    <n v="1835125000092"/>
    <x v="0"/>
    <n v="0.4"/>
    <d v="2025-12-22T06:32:00"/>
    <x v="4"/>
    <x v="0"/>
    <x v="52"/>
    <x v="90"/>
    <s v="12/22: All passed"/>
    <x v="2"/>
    <m/>
    <m/>
    <m/>
    <m/>
    <m/>
    <m/>
    <m/>
    <m/>
    <m/>
    <m/>
  </r>
  <r>
    <n v="1835125000093"/>
    <x v="0"/>
    <n v="0.5"/>
    <d v="2025-12-22T04:48:00"/>
    <x v="3"/>
    <x v="1"/>
    <x v="10"/>
    <x v="13"/>
    <s v="12/22: Than: AC Cycle and Retest at FLA"/>
    <x v="0"/>
    <m/>
    <m/>
    <m/>
    <s v="12/22 [Mohammed] : Retest_x000a_12/23 [ETF] : NV Request swap left and right strada_x000a_12/23 [David] retest Failed FLB"/>
    <s v="waiting for NV disposition"/>
    <m/>
    <m/>
    <m/>
    <m/>
    <m/>
  </r>
  <r>
    <n v="1835125000093"/>
    <x v="0"/>
    <n v="0.6"/>
    <d v="2025-12-23T01:34:00"/>
    <x v="1"/>
    <x v="1"/>
    <x v="4"/>
    <x v="146"/>
    <s v="12/23: Swap Strata from L to R - inspect midplane, and place back on ETF._x000a_12/23: Already Swapped, now update Kitting on SFC and retest on MTF from FLA. "/>
    <x v="4"/>
    <m/>
    <m/>
    <m/>
    <s v="12/23 Tin: Kitting in progress"/>
    <m/>
    <m/>
    <m/>
    <m/>
    <m/>
    <m/>
  </r>
  <r>
    <n v="1835125000093"/>
    <x v="0"/>
    <n v="0.6"/>
    <d v="2026-01-08T02:03:00"/>
    <x v="6"/>
    <x v="5"/>
    <x v="19"/>
    <x v="23"/>
    <s v="01/09: Jackson is checking log for error: Please check the failed device:&quot;M.2&quot;  '000a:a1:00.0' -Found &quot; 32GT/s x2&quot;, expected &quot; 32GT/s x4&quot;;  [FLB Latest Failure 2x retest]"/>
    <x v="4"/>
    <m/>
    <s v="SN not in EBM list"/>
    <m/>
    <m/>
    <m/>
    <m/>
    <m/>
    <m/>
    <m/>
    <m/>
  </r>
  <r>
    <n v="1835125000094"/>
    <x v="0"/>
    <n v="0.5"/>
    <d v="2025-12-22T04:36:00"/>
    <x v="3"/>
    <x v="1"/>
    <x v="10"/>
    <x v="13"/>
    <s v="12/22: Than: AC Cycle and Retest at FLA"/>
    <x v="0"/>
    <m/>
    <m/>
    <m/>
    <s v="12/22 [Mohammed] : Retest_x000a_12/23 [David] Failed FLB"/>
    <m/>
    <m/>
    <m/>
    <m/>
    <m/>
    <m/>
  </r>
  <r>
    <n v="1835125000098"/>
    <x v="0"/>
    <n v="0.5"/>
    <d v="2025-12-22T04:42:00"/>
    <x v="3"/>
    <x v="1"/>
    <x v="10"/>
    <x v="13"/>
    <s v="12/22: Than: AC Cycle and Retest at FLA"/>
    <x v="2"/>
    <m/>
    <s v="Retest"/>
    <m/>
    <s v="12/22 [Mohammed] : Retest_x000a_12/23 [David] L10 All Pass"/>
    <s v="L10 ALL PASS"/>
    <m/>
    <m/>
    <m/>
    <m/>
    <m/>
  </r>
  <r>
    <n v="1835125000100"/>
    <x v="0"/>
    <n v="0.4"/>
    <d v="2025-12-22T06:49:00"/>
    <x v="3"/>
    <x v="1"/>
    <x v="33"/>
    <x v="45"/>
    <s v="12/22: Than IGS to retest "/>
    <x v="2"/>
    <m/>
    <s v="Retest"/>
    <s v="N/A"/>
    <s v="12/22: L10 All pass"/>
    <s v="L10 ALL PASS"/>
    <m/>
    <m/>
    <m/>
    <m/>
    <m/>
  </r>
  <r>
    <n v="1835125000101"/>
    <x v="0"/>
    <n v="0.5"/>
    <d v="2025-12-22T04:01:00"/>
    <x v="1"/>
    <x v="1"/>
    <x v="16"/>
    <x v="147"/>
    <s v="12/22: 1) Inspect AOI images first. Pending FW/SW fix.  _x000a_12/22: 2) Remove Bay B Left and inspect the midplane pins for damage and Cx9 socket for damage and note findings. "/>
    <x v="0"/>
    <m/>
    <s v="Midplane on AOI looks good._x000a_"/>
    <m/>
    <s v="12/22[BAR]: Midplane inspected on AOI_x000a_12/23[mario]: Sent to ETF"/>
    <s v="waiting for NV disposition"/>
    <m/>
    <m/>
    <m/>
    <m/>
    <m/>
  </r>
  <r>
    <n v="1835125000101"/>
    <x v="0"/>
    <n v="0.5"/>
    <d v="2025-12-23T04:01:00"/>
    <x v="1"/>
    <x v="0"/>
    <x v="0"/>
    <x v="148"/>
    <s v="12/23: Saurabh to Review log.  no testlog_x000a_12/23: Reseat RJ45.  Retest"/>
    <x v="0"/>
    <m/>
    <s v="Retest"/>
    <m/>
    <s v="12/23 [Olivia] : reseat Rj45 and retest - failed"/>
    <s v="waiting for NV disposition"/>
    <m/>
    <m/>
    <m/>
    <m/>
    <m/>
  </r>
  <r>
    <n v="1835125000101"/>
    <x v="0"/>
    <n v="0.9"/>
    <d v="2025-12-23T19:31:00"/>
    <x v="1"/>
    <x v="1"/>
    <x v="16"/>
    <x v="19"/>
    <s v="12/24: MR: Suspected Midplane issue after checking, Replace midplane_x000a_12/25: TV: CX9 FW issue.  NBU debugging"/>
    <x v="0"/>
    <m/>
    <m/>
    <m/>
    <s v="12/24 [Khiem] Bring to ETF to replace midplane_x000a_12/24[BAR]: Midplane replacement completed, send to MTF_x000a_12/24 [Michelle] : MTF testing at FLA_x000a_12/24 Tin: Failed FLB could not ping 1G NIC_x000a_12/25 [Julian] : Fail, Sent to ETF"/>
    <m/>
    <m/>
    <m/>
    <m/>
    <m/>
    <m/>
  </r>
  <r>
    <n v="1835125000101"/>
    <x v="0"/>
    <n v="1.7"/>
    <d v="2025-12-24T23:39:00"/>
    <x v="1"/>
    <x v="1"/>
    <x v="15"/>
    <x v="149"/>
    <s v="12/27: Retest with IGS updated script_x000a_12/28: Retest from FLB"/>
    <x v="11"/>
    <m/>
    <s v="Retest"/>
    <m/>
    <s v="12/27:[Khiem] Retest in MTF"/>
    <m/>
    <m/>
    <m/>
    <m/>
    <m/>
    <m/>
  </r>
  <r>
    <n v="1835125000102"/>
    <x v="0"/>
    <n v="0.5"/>
    <d v="2025-12-22T03:58:00"/>
    <x v="1"/>
    <x v="1"/>
    <x v="1"/>
    <x v="1"/>
    <s v="12/22: Than: Inspect AOI images frist. Then Inspect Midplane and CX9_x000a_12/22: Remove both Bay B- Left and Right, and inspect Midplane Pins and socket. "/>
    <x v="2"/>
    <m/>
    <s v="Midplane on AOI looks good._x000a_"/>
    <s v="N/A"/>
    <s v="12/22[BAR]: Midplane inspected on AOI"/>
    <m/>
    <m/>
    <m/>
    <m/>
    <m/>
    <m/>
  </r>
  <r>
    <n v="1835125000102"/>
    <x v="0"/>
    <n v="0.7"/>
    <d v="2026-01-09T00:30:00"/>
    <x v="3"/>
    <x v="6"/>
    <x v="73"/>
    <x v="150"/>
    <s v="01/09 Jackson: Unit passed RIN then went back to FLA"/>
    <x v="2"/>
    <m/>
    <m/>
    <s v="Than Vu"/>
    <m/>
    <m/>
    <m/>
    <m/>
    <m/>
    <m/>
    <m/>
  </r>
  <r>
    <n v="1835125000102"/>
    <x v="0"/>
    <n v="1.1000000000000001"/>
    <d v="2026-01-09T16:50:00"/>
    <x v="3"/>
    <x v="6"/>
    <x v="73"/>
    <x v="150"/>
    <s v="1/10: Jackson: Unable to log in to BMC due to incorrect password. IGS to replace BMC/HMC"/>
    <x v="0"/>
    <m/>
    <s v="Retest"/>
    <s v="N/A"/>
    <s v="1/11[Khiem] : In process_x000a_1/11 [Kerry] Replaced BMC with a new one and able to login BMC. Move to MTF._x000a_1/11 [Khiem]: Testing in MTF -172"/>
    <s v="testing"/>
    <m/>
    <m/>
    <m/>
    <m/>
    <m/>
  </r>
  <r>
    <n v="1835125000102"/>
    <x v="0"/>
    <n v="0.9"/>
    <d v="2026-01-11T17:48:00"/>
    <x v="1"/>
    <x v="0"/>
    <x v="26"/>
    <x v="75"/>
    <m/>
    <x v="3"/>
    <m/>
    <m/>
    <m/>
    <m/>
    <m/>
    <m/>
    <m/>
    <m/>
    <m/>
    <m/>
  </r>
  <r>
    <n v="1835125000104"/>
    <x v="0"/>
    <n v="0.4"/>
    <d v="2025-12-22T05:07:00"/>
    <x v="3"/>
    <x v="1"/>
    <x v="33"/>
    <x v="45"/>
    <s v="12/22: Than IGS to retest "/>
    <x v="2"/>
    <m/>
    <s v="Retest"/>
    <m/>
    <s v="12/22 [Vy]: Retest  &gt;&gt; L10 ALL PASS"/>
    <s v="L10 ALL PASS"/>
    <m/>
    <m/>
    <m/>
    <m/>
    <m/>
  </r>
  <r>
    <n v="1835125000106"/>
    <x v="0"/>
    <n v="0.5"/>
    <d v="2025-12-22T04:35:00"/>
    <x v="3"/>
    <x v="1"/>
    <x v="10"/>
    <x v="13"/>
    <s v="12/22: Than: AC Cycle and Retest at FLA"/>
    <x v="2"/>
    <m/>
    <m/>
    <s v="N/A"/>
    <s v="12/23 [David] L10 Pass all"/>
    <s v="L10 ALL PASS"/>
    <m/>
    <m/>
    <m/>
    <m/>
    <m/>
  </r>
  <r>
    <n v="1835125000107"/>
    <x v="0"/>
    <n v="0.5"/>
    <d v="2025-12-22T04:14:00"/>
    <x v="3"/>
    <x v="1"/>
    <x v="0"/>
    <x v="151"/>
    <s v="12/22: Haiping: Both CPLDs read garbage, manually program both HPM CPLDs  and retest FLA_x000a_12/22: Cosmo: i2ctransfer -yf 9 w1@0x20 0x00 r1, output 3, suppose to be 7, 12V_STBY shorten, IGS to remove all the parts to check shorten step by step_x000a_12/22: Cosmo: Middle Plane damage cause the short, add the tape to fix it. IGS to re-test"/>
    <x v="0"/>
    <m/>
    <s v="waiting for disposition"/>
    <m/>
    <s v="12/22 [Kerry] Debugging with NV Cosmo_x000a_12/22 [Mohammed] : Retest_x000a_12/23 [Mario] : Swap Slot and Retest Slot 09_x000a_12/23 [Mario]: Sent To ETF_x000a_"/>
    <m/>
    <m/>
    <m/>
    <m/>
    <m/>
    <m/>
  </r>
  <r>
    <n v="1835125000107"/>
    <x v="0"/>
    <n v="0.4"/>
    <d v="2025-12-23T06:58:00"/>
    <x v="4"/>
    <x v="0"/>
    <x v="0"/>
    <x v="0"/>
    <s v="12/23: IGS to retest at FCT"/>
    <x v="0"/>
    <m/>
    <s v="Retest"/>
    <m/>
    <s v="12/23: IGS to retest at FCT- failed_x000a_12/23 [Olivia] : Put on MTF fail cart, waiting for NV disposition_x000a_12/24[Khiem] : Swap slot , retest and still Fail ame error "/>
    <m/>
    <m/>
    <m/>
    <m/>
    <m/>
    <m/>
  </r>
  <r>
    <n v="1835125000107"/>
    <x v="0"/>
    <n v="0.7"/>
    <d v="2025-12-24T00:03:00"/>
    <x v="4"/>
    <x v="0"/>
    <x v="0"/>
    <x v="0"/>
    <s v="12/24: AC cycle and retest in different slot_x000a_12/24: 12:40pm: Send to ETF area for debug. _x000a_12/24: 3pm: take apart Stratas, Bays, nd leave MF, PDB, MP. _x000a_12/24: Annie: Short on PDB. Inspecting PDB, MP, and Strata no issue found; disassemble MP for NV inspection"/>
    <x v="0"/>
    <m/>
    <m/>
    <m/>
    <s v="12/24 [Vy] Sent to ETF for debug_x000a_12/24[David] Martin working on debugging"/>
    <m/>
    <m/>
    <m/>
    <m/>
    <m/>
    <m/>
  </r>
  <r>
    <n v="1835125000107"/>
    <x v="0"/>
    <n v="2.1"/>
    <d v="2026-01-03T00:00:00"/>
    <x v="1"/>
    <x v="0"/>
    <x v="4"/>
    <x v="152"/>
    <s v="12/26: Put onhold for midplane short 12V_STBY shorten issue._x000a_12/28: Move to FA area for Chassis rework (File pins down) and Retest. _x000a_12/30: Cosmo to debug_x000a_1/2: Reassemble and retest._x000a_1/2: Cosmo: please re-kitting host MAC and re-test_x000a_1/3: Replace SMM Module"/>
    <x v="1"/>
    <m/>
    <s v="Rework"/>
    <m/>
    <s v="12/29 [Kerry] Chassis rework done. _x000a_1/02[Thanh] Retested, failed with same error 3x in a row _x000a_1/3 [Mario] Wait for a Viable Slot For FLB issue"/>
    <s v="Testing "/>
    <m/>
    <m/>
    <m/>
    <m/>
    <m/>
  </r>
  <r>
    <n v="1835125000107"/>
    <x v="0"/>
    <n v="0.7"/>
    <d v="2026-01-04T11:27:00"/>
    <x v="2"/>
    <x v="3"/>
    <x v="40"/>
    <x v="153"/>
    <s v="1/5: Review log and provide disposition. "/>
    <x v="2"/>
    <m/>
    <s v="FX Configuration"/>
    <s v="Haiping"/>
    <m/>
    <m/>
    <m/>
    <m/>
    <m/>
    <m/>
    <m/>
  </r>
  <r>
    <n v="1835125000108"/>
    <x v="0"/>
    <n v="0.5"/>
    <d v="2025-12-22T05:01:00"/>
    <x v="3"/>
    <x v="1"/>
    <x v="10"/>
    <x v="13"/>
    <s v="12/22: Than: AC Cycle and Retest at FLA"/>
    <x v="2"/>
    <m/>
    <m/>
    <m/>
    <s v="12/23 [David] L10 Pass all"/>
    <m/>
    <m/>
    <m/>
    <m/>
    <m/>
    <m/>
  </r>
  <r>
    <n v="1835125000109"/>
    <x v="0"/>
    <n v="0.5"/>
    <d v="2025-12-22T05:01:00"/>
    <x v="3"/>
    <x v="1"/>
    <x v="10"/>
    <x v="154"/>
    <s v="12/22: Than: AC Cycle and Retest at FLA_x000a_12/23: IGS David, is this still in MTF? Please hold it for Lihua. If not, can you set it up in  ETF?_x000a_12/23: Connectivity test fail. _x000a_✗ HMC IOx Expanders (not reachable):_x000a_  - HMC BRD_1 Expander 1 (I2C7 @0x21)_x000a_12/24: Rechecked - HMC IO expanders show up on i2c_x000a_12/27: IGS to retest"/>
    <x v="2"/>
    <m/>
    <s v="Retest"/>
    <m/>
    <s v="12/27:[Khiem] Retest in MTF_x000a_12/27 L10 ALL PASS -10:25 PM"/>
    <s v="L10 ALL PASS "/>
    <m/>
    <m/>
    <m/>
    <m/>
    <m/>
  </r>
  <r>
    <n v="1835125000110"/>
    <x v="0"/>
    <n v="0.5"/>
    <d v="2025-12-22T04:47:00"/>
    <x v="3"/>
    <x v="1"/>
    <x v="10"/>
    <x v="13"/>
    <s v="12/22: Than: AC Cycle and Retest at FLA_x000a_12/23: Review log for same error code.  Retest if same EC._x000a_12/23: Lihua: Send back to retest FLA."/>
    <x v="0"/>
    <m/>
    <s v="Retest"/>
    <m/>
    <s v="12/23 [Vy] MTF retest failed AST"/>
    <s v="waiting for NV disposition"/>
    <m/>
    <m/>
    <m/>
    <m/>
    <m/>
  </r>
  <r>
    <n v="1835125000110"/>
    <x v="0"/>
    <n v="1"/>
    <d v="2025-12-23T14:52:00"/>
    <x v="0"/>
    <x v="0"/>
    <x v="0"/>
    <x v="0"/>
    <s v="12/24: AC cycle and retest in different slot"/>
    <x v="0"/>
    <m/>
    <s v="retesting"/>
    <m/>
    <s v="12/24 [Alex W.] L10 All Pass"/>
    <s v="L10 ALL PASS"/>
    <m/>
    <m/>
    <m/>
    <m/>
    <m/>
  </r>
  <r>
    <n v="1835125000111"/>
    <x v="0"/>
    <n v="0.6"/>
    <d v="2025-12-22T09:14:00"/>
    <x v="1"/>
    <x v="1"/>
    <x v="18"/>
    <x v="155"/>
    <s v="12/22: Jackson to Review log_x000a_12/22 YQ: E1.S drive on 09:06 bus [secondary lower E1.S] detected as x2 width. Already swapped the drive. please help move to ETF &amp; run lspci to check 09:06 bus verify if issue moves with E1.S drive or stays with slot"/>
    <x v="0"/>
    <m/>
    <s v="Strata Replacement (2x)"/>
    <m/>
    <s v="12/23 [David] Checking LSPCI to confirm error_x000a_12/23[David] Width looks correct along with bandwidth."/>
    <m/>
    <m/>
    <m/>
    <m/>
    <m/>
    <m/>
  </r>
  <r>
    <n v="1835125000111"/>
    <x v="0"/>
    <n v="0.7"/>
    <d v="2025-12-27T00:41:00"/>
    <x v="1"/>
    <x v="1"/>
    <x v="1"/>
    <x v="1"/>
    <s v="12/27 Annie / Jackson: Found BF4 was unplugged fixed issue &amp; checked all CX9 &amp; BF4 on lspci bus. Send retest from FLA"/>
    <x v="2"/>
    <m/>
    <s v="Retest"/>
    <m/>
    <s v="12/27[Vy] (MTF09-slot135) retest from FLB_x000a_12/27 [Vy] L10 all pass, sent to L11"/>
    <m/>
    <m/>
    <m/>
    <m/>
    <m/>
    <m/>
  </r>
  <r>
    <n v="1835125000112"/>
    <x v="0"/>
    <n v="0.5"/>
    <d v="2025-12-22T05:01:00"/>
    <x v="3"/>
    <x v="1"/>
    <x v="10"/>
    <x v="154"/>
    <s v="12/22: Than: AC Cycle and Retest at FLA_x000a_12/23: Review log for same error code.  Retest if same EC._x000a_12/23: Failed FLA_x000a_12/23:Cosmo: CPLD not programed, IGS to re-test FLA, if fail, leave online to check"/>
    <x v="0"/>
    <m/>
    <m/>
    <m/>
    <s v="12/23 [David]  Failed at FLA_x000a_12/23 [Olivia] : Retest"/>
    <m/>
    <m/>
    <m/>
    <m/>
    <m/>
    <m/>
  </r>
  <r>
    <n v="1835125000112"/>
    <x v="0"/>
    <m/>
    <d v="2025-12-23T17:00:00"/>
    <x v="7"/>
    <x v="8"/>
    <x v="34"/>
    <x v="46"/>
    <m/>
    <x v="0"/>
    <m/>
    <s v="12/23: ETF for diag team"/>
    <m/>
    <m/>
    <m/>
    <m/>
    <m/>
    <m/>
    <m/>
    <m/>
  </r>
  <r>
    <n v="1835125000112"/>
    <x v="0"/>
    <n v="0.6"/>
    <d v="2025-12-24T01:31:00"/>
    <x v="1"/>
    <x v="1"/>
    <x v="4"/>
    <x v="4"/>
    <s v="12/:24: Replace SMM carrier board.  Cosmo"/>
    <x v="2"/>
    <m/>
    <m/>
    <m/>
    <s v="12/24 [David] New SMM Board installed and rekitted_x000a_12/24[David] Testing FLA at ETF _x000a_12/24 [Khiem] Bring to ETF to replace SMM carrier board._x000a_12/24[Kerry] Replacement done. Retest from FLA, failed on FCT: Log transfer failed"/>
    <s v="waiting for NV disposition"/>
    <m/>
    <m/>
    <m/>
    <m/>
    <m/>
  </r>
  <r>
    <n v="1835125000112"/>
    <x v="0"/>
    <n v="1.9"/>
    <d v="2025-12-24T19:35:00"/>
    <x v="4"/>
    <x v="1"/>
    <x v="20"/>
    <x v="156"/>
    <m/>
    <x v="2"/>
    <m/>
    <s v=" "/>
    <m/>
    <s v="12/26: Retest, L10 ALL Pass"/>
    <s v="L10 ALL PASS - 12/26, 11:30AM"/>
    <m/>
    <m/>
    <m/>
    <m/>
    <m/>
  </r>
  <r>
    <n v="1835125000115"/>
    <x v="0"/>
    <n v="0.7"/>
    <d v="2025-12-22T22:15:00"/>
    <x v="1"/>
    <x v="1"/>
    <x v="15"/>
    <x v="157"/>
    <s v="12/13: Haiping Please retest FLB"/>
    <x v="0"/>
    <m/>
    <s v="12/23:  Testing"/>
    <s v="N/A"/>
    <s v="1/5[Vy] Retest from FLA with new Diag_x000a_1/5 [Michelle] Moved to ETF to change into SKU 2 per James Request_x000a_1/7 [Anna]: Converted to SKU2, new SN 1830126010079. conversion done, sent to MTF for testing"/>
    <s v="Testing "/>
    <m/>
    <m/>
    <m/>
    <m/>
    <m/>
  </r>
  <r>
    <n v="1835125000115"/>
    <x v="0"/>
    <n v="2.1"/>
    <d v="2025-12-24T13:46:00"/>
    <x v="1"/>
    <x v="0"/>
    <x v="9"/>
    <x v="12"/>
    <m/>
    <x v="0"/>
    <m/>
    <m/>
    <m/>
    <m/>
    <m/>
    <m/>
    <m/>
    <m/>
    <m/>
    <m/>
  </r>
  <r>
    <n v="1835125000115"/>
    <x v="0"/>
    <n v="0.9"/>
    <d v="2025-12-24T13:48:00"/>
    <x v="1"/>
    <x v="0"/>
    <x v="0"/>
    <x v="0"/>
    <s v="12/24: AC cycle and retest in different slot_x000a_12/24 Put on hold for Belinda to debug._x000a_12/26: Cosmo: failed to run ipmitool command under OS, move to ETF to replace SMM carrier board to try"/>
    <x v="0"/>
    <m/>
    <s v="Retest"/>
    <m/>
    <s v="12/24[Thanh]: moved to test 8 from test 7, slot 200, AC cycled and retest_x000a_12/26 Tin: Replace SMM done - Send to MTF"/>
    <s v="Failed, waiting for NV disposition"/>
    <m/>
    <m/>
    <m/>
    <m/>
    <m/>
  </r>
  <r>
    <n v="1835125000115"/>
    <x v="0"/>
    <n v="0.7"/>
    <d v="2025-12-26T23:56:00"/>
    <x v="0"/>
    <x v="0"/>
    <x v="0"/>
    <x v="0"/>
    <s v="12/27: Retest with IGS updated script"/>
    <x v="5"/>
    <m/>
    <s v="Retest"/>
    <m/>
    <s v="1/6 [Anna]: Waiting for comversion_x000a_1/6 Minh: converted to SKU2 (swapped C Bay) . waiting for Kitting_x000a_1/7 [Anna]: Conversion done, New SN 1830126010081, move to MTF"/>
    <s v="Testing"/>
    <m/>
    <m/>
    <m/>
    <m/>
    <m/>
  </r>
  <r>
    <n v="1835125000122"/>
    <x v="0"/>
    <n v="0.6"/>
    <d v="2025-12-23T02:08:00"/>
    <x v="2"/>
    <x v="0"/>
    <x v="0"/>
    <x v="0"/>
    <s v="1/8: Inspect MP/SMM.  Replace SMM if still existed._x000a_1/8: IGS replaced SMM board and BUSBAR.  Retest in progress from FLA"/>
    <x v="0"/>
    <m/>
    <s v="Rework"/>
    <m/>
    <s v="1/8[Vy] sent to ETF_x000a_1/8 [David] Rework in progress_x000a_1/8 Tin: Replacement done - send to MTF_x000a_1/8 [Olivia] : MTF Testing"/>
    <s v="failed, wait for NV disp"/>
    <m/>
    <m/>
    <m/>
    <m/>
    <m/>
  </r>
  <r>
    <n v="1835125000123"/>
    <x v="0"/>
    <m/>
    <d v="2025-12-23T00:00:00"/>
    <x v="5"/>
    <x v="1"/>
    <x v="34"/>
    <x v="46"/>
    <m/>
    <x v="2"/>
    <m/>
    <m/>
    <m/>
    <m/>
    <s v="L10 ALL PASS"/>
    <m/>
    <m/>
    <m/>
    <m/>
    <m/>
  </r>
  <r>
    <n v="1835125000124"/>
    <x v="0"/>
    <m/>
    <m/>
    <x v="7"/>
    <x v="1"/>
    <x v="63"/>
    <x v="158"/>
    <m/>
    <x v="0"/>
    <m/>
    <m/>
    <m/>
    <s v="12/23 [Mario] FCT- Swap Slot and Retest Slot 08_x000a_"/>
    <m/>
    <m/>
    <m/>
    <m/>
    <m/>
    <m/>
  </r>
  <r>
    <n v="1835125000125"/>
    <x v="0"/>
    <n v="0.6"/>
    <d v="2025-12-23T02:36:00"/>
    <x v="1"/>
    <x v="0"/>
    <x v="9"/>
    <x v="12"/>
    <s v="_x000a_12/23: Reseat RJ45.  Retest_x000a_12/24: Annie: 000e:01:00.0 ( upper right CX9) PCIe bus missing, check midplane"/>
    <x v="2"/>
    <m/>
    <m/>
    <m/>
    <s v="12/23 [Michelle] : reseated Rj45 and retest - fail"/>
    <s v="waiting for NV disposition"/>
    <m/>
    <m/>
    <m/>
    <m/>
    <m/>
  </r>
  <r>
    <n v="1835125000125"/>
    <x v="0"/>
    <n v="0.9"/>
    <d v="2025-12-23T19:25:00"/>
    <x v="1"/>
    <x v="1"/>
    <x v="16"/>
    <x v="46"/>
    <s v="12/24: Annie: 000e:01:00.0 ( upper right CX9) PCIe bus missing, check Right side BayB pin no damage. Will swap R and L BayB _x000a_12/24: Issue follows with location upper right. Will inspect midplane before swapping strata_x000a_12/24: Annie: Found damaged midplane and damaged Right strata. IGS to replace midplane, make sure to follow Dan Yang's SOP to put on kapton tape on midplane_x000a_12/24: Jackson: Replace Midplane and R Strata.  RMA bad Strata for connector rework."/>
    <x v="0"/>
    <m/>
    <m/>
    <m/>
    <s v="12/24[Khem]: Send to ETF to check Right side BayB, upper right CX9-PCIe bus missing_x000a_12/24 [Kerry] Strata removal done. Wait for NV inpsection and further disposition._x000a_12/26 Tin: Replace MP done - sent to MTF_x000a_12/26[Mohammed] MTF - Slot 166&gt; Retesting@fLA"/>
    <s v="Failed,waiting for NV disposition"/>
    <m/>
    <m/>
    <m/>
    <m/>
    <m/>
  </r>
  <r>
    <n v="1835125000125"/>
    <x v="0"/>
    <n v="0.8"/>
    <d v="2025-12-26T21:07:00"/>
    <x v="3"/>
    <x v="0"/>
    <x v="14"/>
    <x v="17"/>
    <s v="12/27 Haiping: CHeck PDB and its connection, reseat and retest"/>
    <x v="0"/>
    <m/>
    <s v="Rework"/>
    <m/>
    <s v="12/27[Khiem]: Move to ETF to check PDB ,reseat and retest_x000a_12/27 [David]  PDB rework done - sent to MTF"/>
    <s v="Testing "/>
    <m/>
    <m/>
    <m/>
    <m/>
    <m/>
  </r>
  <r>
    <n v="1835125000125"/>
    <x v="0"/>
    <n v="0.5"/>
    <d v="2025-12-28T03:44:00"/>
    <x v="4"/>
    <x v="1"/>
    <x v="68"/>
    <x v="136"/>
    <s v="12/28 Haiping: retest FCT"/>
    <x v="2"/>
    <m/>
    <s v="Retest"/>
    <m/>
    <s v="12/28 L10 ALL PASS"/>
    <s v="L10 ALL PASS"/>
    <m/>
    <m/>
    <m/>
    <m/>
    <m/>
  </r>
  <r>
    <n v="1835125000126"/>
    <x v="0"/>
    <n v="0.6"/>
    <d v="2025-12-23T02:04:00"/>
    <x v="1"/>
    <x v="0"/>
    <x v="0"/>
    <x v="0"/>
    <s v="12/23: Saurabh to Review log.  no testlog_x000a_12/23: Reseat RJ45.  Retest"/>
    <x v="0"/>
    <m/>
    <s v="Retest"/>
    <m/>
    <s v="12/23 [Klein] : Reseat RJ45 and Retest - fail_x000a_12/24[Khiem]: Swap slot , retest and still Fail ame error "/>
    <s v="waiting for NV disposition"/>
    <m/>
    <m/>
    <m/>
    <m/>
    <m/>
  </r>
  <r>
    <n v="1835125000126"/>
    <x v="0"/>
    <n v="0.9"/>
    <d v="2025-12-23T19:14:00"/>
    <x v="1"/>
    <x v="0"/>
    <x v="0"/>
    <x v="0"/>
    <s v="1/8: Haiping to review log and provide disposition_x000a_1/8 Haiping: IGS pls replace right side Strata which has thermal issue (SN1645225000593)"/>
    <x v="0"/>
    <m/>
    <s v="Rework"/>
    <m/>
    <s v="1/8 Tin: inprogress_x000a_1/8 Tin: Strata replacement done - kitting PT done - send to MTF_x000a_1/8 [Olivia] : MTF Testing"/>
    <s v="failed, wait for NV disp"/>
    <m/>
    <m/>
    <m/>
    <m/>
    <m/>
  </r>
  <r>
    <n v="1835125000126"/>
    <x v="0"/>
    <n v="2"/>
    <d v="2025-12-24T16:51:00"/>
    <x v="1"/>
    <x v="1"/>
    <x v="15"/>
    <x v="159"/>
    <m/>
    <x v="0"/>
    <m/>
    <m/>
    <m/>
    <m/>
    <m/>
    <m/>
    <m/>
    <m/>
    <m/>
    <m/>
  </r>
  <r>
    <n v="1835125000126"/>
    <x v="0"/>
    <n v="0.8"/>
    <d v="2025-12-26T20:35:00"/>
    <x v="1"/>
    <x v="0"/>
    <x v="0"/>
    <x v="0"/>
    <s v="12/27: Replace P4103(SMM) and P4176(Interposer) boards and re-test"/>
    <x v="0"/>
    <m/>
    <s v="Rework"/>
    <s v="NV"/>
    <s v="12/27:[Khiem]Bring to ETF to Replace P4103(SMM) and P4176(Interposer) boards_x000a_12/27[BAR]: SMM and interposer replaced. Sent to MTF for re-test._x000a_12/27 [Klein] : MTF testing - failed"/>
    <s v="Testing "/>
    <m/>
    <m/>
    <m/>
    <m/>
    <m/>
  </r>
  <r>
    <n v="1835125000126"/>
    <x v="0"/>
    <n v="1"/>
    <d v="2025-12-27T16:17:00"/>
    <x v="3"/>
    <x v="0"/>
    <x v="74"/>
    <x v="160"/>
    <s v="12/28: AC Cycel and Retest"/>
    <x v="1"/>
    <m/>
    <s v="Pass"/>
    <s v="L10 ALL PASS"/>
    <s v="12/29: Still reserved for NV Lihua_x000a_12/29: Lihua is done using this tray."/>
    <m/>
    <m/>
    <m/>
    <m/>
    <m/>
    <m/>
  </r>
  <r>
    <n v="1835125000127"/>
    <x v="0"/>
    <n v="2"/>
    <d v="2025-12-24T15:29:00"/>
    <x v="1"/>
    <x v="1"/>
    <x v="18"/>
    <x v="161"/>
    <m/>
    <x v="0"/>
    <m/>
    <m/>
    <m/>
    <s v="12/26[Rubio] swap E1.S with 0004:06:00.0, width downgrade follow E1.S drive._x000a_send to ETF replace one"/>
    <m/>
    <m/>
    <m/>
    <m/>
    <m/>
    <m/>
  </r>
  <r>
    <n v="1835125000127"/>
    <x v="0"/>
    <n v="0.7"/>
    <d v="2025-12-27T00:51:00"/>
    <x v="5"/>
    <x v="1"/>
    <x v="75"/>
    <x v="162"/>
    <m/>
    <x v="0"/>
    <m/>
    <m/>
    <m/>
    <s v="1/8[Mohammed]: Sent to MTF - Testing"/>
    <m/>
    <m/>
    <m/>
    <m/>
    <m/>
    <m/>
  </r>
  <r>
    <n v="1835125000127"/>
    <x v="0"/>
    <m/>
    <s v="12/26/2025  20:47:00 PM"/>
    <x v="1"/>
    <x v="1"/>
    <x v="1"/>
    <x v="1"/>
    <s v="12/26: Cosmo: IGS to re-test from FLA"/>
    <x v="0"/>
    <m/>
    <s v="Converted to SN: 1830126010070"/>
    <m/>
    <s v="12/26 [Kerry] Retest from FLA_x000a_12/27[ [Amir] Retest from RIN in MTF"/>
    <m/>
    <m/>
    <m/>
    <m/>
    <m/>
    <m/>
  </r>
  <r>
    <n v="1835125000129"/>
    <x v="0"/>
    <n v="0.9"/>
    <d v="2025-12-23T19:10:00"/>
    <x v="1"/>
    <x v="1"/>
    <x v="16"/>
    <x v="28"/>
    <s v="12/24: Annie: 0009:03:00.0 ( lower right CX9) PCIe bus missing, check midplane.  swap bay B L/R._x000a_12/24: Annie: inspected secondary side bay B &amp; midplane connections no issues found; swap the two bay B &amp; manually verify if follows bayB or midplane slot_x000a_12/24: Annie: Issues follows bayB please replace secondary side bayB _x000a_12/25: TV: Still failed after Bay B (R) replacement.  CX9 FW issue.  NBU debugging_x000a_12/26: Cosmo:leave it at MTF for NV debug"/>
    <x v="0"/>
    <m/>
    <m/>
    <s v="NV"/>
    <s v="12/24[Khiem] Annie requested to retest _x000a_12/24 Tin: replacement done - send to MTF_x000a_12/24 [Olivia] : MTF testing FLA_x000a_12/24 Tin: Failed at FLB_x000a_12/25 [Julian] : MTF Retest and Swap Slots 137_x000a_12/25 [Mario] : MTF Fail Slot 137 _x000a_12/25 [Mario] : MTF Fail- Sent to ETF"/>
    <s v="waiting for NV disposition"/>
    <m/>
    <m/>
    <m/>
    <m/>
    <m/>
  </r>
  <r>
    <n v="1835125000129"/>
    <x v="0"/>
    <n v="1.5"/>
    <d v="2025-12-25T03:11:00"/>
    <x v="1"/>
    <x v="1"/>
    <x v="16"/>
    <x v="28"/>
    <s v="12/27: CES"/>
    <x v="4"/>
    <m/>
    <m/>
    <s v="CES"/>
    <m/>
    <m/>
    <m/>
    <m/>
    <m/>
    <m/>
    <m/>
  </r>
  <r>
    <n v="1835125000129"/>
    <x v="0"/>
    <n v="0.7"/>
    <d v="2026-01-07T22:14:00"/>
    <x v="6"/>
    <x v="5"/>
    <x v="19"/>
    <x v="23"/>
    <s v="01/09: Jackson is checking log for error: CX8 FW version mismatch for BDF 0009:03:00.0. Expected 82.98.9786 but not found in output [FLB latest failure 3x retest]_x000a_1/11: Martin: Unit got converted and passed FCT: 1830126010093"/>
    <x v="5"/>
    <m/>
    <s v="SN not in EBM list"/>
    <m/>
    <m/>
    <m/>
    <m/>
    <m/>
    <m/>
    <m/>
    <m/>
  </r>
  <r>
    <n v="1835125000131"/>
    <x v="0"/>
    <n v="2.4"/>
    <d v="2025-12-24T07:27:00"/>
    <x v="2"/>
    <x v="1"/>
    <x v="8"/>
    <x v="11"/>
    <s v="12/26 Haiping is reviewing log_x000a_12/26 Haiping: Replace primary Strata and retest from FLA"/>
    <x v="0"/>
    <m/>
    <s v="Rework"/>
    <s v="NV"/>
    <s v="12/26 [Rubio] Redo TIM is not what IGS can do now, do you want to replace one instead?_x000a_12/26[Mohammed]:  Sent to ETF (to: Replace (L) Strata under NV request)_x000a_12/26 Tin: Replaced Strata (L) - sent to MTF_x000a_12/26: [Hau] Retest at FLB - MTF- 135"/>
    <s v="Failed, Waiting for NV DISP"/>
    <m/>
    <m/>
    <m/>
    <m/>
    <m/>
  </r>
  <r>
    <n v="1835125000131"/>
    <x v="0"/>
    <n v="0.6"/>
    <d v="2025-12-27T02:31:00"/>
    <x v="0"/>
    <x v="1"/>
    <x v="38"/>
    <x v="163"/>
    <s v="12/27: Astitwa review log.  Retest_x000a_12/27: Jackson: check kitting"/>
    <x v="0"/>
    <m/>
    <m/>
    <m/>
    <s v="12/27:[Khiem] Retest in MTF"/>
    <m/>
    <m/>
    <m/>
    <m/>
    <m/>
    <m/>
  </r>
  <r>
    <n v="1835125000131"/>
    <x v="0"/>
    <n v="1"/>
    <d v="2025-12-27T16:27:00"/>
    <x v="2"/>
    <x v="0"/>
    <x v="74"/>
    <x v="160"/>
    <s v="12/28: AC Cycel and Retest"/>
    <x v="2"/>
    <m/>
    <s v="Retest"/>
    <m/>
    <s v="12/28 [Rubio] retest at ETF"/>
    <s v="testing"/>
    <m/>
    <m/>
    <m/>
    <m/>
    <m/>
  </r>
  <r>
    <n v="1835125000131"/>
    <x v="0"/>
    <n v="1"/>
    <d v="2025-12-28T16:41:00"/>
    <x v="4"/>
    <x v="1"/>
    <x v="49"/>
    <x v="164"/>
    <s v="12/29: Cosmo to debug_x000a_12/30: Jacksong/Cosmo to debug_x000a_12/30: "/>
    <x v="0"/>
    <m/>
    <m/>
    <m/>
    <m/>
    <m/>
    <m/>
    <m/>
    <m/>
    <m/>
    <m/>
  </r>
  <r>
    <n v="1835125000131"/>
    <x v="0"/>
    <n v="1.4"/>
    <d v="2026-01-03T18:54:00"/>
    <x v="5"/>
    <x v="3"/>
    <x v="76"/>
    <x v="165"/>
    <s v="1/8: Cosmo to debug."/>
    <x v="0"/>
    <m/>
    <s v="Retest"/>
    <s v="Cosmo"/>
    <s v="1/5[Thanh] Retest per NV dispo_x000a_1/5 [Khiem] Convert to SKU2"/>
    <s v="waiting for rework at ETF"/>
    <m/>
    <m/>
    <m/>
    <m/>
    <m/>
  </r>
  <r>
    <n v="1835125000131"/>
    <x v="0"/>
    <n v="1.1000000000000001"/>
    <d v="2026-01-05T14:10:00"/>
    <x v="3"/>
    <x v="4"/>
    <x v="17"/>
    <x v="20"/>
    <s v="1/6: Convert to SKU0002 and Retest from FLA"/>
    <x v="2"/>
    <m/>
    <s v="Converted"/>
    <s v="NV"/>
    <s v="1/6 Anna: Converted. New SN 1830126010069"/>
    <s v="1/6 Tin: Please create new Disposition for this"/>
    <m/>
    <m/>
    <m/>
    <m/>
    <m/>
  </r>
  <r>
    <n v="1835125000131"/>
    <x v="0"/>
    <m/>
    <m/>
    <x v="4"/>
    <x v="1"/>
    <x v="49"/>
    <x v="164"/>
    <s v="12/28 Cosmo:_x000a_Testing Inventory FAILED [ 5:29s ]_x000a_Testing SsdPciePropertiesE1S FAILED [ 0:01s ]_x000a_Testing TegraPcieEomStandalon eTestC1P2L0_15 FAILED [ 0:01s ]_x000a_Testing TegraPcieEomStandaloneTestC1P2L16_31 FAILED [ 0:01s ]_x000a_IGS to remove strata(R) and check if there are bent pin_x000a_12/28 Cosmo: checked no bent pin, swap strata and set boot disk, run Onediage commad:_x000a_Testing TegraPcieEomStandaloneTestC0P2L0_15 FAILED [ 0:01s ]_x000a_Testing TegraPcieEomStandaloneTestC0P2L16_31 FAILED [ 0:01s ]_x000a_The error follow with strata(SN:1645125000149) IGS to replace strata(SN:1645125000149) _x000a_12/30 Jackson: Followed up with IGS they're waiting on replacement strata. Tray is in rework area waiting strata_x000a_1/3: Retest"/>
    <x v="0"/>
    <m/>
    <s v="Rework"/>
    <s v="NV"/>
    <s v="1/2- pp-replace Strata (R)-move to MTF_x000a_"/>
    <s v="Hold for NV_ Ralph"/>
    <m/>
    <m/>
    <m/>
    <m/>
    <m/>
  </r>
  <r>
    <n v="1835225000009"/>
    <x v="0"/>
    <n v="0.8"/>
    <d v="2025-12-27T22:31:00"/>
    <x v="3"/>
    <x v="1"/>
    <x v="10"/>
    <x v="13"/>
    <s v="This Unit got converted from 1835025000011 SKU 000_x000a_1/8: Replace L Strata with NEW strata. _x000a_"/>
    <x v="12"/>
    <m/>
    <s v="Rework"/>
    <s v="L10 ALL PASS"/>
    <s v="1/8[Vy] Sent to ETF_x000a_1/8 [Kerry] Strata replacement in progress_x000a_1/8 [David] Strata replacement and kitting done 1:34_x000a_1/8 [Vy] Retest at FLA MTF10"/>
    <s v="Testing"/>
    <m/>
    <m/>
    <m/>
    <m/>
    <m/>
  </r>
  <r>
    <n v="1835225000009"/>
    <x v="0"/>
    <n v="0.6"/>
    <d v="2025-12-29T01:43:00"/>
    <x v="3"/>
    <x v="1"/>
    <x v="10"/>
    <x v="13"/>
    <s v="12/29: IGS to retest"/>
    <x v="0"/>
    <m/>
    <m/>
    <m/>
    <s v="12/29[Vy] MTF retest MTF10-154-&gt; Fail again"/>
    <s v="Wait for new dispostion "/>
    <m/>
    <m/>
    <m/>
    <m/>
    <m/>
  </r>
  <r>
    <n v="1835225000009"/>
    <x v="0"/>
    <n v="0.6"/>
    <d v="2025-12-30T01:03:00"/>
    <x v="3"/>
    <x v="1"/>
    <x v="10"/>
    <x v="13"/>
    <s v="12/30 IGS to retest"/>
    <x v="0"/>
    <m/>
    <m/>
    <s v="NV"/>
    <s v="12/30[Derrick]: Retest FLA MTF 10-150"/>
    <s v="Failed, wait for NV dispo"/>
    <m/>
    <m/>
    <m/>
    <m/>
    <m/>
  </r>
  <r>
    <n v="1835225000009"/>
    <x v="0"/>
    <n v="1.1000000000000001"/>
    <d v="2025-12-30T14:08:00"/>
    <x v="3"/>
    <x v="1"/>
    <x v="10"/>
    <x v="13"/>
    <s v="12/31 Jackson: Swap L &amp; R Strata"/>
    <x v="0"/>
    <m/>
    <m/>
    <s v="NV"/>
    <s v="12/31[Khiem] In process_x000a_12/31 Minh: Strata swap complete. Done Kitting. send to MTF _x000a_12/31 [Olivia] : MTF Testing - failed_x000a_1/2:[BAR]: Strata replacement complete. Sending to MTF"/>
    <s v="Testing "/>
    <m/>
    <m/>
    <m/>
    <m/>
    <m/>
  </r>
  <r>
    <n v="1835225000009"/>
    <x v="0"/>
    <n v="1.7"/>
    <d v="2025-12-31T22:27:00"/>
    <x v="3"/>
    <x v="1"/>
    <x v="10"/>
    <x v="13"/>
    <s v="1/2: Cosmo to debug_x000a_1/2: Cosmo: &quot;i2cdetect -y 13&quot; missing device 0x32, 0x52, 0x1f, IGS to replace SMM module or SMM carrier board to verify and re-test_x000a_1/2: Cosmo: replace SMM carrier board still fail. _x000a_ run &quot;i2cdump -y 71 0x0b&quot; dump register, CPU1 Power is fault on REG46: 0x10 PWR_FAIL_VDD_1V8_3V3_LEVEL, IGS to replace Strata(R)"/>
    <x v="2"/>
    <m/>
    <m/>
    <s v="Venkat/Ralph"/>
    <s v="1/2[Vy] Retest from FLA with new Diag failed_x000a_Moved to ETF to replace SMM module or SMM carrier board to verify_x000a_1/2 Tin: waiting for new Strata"/>
    <s v="1/2 waiting for new strata (currently out of stock)"/>
    <m/>
    <m/>
    <m/>
    <m/>
    <m/>
  </r>
  <r>
    <n v="1835225000011"/>
    <x v="0"/>
    <n v="0.5"/>
    <d v="2025-12-28T04:41:00"/>
    <x v="1"/>
    <x v="1"/>
    <x v="15"/>
    <x v="166"/>
    <s v="12/28 Cosmo:_x000a_Testing Inventory FAILED [ 5:29s ]_x000a_Testing SsdPciePropertiesE1S FAILED [ 0:01s ]_x000a_Testing TegraPcieEomStandalon eTestC1P2L0_15 FAILED [ 0:01s ]_x000a_Testing TegraPcieEomStandaloneTestC1P2L16_31 FAILED [ 0:01s ]_x000a_IGS to remove strata(R) and check if there are bent pin_x000a_12/28 Cosmo: checked no bent pin, swap strata and set boot disk, run Onediage commad:_x000a_Testing TegraPcieEomStandaloneTestC0P2L0_15 FAILED [ 0:01s ]_x000a_Testing TegraPcieEomStandaloneTestC0P2L16_31 FAILED [ 0:01s ]_x000a_The error follow with strata(SN:1645125000149) IGS to replace strata(SN:1645125000149) _x000a_12/30 Jackson: Followed up with IGS they're waiting on replacement strata. Tray is in rework area waiting strata_x000a_12/31: No Strata replacement needed. Retest."/>
    <x v="2"/>
    <m/>
    <m/>
    <s v="NV"/>
    <s v="12/30 Tin: waiting for Strata (R)_x000a_12/31 [Kerry] Retest FCT or start over from FLA?"/>
    <s v="Wait for disposition"/>
    <m/>
    <m/>
    <m/>
    <m/>
    <m/>
  </r>
  <r>
    <n v="1835225000011"/>
    <x v="0"/>
    <n v="1"/>
    <d v="2025-12-28T15:50:00"/>
    <x v="1"/>
    <x v="1"/>
    <x v="15"/>
    <x v="90"/>
    <s v="12/29: IGS to retest"/>
    <x v="0"/>
    <m/>
    <s v="Retest"/>
    <s v="NV"/>
    <s v="12/29[Thanh] Retesting at MTF, FLB, slot 149_x000a_12/29[Thanh] Checked power status for 172.16.4.144, power status states it is ON"/>
    <s v="Waiting for rework at ET"/>
    <m/>
    <m/>
    <m/>
    <m/>
    <m/>
  </r>
  <r>
    <n v="1835225000011"/>
    <x v="0"/>
    <n v="1.1000000000000001"/>
    <d v="2025-12-29T13:54:00"/>
    <x v="1"/>
    <x v="0"/>
    <x v="52"/>
    <x v="90"/>
    <s v="12/30 Haiping: Retest one more time"/>
    <x v="0"/>
    <m/>
    <s v="Retest"/>
    <s v="NV"/>
    <s v="12/30[Khiem] Retest 1 more time - failed"/>
    <s v="Failed, wait for NV dispo"/>
    <m/>
    <m/>
    <m/>
    <m/>
    <m/>
  </r>
  <r>
    <n v="1835225000011"/>
    <x v="0"/>
    <n v="1"/>
    <d v="2025-12-30T17:16:00"/>
    <x v="1"/>
    <x v="1"/>
    <x v="15"/>
    <x v="166"/>
    <s v="12/31: Astitwa to review log.  IGS to retest._x000a_12/31 Astitwa: BaseOS failed to boot. _x000a_12/31: DPC event detected in turn taking the device down - 0004:03:00.0_x000a_from dmesg: _x000a_[2025-12-31 16:36:09]  [   14.349747] pci 0004:00:00.0: DPC: containment event, status:0x3f01: unmasked uncorrectable error detected"/>
    <x v="0"/>
    <m/>
    <s v="Retest"/>
    <s v="NV"/>
    <s v="12/31[Amir]Retest FLB - failed"/>
    <s v="Failed, wait for NV dispo"/>
    <m/>
    <m/>
    <m/>
    <m/>
    <m/>
  </r>
  <r>
    <n v="1835225000011"/>
    <x v="0"/>
    <n v="1"/>
    <d v="2025-12-31T18:08:13"/>
    <x v="1"/>
    <x v="1"/>
    <x v="16"/>
    <x v="121"/>
    <s v="1/8 Haiping: Rework did not work, next step?_x000a_1/8: Martin: Strata used for replacement belonged to another thermal issue; _x000a_1645225000754 - 1834825000004; Replace Left Strata with NEW strata. "/>
    <x v="0"/>
    <m/>
    <s v="Rework"/>
    <m/>
    <s v="1/8[Vy] Sent to ETF_x000a_1/8 [Kerry] Waiting for Strata_x000a_1/8 Tin: Strata replacement done - kitting PT done - send to MTF_x000a_1/8 [Olivia] : MTF Testing"/>
    <s v="failed, wait for NV disp"/>
    <m/>
    <m/>
    <m/>
    <m/>
    <m/>
  </r>
  <r>
    <n v="1835225000011"/>
    <x v="0"/>
    <n v="1.9"/>
    <d v="2025-12-31T18:46:00"/>
    <x v="1"/>
    <x v="15"/>
    <x v="16"/>
    <x v="121"/>
    <s v="1/4 Jeff Choi: Retesting from FLA._x000a_1/5: Retest at FLA with latest DIAG MFG-51313"/>
    <x v="2"/>
    <m/>
    <s v="Retest"/>
    <s v="CONVERT"/>
    <s v="1/5[Khiem] Retest from FLA with new Diag_x000a_1/5 [Khiem] Convert to SKU2"/>
    <s v="waiting for rework at ETF"/>
    <m/>
    <m/>
    <m/>
    <m/>
    <m/>
  </r>
  <r>
    <n v="1835225000011"/>
    <x v="0"/>
    <m/>
    <d v="2026-01-05T13:04:51"/>
    <x v="2"/>
    <x v="4"/>
    <x v="77"/>
    <x v="167"/>
    <s v="1/6: Venkat to advise the next steps_x000a_1/6 : Mike hamm to review and provide next _x000a_1/12 Andreas: Unit got converted and passed FCT: 1830126010071"/>
    <x v="5"/>
    <m/>
    <s v="Converted to 1830126010071"/>
    <s v="Mike H"/>
    <m/>
    <m/>
    <m/>
    <m/>
    <m/>
    <m/>
    <m/>
  </r>
  <r>
    <n v="1835225000011"/>
    <x v="0"/>
    <n v="1.1000000000000001"/>
    <d v="2026-01-05T14:07:00"/>
    <x v="2"/>
    <x v="4"/>
    <x v="29"/>
    <x v="38"/>
    <s v="1/8 Haiping: Failed 3 times. No full log. Please inspect MP and replace SMM if MP is OK_x000a_1/8: IGS replaced SMM board.  Retest in process at FLA"/>
    <x v="0"/>
    <m/>
    <s v="retest"/>
    <m/>
    <s v="1/8[Khiem]: in process_x000a_1/8 VP: SMM board replaced/kitted_x000a_1/8[paul]  MTF Retest"/>
    <s v="failed, wait for NV disp"/>
    <m/>
    <m/>
    <m/>
    <m/>
    <m/>
  </r>
  <r>
    <n v="1835225000012"/>
    <x v="0"/>
    <n v="0.5"/>
    <d v="2025-12-28T03:42:00"/>
    <x v="1"/>
    <x v="1"/>
    <x v="16"/>
    <x v="40"/>
    <m/>
    <x v="4"/>
    <m/>
    <m/>
    <m/>
    <m/>
    <m/>
    <m/>
    <m/>
    <m/>
    <m/>
    <m/>
  </r>
  <r>
    <n v="1835225000012"/>
    <x v="0"/>
    <n v="0.8"/>
    <d v="2026-01-07T22:09:00"/>
    <x v="6"/>
    <x v="5"/>
    <x v="19"/>
    <x v="23"/>
    <s v="01/09: Jackson is checking log for error: CX8 FW version mismatch for BDF 000e:01:00.0. Expected 82.98.9786 but not found in output [FLB latest failure 4x retest]_x000a_1/11: martin: sku converted 1830125000272 and passed FCT"/>
    <x v="5"/>
    <m/>
    <s v="SN not in EBM list"/>
    <m/>
    <m/>
    <m/>
    <m/>
    <m/>
    <m/>
    <m/>
    <m/>
  </r>
  <r>
    <n v="1835225000016"/>
    <x v="0"/>
    <n v="0.6"/>
    <d v="2025-12-28T02:02:00"/>
    <x v="4"/>
    <x v="1"/>
    <x v="63"/>
    <x v="82"/>
    <m/>
    <x v="0"/>
    <m/>
    <m/>
    <m/>
    <m/>
    <m/>
    <m/>
    <m/>
    <m/>
    <m/>
    <m/>
  </r>
  <r>
    <n v="1835225000016"/>
    <x v="0"/>
    <n v="1"/>
    <d v="2025-12-28T16:57:00"/>
    <x v="5"/>
    <x v="1"/>
    <x v="39"/>
    <x v="31"/>
    <s v="1/5: Retest at FLA after BF4 rework.  Ensure to use the correct BF4 from the BOM._x000a_1/6:Hold for Venkat._x000a_1/7: Inspect AOI midplane.  Rework if needed.  Convert SKU0002.  Retest_x000a_1/7: found Bent pin on midplane, replace midplane and retest from FLA._x000a_"/>
    <x v="13"/>
    <m/>
    <s v="HOLD"/>
    <s v="Ralph"/>
    <s v="12/30[Vy] Retest RIN (1st) MTF10-148- Failed X1_x000a_12/30 [Klein] : Moved to Slot 151 and retest @ RIN - failed_x000a_12/30 [Olivia] : Retest Per NV Disposition - failed"/>
    <s v="Failed, wait for NV dispo"/>
    <m/>
    <m/>
    <m/>
    <m/>
    <m/>
  </r>
  <r>
    <n v="1835225000016"/>
    <x v="0"/>
    <n v="0.9"/>
    <d v="2025-12-30T19:43:00"/>
    <x v="5"/>
    <x v="1"/>
    <x v="39"/>
    <x v="31"/>
    <s v="12/31 Haiping: SPT asked to ship to L11 as is, failure is waived"/>
    <x v="13"/>
    <m/>
    <s v="Waived RIN"/>
    <m/>
    <s v="12/31 [Kerry] Move to L11"/>
    <m/>
    <m/>
    <m/>
    <m/>
    <m/>
    <m/>
  </r>
  <r>
    <n v="1835225000017"/>
    <x v="0"/>
    <n v="0.6"/>
    <d v="2025-12-28T03:01:00"/>
    <x v="1"/>
    <x v="0"/>
    <x v="0"/>
    <x v="0"/>
    <s v="12/28: AC Cycel and Retest"/>
    <x v="0"/>
    <m/>
    <s v="Retest"/>
    <m/>
    <s v="12/28 [Rubio] retest"/>
    <s v="testing"/>
    <m/>
    <m/>
    <m/>
    <m/>
    <m/>
  </r>
  <r>
    <n v="1835225000017"/>
    <x v="0"/>
    <n v="1"/>
    <d v="2025-12-28T15:16:00"/>
    <x v="1"/>
    <x v="1"/>
    <x v="1"/>
    <x v="1"/>
    <s v="12/29: Haiping to review log_x000a_12/29: Chris :system moved to ETF_x000a_12/30 Haiping: Eric asked to ship, failure is waived_x000a_12/30: Retest at RIN up to 3x"/>
    <x v="0"/>
    <m/>
    <s v="Rework"/>
    <m/>
    <s v="12/29:[Khiem] :Inspect physical Midplane and Swap Bay-B L to R, then place on ETF for debug"/>
    <s v="Waiting for rework at ETF"/>
    <m/>
    <m/>
    <m/>
    <m/>
    <m/>
  </r>
  <r>
    <n v="1835225000017"/>
    <x v="0"/>
    <n v="0.9"/>
    <d v="2025-12-30T19:21:00"/>
    <x v="1"/>
    <x v="1"/>
    <x v="78"/>
    <x v="150"/>
    <s v="12/30 7pm Linda: Found duplicated Sys MAC on tray 1835225000017/1835225000018/ 1835225000019. IGS SFC data on SN17/19 are wrong. Details below. Asked IGS to update SFC to the right SYS MAC._x000a_ _x000a_Tray 1835225000017 – SFC is wrong_x000a_SMM SN: 1335025070460_x000a_System MAC based on the system is 4C BB 47 F0 21 98_x000a_But SYS MAC on SFC is 4CBB47CF2B87_x000a_ _x000a_12/31 Annie: Move to ETF Area for debug_x000a_12/31 Jackson: Unit found in ETF rework area pending IGS rework operation"/>
    <x v="2"/>
    <m/>
    <s v="rework"/>
    <s v="N/A"/>
    <s v="12/31[BAR]: will process rework for manifold section_x000a_12/31 Minh: Rework done, sending to MTF for retest_x000a_1/2-pp-all pass-off from IGS list"/>
    <s v="testing"/>
    <m/>
    <m/>
    <m/>
    <m/>
    <m/>
  </r>
  <r>
    <n v="1835225000018"/>
    <x v="0"/>
    <n v="0.6"/>
    <d v="2025-12-28T03:12:00"/>
    <x v="3"/>
    <x v="0"/>
    <x v="14"/>
    <x v="17"/>
    <s v="12/28: TV: Suspect netwrok issue.  Avoid using MTF11 and MTF12. Retest"/>
    <x v="2"/>
    <m/>
    <s v="Retest"/>
    <m/>
    <s v="1/6 Waiting for rework _x000a_"/>
    <m/>
    <m/>
    <m/>
    <m/>
    <m/>
    <m/>
  </r>
  <r>
    <n v="1835225000019"/>
    <x v="0"/>
    <n v="0.5"/>
    <d v="2025-12-28T05:20:00"/>
    <x v="3"/>
    <x v="1"/>
    <x v="23"/>
    <x v="27"/>
    <m/>
    <x v="0"/>
    <m/>
    <m/>
    <m/>
    <m/>
    <m/>
    <m/>
    <m/>
    <m/>
    <m/>
    <m/>
  </r>
  <r>
    <n v="1835225000019"/>
    <x v="0"/>
    <n v="1.2"/>
    <d v="2025-12-28T10:32:00"/>
    <x v="1"/>
    <x v="0"/>
    <x v="0"/>
    <x v="0"/>
    <s v="12/29: Linda to review log_x000a_12/29 IGS to retest_x000a_12/29 2pm_x000a_Linda/Venkat: Suspect boot drive had sth wrong, it went to install OS somehow. IGS is moving to ETF for visual inspection._x000a_12/29 5:30pm_x000a_Linda/Venkat: Checked with another Bay C, boot drive could be detected. After getting the original Bay C back, boot drive could be detected now. Double checking OS boot now._x000a_passed 10 power cycles.  Asking to Retest"/>
    <x v="0"/>
    <m/>
    <m/>
    <m/>
    <s v="12/29[Thanh] Retesting at MTF, FLB, slot 139-&gt; Fail again, move to ETF for NV Linda"/>
    <s v="ETF for NV Linda"/>
    <m/>
    <m/>
    <m/>
    <m/>
    <m/>
  </r>
  <r>
    <n v="1835225000019"/>
    <x v="0"/>
    <n v="0.9"/>
    <d v="2025-12-29T19:11:00"/>
    <x v="1"/>
    <x v="0"/>
    <x v="0"/>
    <x v="0"/>
    <s v="12/30 9:30am_x000a_Linda: Ask IGS to put CX9 recovery mode before running FLB._x000a_12/30: Didi to help put in Cx9 recovery mode before FLB retest._x000a_12/30 2pm  - updated by Linda_x000a_Didi/Hung Lin reported that SYS MAC in IGS SFC is wrong and does not match with the one on system HW._x000a_12/30 2:30pm  - updated by Linda_x000a_Timo/Jamie disassembled L10 tray to check SMM P4103 sticker: MAC address is correct on the sticker._x000a_So IGS put the wrong SYS MAC in SFC somehow, P4103 SN is correct though. Hard to understand how it could happen._x000a_12/30 3:40pm - updated by Linda_x000a_next step: IGS needs to re-assemble the tray with new TIM and update SYS MAC address. Jamie help monitor the process."/>
    <x v="2"/>
    <m/>
    <s v="Tray is at ETF waiting for NV"/>
    <s v="N/A"/>
    <s v="1/4 Tin: Waiting for Swap Cx9_x000a_1/5 VP: swaped CX9_x000a_1/5 [Amir]:retesting FLA -&gt; L10 ALL PASS_x000a_"/>
    <s v="Waiting for new disposition"/>
    <m/>
    <m/>
    <m/>
    <m/>
    <m/>
  </r>
  <r>
    <n v="1835225000020"/>
    <x v="0"/>
    <n v="0.6"/>
    <d v="2025-12-28T03:10:00"/>
    <x v="3"/>
    <x v="0"/>
    <x v="14"/>
    <x v="17"/>
    <s v="12/29: TV: Suspect netwrok issue.  Avoid using MTF11 and MTF12. Retest"/>
    <x v="0"/>
    <m/>
    <s v="Retest"/>
    <m/>
    <s v="12/28 [Rubio] retest"/>
    <s v="testing"/>
    <m/>
    <m/>
    <m/>
    <m/>
    <m/>
  </r>
  <r>
    <n v="1835225000020"/>
    <x v="0"/>
    <n v="1"/>
    <d v="2025-12-28T16:04:00"/>
    <x v="3"/>
    <x v="0"/>
    <x v="9"/>
    <x v="12"/>
    <s v="12/29: Martin to review log_x000a_12/29: Martin: BMC IP Present in MTF after checking, retest from FLA(OLDERR) _x000a_12/29: new Fail unsupported platform vr144- Send to ETF for manual PDB flashing_x000a_ 12/29: Martin: Manually flash PDB in MTF, then run offline FLA- if pass retest FLA."/>
    <x v="2"/>
    <m/>
    <s v="Retest"/>
    <m/>
    <s v="12/29[Thanh] Retesting at MTF, FLA, slot 136_x000a_12/29[Thanh] failed at FLA, retesting per NV(Martin)&gt;Fail for the same issue _x000a_12/29:[Khiem]Offline FLA to flash PDB in MTF _x000a_12/29 [Kerry] Manually flash PDB done. Waiting for retest FLA_x000a_12/30 minh: L10 all pass"/>
    <s v="L10 all pass"/>
    <m/>
    <m/>
    <m/>
    <m/>
    <m/>
  </r>
  <r>
    <n v="1835225000021"/>
    <x v="0"/>
    <n v="0.6"/>
    <d v="2025-12-28T02:56:00"/>
    <x v="3"/>
    <x v="0"/>
    <x v="14"/>
    <x v="17"/>
    <s v="12/28: TV: Suspect netwrok issue.  Avoid using MTF11 and MTF12. Retest"/>
    <x v="0"/>
    <m/>
    <s v="Retest"/>
    <s v="NV"/>
    <s v="12/28 [Rubio] retest - fail at diff error"/>
    <s v="waiting for NV disposition"/>
    <m/>
    <m/>
    <m/>
    <m/>
    <m/>
  </r>
  <r>
    <n v="1835225000021"/>
    <x v="0"/>
    <n v="1"/>
    <d v="2025-12-28T15:49:00"/>
    <x v="3"/>
    <x v="1"/>
    <x v="33"/>
    <x v="45"/>
    <s v="12/30: IGS to retest"/>
    <x v="2"/>
    <m/>
    <m/>
    <s v="L10 ALL PASS"/>
    <s v="12/28 [Rubio] retest_x000a_01/01 [Paul]: MTF retest_x000a_01/01 [Paul]: L10 All Pass "/>
    <s v="L10 All Pass "/>
    <m/>
    <m/>
    <m/>
    <m/>
    <m/>
  </r>
  <r>
    <n v="1835225000023"/>
    <x v="0"/>
    <n v="0.4"/>
    <d v="2025-12-28T05:50:00"/>
    <x v="1"/>
    <x v="0"/>
    <x v="0"/>
    <x v="0"/>
    <s v="12/28: AC Cycel and Retest_x000a_12/28: Chris: AC cycle and verified that DUT boot into OS and get IP. IGS to re-test"/>
    <x v="0"/>
    <m/>
    <s v="Retest"/>
    <s v="NV"/>
    <s v="12/28 [Rubio] retest - fail at same error"/>
    <s v="waiting for NV disposition"/>
    <m/>
    <m/>
    <m/>
    <m/>
    <m/>
  </r>
  <r>
    <n v="1835225000023"/>
    <x v="0"/>
    <n v="1"/>
    <d v="2025-12-28T16:54:00"/>
    <x v="1"/>
    <x v="0"/>
    <x v="0"/>
    <x v="0"/>
    <s v="12/29: IGS to retest_x000a_12/29 2pm_x000a_Retest fail. Linda/Venkat: Suspect boot drive had sth wrong, it went to install OS somehow. IGS is moving to ETF for visual inspection._x000a_12/29 5pm_x000a_Linda/Venkat: Checked with another Bay C, boot drive could be detected. But after getting the original Bay C back, boot drive still could not be detected. Need IGS Mechanical to check."/>
    <x v="2"/>
    <m/>
    <s v="Retest"/>
    <m/>
    <s v="12/29[Vy] MTF retest at FLB MTF9-129 -&gt; Move to ETF for NV Linda "/>
    <s v="failed, wait for NV dispo"/>
    <m/>
    <m/>
    <m/>
    <m/>
    <m/>
  </r>
  <r>
    <n v="1835225000023"/>
    <x v="0"/>
    <n v="1.1000000000000001"/>
    <d v="2025-12-29T12:22:00"/>
    <x v="1"/>
    <x v="0"/>
    <x v="0"/>
    <x v="0"/>
    <s v="Retrieving data. Wait a few seconds and try to cut or copy again._x000a_1/3: Replace SMM module_x000a_1/3 Chris: flashed the m1.s drive still not booting OS, replacing interposer _x000a_1/3 Chris: no IP on BMC inspecting bent pin_x000a_1/3 Chris: pin inspected, New golden bay C install_x000a_1/3 Chris: booting into OS _x000a_1/3 Chris: swapping original SMM _x000a_1/3 Chris: original SMM point of failure_x000a_1/4 Cosmo: replace BMC, all pass"/>
    <x v="2"/>
    <m/>
    <s v="Rework"/>
    <m/>
    <s v="1/2 [Kerry] Rekit done. Retest fail_x000a_1/3-pp-  Replace new SMM-kitting done- ETF testing_x000a_1/3 Tin: Replaced done - trying to reflash E1.s - replaced SMM interposer done_x000a_1/4 Tin: Replaced BMC sent to MTF for retest"/>
    <s v="L10  ALL PASS"/>
    <m/>
    <m/>
    <m/>
    <m/>
    <m/>
  </r>
  <r>
    <n v="1835225000024"/>
    <x v="0"/>
    <n v="0.4"/>
    <d v="2025-12-28T05:54:00"/>
    <x v="3"/>
    <x v="1"/>
    <x v="25"/>
    <x v="168"/>
    <s v="12/29: Retest at FLA"/>
    <x v="2"/>
    <m/>
    <s v="Retest"/>
    <m/>
    <s v="1/4 Tin: Waiting for Swap Cx9_x000a_1/5 VP: swaped CX9_x000a_1/5 [Amir]:retesting FLA -&gt; L10 ALL PASS_x000a_1/7-pp- take off IGS list"/>
    <s v="L10 ALL PASS"/>
    <m/>
    <m/>
    <m/>
    <m/>
    <m/>
  </r>
  <r>
    <n v="1835225000025"/>
    <x v="0"/>
    <n v="0.6"/>
    <d v="2025-12-28T03:01:00"/>
    <x v="3"/>
    <x v="0"/>
    <x v="14"/>
    <x v="17"/>
    <s v="12/28: TV: Suspect netwrok issue.  Avoid using MTF11 and MTF12. Retest"/>
    <x v="2"/>
    <m/>
    <s v="Retest"/>
    <m/>
    <s v="12/28 [Rubio] retest"/>
    <m/>
    <m/>
    <m/>
    <m/>
    <m/>
    <m/>
  </r>
  <r>
    <n v="1835225000026"/>
    <x v="0"/>
    <n v="0.6"/>
    <d v="2025-12-28T01:16:00"/>
    <x v="3"/>
    <x v="0"/>
    <x v="14"/>
    <x v="17"/>
    <s v="12/28: TV: Suspect netwrok issue.  Avoid using MTF11 and MTF12. Retest"/>
    <x v="0"/>
    <m/>
    <s v="Retest"/>
    <m/>
    <s v="12/28 [Rubio] retest"/>
    <s v="testing"/>
    <m/>
    <m/>
    <m/>
    <m/>
    <m/>
  </r>
  <r>
    <n v="1835225000026"/>
    <x v="0"/>
    <n v="1.1000000000000001"/>
    <d v="2025-12-28T14:04:00"/>
    <x v="1"/>
    <x v="1"/>
    <x v="16"/>
    <x v="124"/>
    <s v="12/30: Hold for Venkat"/>
    <x v="4"/>
    <m/>
    <m/>
    <s v="Venkat"/>
    <m/>
    <m/>
    <m/>
    <m/>
    <m/>
    <m/>
    <m/>
  </r>
  <r>
    <n v="1835225000026"/>
    <x v="0"/>
    <n v="0.8"/>
    <d v="2026-01-07T21:56:00"/>
    <x v="6"/>
    <x v="5"/>
    <x v="19"/>
    <x v="23"/>
    <s v="01/09: Jackson is checking log for error: CX8 FW version mismatch for BDF 000c:03:00.0. Expected 82.98.9786 but not found in output [FLB latest fialure no retest]_x000a_1/11: Martin: Sku changed to  _x0009_1830125000267 and passed FCT"/>
    <x v="5"/>
    <m/>
    <s v="SN not in EBM list"/>
    <m/>
    <m/>
    <m/>
    <m/>
    <m/>
    <m/>
    <m/>
    <m/>
  </r>
  <r>
    <n v="1835225000027"/>
    <x v="0"/>
    <n v="0.6"/>
    <d v="2025-12-28T03:04:00"/>
    <x v="3"/>
    <x v="0"/>
    <x v="14"/>
    <x v="17"/>
    <s v="12/28: TV: Suspect netwrok issue.  Avoid using MTF11 and MTF12. Retest"/>
    <x v="0"/>
    <m/>
    <s v="Retest"/>
    <s v="All Pass"/>
    <s v="12/28 [Rubio] retest"/>
    <s v="testing"/>
    <m/>
    <m/>
    <m/>
    <m/>
    <m/>
  </r>
  <r>
    <n v="1835225000027"/>
    <x v="0"/>
    <n v="0.5"/>
    <d v="2025-12-29T03:25:00"/>
    <x v="1"/>
    <x v="1"/>
    <x v="4"/>
    <x v="135"/>
    <s v="12/29: Inspect midplane for bend pins and AOI images.  _x000a_12/29: Martin: Bent pins spotted on AOI - J3, Replace midplane and retest from FLA"/>
    <x v="2"/>
    <m/>
    <s v="Retest"/>
    <m/>
    <s v="12/29:[Khiem] ETF to replace midplane_x000a_12/30 minh: inprogress replace midplane _x000a_12/30[BAR]: Midplane replacement complete. Sending to MTF for retest."/>
    <s v="12/30: L10 All pass"/>
    <m/>
    <m/>
    <m/>
    <m/>
    <m/>
  </r>
  <r>
    <n v="1835225000029"/>
    <x v="0"/>
    <n v="0.8"/>
    <d v="2025-12-27T21:54:00"/>
    <x v="3"/>
    <x v="1"/>
    <x v="3"/>
    <x v="3"/>
    <m/>
    <x v="2"/>
    <m/>
    <m/>
    <m/>
    <s v="12/28 L10 ALL PASS"/>
    <s v="L10 ALL PASS"/>
    <m/>
    <m/>
    <m/>
    <m/>
    <m/>
  </r>
  <r>
    <n v="1835225000031"/>
    <x v="0"/>
    <n v="0.6"/>
    <d v="2025-12-28T02:24:00"/>
    <x v="3"/>
    <x v="1"/>
    <x v="25"/>
    <x v="30"/>
    <m/>
    <x v="2"/>
    <m/>
    <m/>
    <m/>
    <m/>
    <m/>
    <m/>
    <m/>
    <m/>
    <m/>
    <m/>
  </r>
  <r>
    <n v="1835225000035"/>
    <x v="0"/>
    <n v="0.6"/>
    <d v="2025-12-28T02:57:00"/>
    <x v="3"/>
    <x v="0"/>
    <x v="14"/>
    <x v="17"/>
    <s v="12/28: TV: Suspect netwrok issue.  Avoid using MTF11 and MTF12. Retest"/>
    <x v="0"/>
    <m/>
    <s v="Retest"/>
    <m/>
    <s v="12/28 [Rubio] retest-fail FLB"/>
    <s v="testing"/>
    <m/>
    <m/>
    <m/>
    <m/>
    <m/>
  </r>
  <r>
    <n v="1835225000035"/>
    <x v="0"/>
    <n v="0.6"/>
    <d v="2025-12-29T01:40:00"/>
    <x v="1"/>
    <x v="0"/>
    <x v="0"/>
    <x v="0"/>
    <s v="1/5: Review log and provide disposition. _x000a_1/7:Cosmo: Please move to ETF and convert to SKU2"/>
    <x v="0"/>
    <m/>
    <s v="Rework"/>
    <s v="CONVERT"/>
    <s v="12/29[Vy] MTF retest MTF10-157_x000a_12/29 [Michelle] Failed to ping, Reslot to Slot 151 and retest"/>
    <s v="Testing "/>
    <m/>
    <m/>
    <m/>
    <m/>
    <m/>
  </r>
  <r>
    <n v="1835225000035"/>
    <x v="0"/>
    <n v="0.9"/>
    <d v="2025-12-29T17:22:00"/>
    <x v="1"/>
    <x v="0"/>
    <x v="0"/>
    <x v="45"/>
    <s v="12/30 IGS to retest_x000a_12/30 Chris: pulling system for visual inspection, inspect mid plane, 12V verified good. _x000a_12/30 Chris putting system into ETF for CPLD flash _x000a_1/2 Cosmo: OS boot stuck at CCPLEX-ROOT_x000a_INFO:      CPU Node : MPID 0xffffffffffffffff, parent_node 184, State OFF (0x8)_x000a_INFO:      CPU Node : MPID 0xffffffffffffffff, parent_n_x000a_IGS to swap strata to try_x000a_1/2 Chris: unit going to MTF, start testing"/>
    <x v="0"/>
    <m/>
    <s v="HOLD in MTF Slot"/>
    <s v="Mahendra/Jim"/>
    <s v="1/8 [Khiem] Retest in MTF -&gt; Fail in FLB-&gt;Hold for NC Manhendra"/>
    <s v="Failed, wait for NV dispo"/>
    <m/>
    <m/>
    <m/>
    <m/>
    <m/>
  </r>
  <r>
    <n v="1835225000035"/>
    <x v="0"/>
    <n v="1.1000000000000001"/>
    <d v="2025-12-30T13:10:00"/>
    <x v="1"/>
    <x v="0"/>
    <x v="0"/>
    <x v="0"/>
    <s v="12/31:Annie/Sauralb to debug_x000a_12/31:Annie:  BMC and SYS MAC matches with label_x000a_12/31: Annie: CX9_3 missing from firmware inventory, swapped with a good one and firmware inventory is shown. However, its not the root cause of unit to boot. Swapped with a golden Bay C and able to boot._x000a_12/31: Annie: IGS to Replace Left BayB and SMM module_x000a_1/2: Jackson to follow up._x000a_1/3 Jackson: Unit is currently retesting FLB has already passed FLA_x000a_1/3: Annie: Left Bay C was replaced, SMM was replaced as well but suspecting it was bad SMM that resulted FLB fail. Replaced with a new SMM and confirmed it is good and able to boot into OS._x000a_1/3: Annie: IGS to replace Host Mac label to reflect SMM change and send back to MTF and retest from FLA"/>
    <x v="0"/>
    <m/>
    <m/>
    <m/>
    <s v="12/31 [Sam] : NV-Annie checking Bay B_x000a_1/2-pp-Wating for NV disposition_x000a_1/2 [vp]- replaced SMM mod and Bay B (L), kitting done._x000a_01/03: [Thinh] ETF is Testing_x000a_1/3 Tin: Relabel SMM label - send to MTF_x000a_1/4 Vy : retest MTF-Slot 174 and failed"/>
    <s v="Failed, wait for NV dispo"/>
    <m/>
    <m/>
    <m/>
    <m/>
    <m/>
  </r>
  <r>
    <n v="1835225000035"/>
    <x v="0"/>
    <n v="0.5"/>
    <d v="2026-01-04T16:45:00"/>
    <x v="1"/>
    <x v="3"/>
    <x v="15"/>
    <x v="169"/>
    <s v="01/04 Jackson: Swap bay C with golden seeing missing SBIOS issue check.  _x000a_1/6: Put back original Bay C (if not already done) and Retest with latest DIAG from FLA_x000a_1/7: Retest with latest DIAG."/>
    <x v="0"/>
    <m/>
    <s v="Retest"/>
    <s v="CONVERT"/>
    <s v="1/4 Tin: Waiting for rework_x000a_1/4 [David] Swapped C bay with golden_x000a_1/4 Tin: in testing at ETF - can't login to SOL after tried golden Bay C_x000a_1/6 [Khiem]:  In process_x000a_1/7 [Khiem] : Bring back MTF for retest_x000a_1/7 [David]  Converted to SN 1830126010072 SKU2"/>
    <s v="Finding"/>
    <m/>
    <m/>
    <m/>
    <m/>
    <m/>
  </r>
  <r>
    <n v="1835225000035"/>
    <x v="0"/>
    <n v="1.1000000000000001"/>
    <d v="2026-01-05T14:23:00"/>
    <x v="3"/>
    <x v="4"/>
    <x v="17"/>
    <x v="20"/>
    <s v="1/6: Convert to SKU0002 and Retest from FLA"/>
    <x v="5"/>
    <m/>
    <s v="Converted"/>
    <m/>
    <s v="1/6 Anna: Converted. New SN 1830126010067"/>
    <s v="1/6 Tin: Please create new Disposition for this"/>
    <m/>
    <m/>
    <m/>
    <m/>
    <m/>
  </r>
  <r>
    <n v="1835225000036"/>
    <x v="0"/>
    <n v="0.6"/>
    <d v="2025-12-28T02:57:00"/>
    <x v="3"/>
    <x v="0"/>
    <x v="14"/>
    <x v="17"/>
    <s v="12/28: TV: Suspect netwrok issue.  Avoid using MTF11 and MTF12. Retest"/>
    <x v="0"/>
    <m/>
    <s v="Retest"/>
    <m/>
    <s v="12/28 [Rubio] retest-fail FLB"/>
    <s v="testing"/>
    <m/>
    <m/>
    <m/>
    <m/>
    <m/>
  </r>
  <r>
    <n v="1835225000036"/>
    <x v="0"/>
    <n v="0.5"/>
    <d v="2025-12-29T03:36:00"/>
    <x v="4"/>
    <x v="1"/>
    <x v="46"/>
    <x v="68"/>
    <s v="12/29: AC Cycle and test."/>
    <x v="0"/>
    <m/>
    <s v="Retest"/>
    <m/>
    <s v="12/29[Vy] MTF retest MTF-155-&gt;Fail in FCT"/>
    <s v="Testing"/>
    <m/>
    <m/>
    <m/>
    <m/>
    <m/>
  </r>
  <r>
    <n v="1835225000036"/>
    <x v="0"/>
    <n v="0.8"/>
    <d v="2025-12-29T19:57:00"/>
    <x v="4"/>
    <x v="1"/>
    <x v="30"/>
    <x v="170"/>
    <s v="12/30: IGS to retest.  Haiping to review log._x000a_12/30: RD: reseat Bay B (R) retest"/>
    <x v="2"/>
    <m/>
    <s v="Rework, Retest"/>
    <s v="NV"/>
    <s v="12/31 Tin: in progress (PDB out of stock 12:45 AM)_x000a_12/31 [Kerry] Mannually flash PDB FRU, retest FLA_x000a_12/31 L10 ALL Pass"/>
    <s v="L10 ALL PASS"/>
    <m/>
    <m/>
    <m/>
    <m/>
    <m/>
  </r>
  <r>
    <n v="1835225000036"/>
    <x v="0"/>
    <n v="1"/>
    <d v="2025-12-30T15:44:00"/>
    <x v="4"/>
    <x v="1"/>
    <x v="32"/>
    <x v="93"/>
    <s v="12/31: Per Lihua issue exit code pertaining to issue setting gen / link 6 speed. Double check pcie devices for link degradation -&gt; Move to ETF to debug_x000a_12/31: Unit at MTF hold for Ralph_x000a_1/5: IGS to retest at FLA with new MFGDIAG 51313."/>
    <x v="5"/>
    <m/>
    <s v="Converted"/>
    <s v="CONVERT"/>
    <s v="1/5[Vy] Retest from FLA with new Diag_x000a_1/5 [Michelle] Moved to ETF to change into SKU 2 per James Request_x000a_1/6 [Anna]: C bay is swapped, new SN 1830126000077. Waiting for IT kitting to finish conversion."/>
    <s v="waiting at ETF"/>
    <m/>
    <m/>
    <m/>
    <m/>
    <m/>
  </r>
  <r>
    <n v="1835225000037"/>
    <x v="0"/>
    <n v="0.6"/>
    <d v="2025-12-28T02:59:00"/>
    <x v="3"/>
    <x v="0"/>
    <x v="14"/>
    <x v="17"/>
    <s v="12/28: TV: Suspect netwrok issue.  Avoid using MTF11 and MTF12. Retest"/>
    <x v="0"/>
    <m/>
    <s v="Retest"/>
    <m/>
    <s v="12/28 [Rubio] retest"/>
    <m/>
    <m/>
    <m/>
    <m/>
    <m/>
    <m/>
  </r>
  <r>
    <n v="1835225000038"/>
    <x v="0"/>
    <n v="0.6"/>
    <d v="2025-12-28T03:04:00"/>
    <x v="3"/>
    <x v="0"/>
    <x v="14"/>
    <x v="17"/>
    <s v="12/28: TV: Suspect netwrok issue.  Avoid using MTF11 and MTF12. Retest"/>
    <x v="2"/>
    <m/>
    <s v="Retest"/>
    <m/>
    <s v="12/28 [Rubio] retest-fail FLB"/>
    <s v="testing"/>
    <m/>
    <m/>
    <m/>
    <m/>
    <m/>
  </r>
  <r>
    <n v="1835225000038"/>
    <x v="0"/>
    <n v="1.1000000000000001"/>
    <d v="2025-12-28T13:59:00"/>
    <x v="1"/>
    <x v="1"/>
    <x v="16"/>
    <x v="124"/>
    <s v="12/29: Hold for Venkat"/>
    <x v="4"/>
    <m/>
    <m/>
    <s v="Venkat"/>
    <m/>
    <m/>
    <m/>
    <m/>
    <m/>
    <m/>
    <m/>
  </r>
  <r>
    <n v="1835225000039"/>
    <x v="0"/>
    <n v="0.6"/>
    <d v="2025-12-28T03:19:00"/>
    <x v="3"/>
    <x v="1"/>
    <x v="3"/>
    <x v="3"/>
    <s v="1/8 Haiping: Failed 6 times. No full log. Please inspect MP and replace SMM if MP is OK"/>
    <x v="0"/>
    <m/>
    <s v="HOLD for Saurabh"/>
    <s v="Saurabh"/>
    <s v="1/8[Khiem]: in process"/>
    <m/>
    <m/>
    <m/>
    <m/>
    <m/>
    <m/>
  </r>
  <r>
    <n v="1835225000039"/>
    <x v="0"/>
    <n v="1.2"/>
    <d v="2025-12-28T11:48:00"/>
    <x v="3"/>
    <x v="0"/>
    <x v="14"/>
    <x v="17"/>
    <s v="12/28: Avoid using MTF11 and MTF12. Retest"/>
    <x v="0"/>
    <m/>
    <s v="Retest"/>
    <m/>
    <s v="12/29[Vy] MTF retest at FLA at MTF-147_x000a_12/29[Thanh] Failed at FLA"/>
    <s v="Failed, wait for NV dispo"/>
    <m/>
    <m/>
    <m/>
    <m/>
    <m/>
  </r>
  <r>
    <n v="1835225000039"/>
    <x v="0"/>
    <n v="1.1000000000000001"/>
    <d v="2025-12-29T12:15:00"/>
    <x v="3"/>
    <x v="1"/>
    <x v="17"/>
    <x v="20"/>
    <s v="12/30: Astitwa to review log._x000a_12/30 Astitwa: PDB Blank. _x000a_Replace PDB"/>
    <x v="0"/>
    <m/>
    <m/>
    <m/>
    <s v="12/31 Tin: in progress (PDB out of stock 12:45 AM)"/>
    <s v="Waiting for material 12:45 AM"/>
    <m/>
    <m/>
    <m/>
    <m/>
    <m/>
  </r>
  <r>
    <n v="1835225000042"/>
    <x v="0"/>
    <n v="0.6"/>
    <d v="2025-12-28T03:17:00"/>
    <x v="3"/>
    <x v="0"/>
    <x v="14"/>
    <x v="17"/>
    <s v="12/28: TV: Suspect netwrok issue.  Avoid using MTF11 and MTF12. Retest_x000a_12/28: Chris: bmc getting ip, impi read no power to chassis, moved to different slot on rack need Retest "/>
    <x v="0"/>
    <m/>
    <s v="Retest"/>
    <m/>
    <s v="12/28 [Rubio] retest"/>
    <s v="testing"/>
    <m/>
    <m/>
    <m/>
    <m/>
    <m/>
  </r>
  <r>
    <n v="1835225000042"/>
    <x v="0"/>
    <n v="0.6"/>
    <d v="2025-12-29T01:03:00"/>
    <x v="2"/>
    <x v="1"/>
    <x v="21"/>
    <x v="171"/>
    <s v="12/19 Haiping: GPU thermal issue. Replace primary Strata"/>
    <x v="2"/>
    <m/>
    <s v="Converted to 1830126010056"/>
    <s v="N/A"/>
    <s v="1/5[David] Took both sides of Strata out and gave them to  Jeff Lee. Waiting on Material_x000a_1/5 Tin: Already convert to 1830126010056"/>
    <s v="Converted to 1830126010056"/>
    <m/>
    <m/>
    <m/>
    <m/>
    <m/>
  </r>
  <r>
    <n v="1835225000042"/>
    <x v="0"/>
    <n v="1.1000000000000001"/>
    <d v="2025-12-29T12:26:00"/>
    <x v="5"/>
    <x v="1"/>
    <x v="13"/>
    <x v="16"/>
    <s v="12/30 Haiping: Did we replace Strata? If not, please replace left strata before retests.  Send back failed Strata for L6 FA_x000a_12/30: Put Bad Strata on ESD Bag and label them with UnitSN and Error code description."/>
    <x v="2"/>
    <m/>
    <s v="Rework"/>
    <m/>
    <s v="12/30: [Khiem] Send to ETF to replace L-Strata_x000a_12/30 [Kerry] Waiting for new Strata"/>
    <s v="Waiting for new Strata - 11/30, 11:00AM"/>
    <m/>
    <m/>
    <m/>
    <m/>
    <m/>
  </r>
  <r>
    <n v="1835225000043"/>
    <x v="0"/>
    <n v="0.7"/>
    <d v="2025-12-28T22:31:00"/>
    <x v="6"/>
    <x v="1"/>
    <x v="45"/>
    <x v="172"/>
    <s v="12/29: Check PDB label and kitting for correct PDB"/>
    <x v="2"/>
    <m/>
    <s v="Retest"/>
    <s v="All Pass"/>
    <s v="12/29:[Khiem] Check PDB and kitting label_x000a_12/29 [Kerry] Offline update to correct PDB FRU, retes from FLA_x000a_12/30 [Kerry] L10 ALL Pass"/>
    <s v="L10 all pass"/>
    <m/>
    <m/>
    <m/>
    <m/>
    <m/>
  </r>
  <r>
    <n v="1835225000044"/>
    <x v="0"/>
    <n v="0.5"/>
    <d v="2025-12-28T05:11:00"/>
    <x v="3"/>
    <x v="0"/>
    <x v="9"/>
    <x v="12"/>
    <s v="This unit got converted from 1835125000007 SKU00-_x000a_1/8 Haiping: Inspect midplane and reseat left side CX9s_x000a_1/8: Martin: Open up Left Bay B for physical inspection by Martin_x000a_1/8: Looks like midplane has already been replaced: 1/7, IGS is looking at it. _x000a_1/8: On hold for IGS DIAG team Yun Zhen"/>
    <x v="2"/>
    <m/>
    <m/>
    <s v="L10 ALL PASS"/>
    <s v="1/8[Khiem]: Sent to ETF"/>
    <s v="L10 ALL PASS"/>
    <m/>
    <m/>
    <m/>
    <m/>
    <m/>
  </r>
  <r>
    <n v="1835225000045"/>
    <x v="0"/>
    <n v="0.6"/>
    <d v="2025-12-28T03:06:00"/>
    <x v="3"/>
    <x v="0"/>
    <x v="14"/>
    <x v="17"/>
    <s v="12/28: TV: Suspect netwrok issue.  Avoid using MTF11 and MTF12. Retest"/>
    <x v="0"/>
    <m/>
    <s v="Retest"/>
    <m/>
    <s v="12/28 [Rubio] retest"/>
    <s v="testing"/>
    <m/>
    <m/>
    <m/>
    <m/>
    <m/>
  </r>
  <r>
    <n v="1835225000045"/>
    <x v="0"/>
    <n v="1"/>
    <d v="2025-12-28T16:18:00"/>
    <x v="1"/>
    <x v="1"/>
    <x v="16"/>
    <x v="121"/>
    <m/>
    <x v="0"/>
    <m/>
    <m/>
    <m/>
    <m/>
    <m/>
    <m/>
    <m/>
    <m/>
    <m/>
    <m/>
  </r>
  <r>
    <n v="1835225000046"/>
    <x v="0"/>
    <n v="0.6"/>
    <d v="2025-12-28T03:17:00"/>
    <x v="3"/>
    <x v="0"/>
    <x v="14"/>
    <x v="17"/>
    <s v="12/28: TV: Suspect netwrok issue.  Avoid using MTF11 and MTF12. Retest"/>
    <x v="0"/>
    <m/>
    <s v="Retest"/>
    <m/>
    <m/>
    <m/>
    <m/>
    <m/>
    <m/>
    <m/>
    <m/>
  </r>
  <r>
    <n v="1835225000047"/>
    <x v="0"/>
    <n v="0.5"/>
    <d v="2025-12-28T03:29:00"/>
    <x v="3"/>
    <x v="0"/>
    <x v="14"/>
    <x v="17"/>
    <s v="12/28: TV: Suspect netwrok issue.  Avoid using MTF11 and MTF12. Retest"/>
    <x v="2"/>
    <m/>
    <s v="Retest"/>
    <m/>
    <m/>
    <m/>
    <m/>
    <m/>
    <m/>
    <m/>
    <m/>
  </r>
  <r>
    <n v="1835225000050"/>
    <x v="0"/>
    <n v="0.8"/>
    <d v="2025-12-28T20:09:00"/>
    <x v="1"/>
    <x v="1"/>
    <x v="16"/>
    <x v="21"/>
    <s v="12/30: Hold for Venkat"/>
    <x v="2"/>
    <m/>
    <m/>
    <s v="Venkat"/>
    <m/>
    <m/>
    <m/>
    <m/>
    <m/>
    <m/>
    <m/>
  </r>
  <r>
    <n v="1835225000052"/>
    <x v="0"/>
    <n v="0.8"/>
    <d v="2025-12-28T20:07:00"/>
    <x v="1"/>
    <x v="1"/>
    <x v="16"/>
    <x v="124"/>
    <s v="12/30: Hold for Venkat._x000a_1/5: Retest at FLA with latest DIAG MFG-51313"/>
    <x v="6"/>
    <m/>
    <s v="Retest"/>
    <m/>
    <m/>
    <s v="Shipped on 12/30"/>
    <m/>
    <m/>
    <m/>
    <m/>
    <m/>
  </r>
  <r>
    <n v="1835225000053"/>
    <x v="0"/>
    <n v="0.4"/>
    <d v="2025-12-29T06:01:00"/>
    <x v="1"/>
    <x v="1"/>
    <x v="4"/>
    <x v="173"/>
    <s v="12/29: Martin: Inspect bend pins and AOI images_x000a_12/29: Martin: No bent pins on AOI, Inspect physical Midplane and Swap Bay-B L to R, then place on ETF for debug._x000a_12/29: Martin: Swap back Bay-B to original position and replace midplane, issued stayed in same place, and both stratas downgraded. _x000a_12/30: IGS to replace the midplane"/>
    <x v="2"/>
    <m/>
    <s v="Rework"/>
    <m/>
    <s v="12/29:[Khiem] :Inspect physical Midplane and Swap Bay-B L to R, then place on ETF for debug_x000a_12/30: [Kerry] MP replacement done _x000a_12/30 [Olivia] : MTF testing-pass_x000a_L10 All Pass"/>
    <s v="Retesting at MTF"/>
    <m/>
    <m/>
    <m/>
    <m/>
    <m/>
  </r>
  <r>
    <n v="1835225000053"/>
    <x v="0"/>
    <n v="0.8"/>
    <d v="2026-01-07T22:07:00"/>
    <x v="6"/>
    <x v="5"/>
    <x v="19"/>
    <x v="23"/>
    <s v="01/09: Jackson is checking log for error_x000a_01/09 Jackson: Unit is RIN pass already"/>
    <x v="0"/>
    <m/>
    <m/>
    <m/>
    <m/>
    <m/>
    <m/>
    <m/>
    <m/>
    <m/>
    <m/>
  </r>
  <r>
    <n v="1835225000055"/>
    <x v="0"/>
    <n v="0.6"/>
    <d v="2025-12-29T02:25:00"/>
    <x v="3"/>
    <x v="1"/>
    <x v="3"/>
    <x v="3"/>
    <s v="12/29: Astitwa to check log for correct CPLD and inspect Midplane short._x000a_12/30: Than to dedug"/>
    <x v="0"/>
    <m/>
    <m/>
    <m/>
    <m/>
    <m/>
    <m/>
    <m/>
    <m/>
    <m/>
    <m/>
  </r>
  <r>
    <n v="1835225000055"/>
    <x v="0"/>
    <n v="2"/>
    <d v="2025-12-31T15:57:00"/>
    <x v="3"/>
    <x v="1"/>
    <x v="4"/>
    <x v="174"/>
    <s v="1/7: Please retest; 4 x failed FLB however logs were not fully generated. Please AC cycle and retest from FLA_x000a_1/8: IGS to retest."/>
    <x v="2"/>
    <m/>
    <s v="Retest"/>
    <s v="NV"/>
    <s v="1/8 [Vy] Retest from FLA-&gt;Terminate testing , hold for NV Saurabh"/>
    <s v="_x000a_1/6[BAR]: Testing_x000a_1/7 VP : all pass"/>
    <m/>
    <m/>
    <m/>
    <m/>
    <m/>
  </r>
  <r>
    <n v="1835225000055"/>
    <x v="0"/>
    <n v="1.2"/>
    <d v="2026-01-03T23:06:00"/>
    <x v="1"/>
    <x v="3"/>
    <x v="4"/>
    <x v="4"/>
    <s v="1/5: Reseat SMM and recheck.  If still fail, replace SMM module_x000a_1/5: passed FLB, failed AST due to wrong fw version, need to rerun from FLA"/>
    <x v="0"/>
    <m/>
    <s v="Converted to SN: 1830126010064"/>
    <s v="NV"/>
    <s v="1/5{David] Reseated SMM board. Still same issue_x000a_1/5[David] Replaced SMM Board_x000a_1/5[David] Restesting from FLB at ETF_x000a_1/5 Tin: Failed at AST in ETF"/>
    <s v="Waiting for NV dispotion"/>
    <m/>
    <m/>
    <m/>
    <m/>
    <m/>
  </r>
  <r>
    <n v="1835225000055"/>
    <x v="0"/>
    <n v="1"/>
    <d v="2026-01-05T15:21:00"/>
    <x v="0"/>
    <x v="4"/>
    <x v="37"/>
    <x v="175"/>
    <s v="1/6: HOLD for Venkat"/>
    <x v="2"/>
    <m/>
    <m/>
    <s v="Venkat"/>
    <s v="1/6[Thanh] Retesting AST_x000a_1/6[Thanh] Passed RIN, sent to L11 for shipping"/>
    <s v="Passed, sent to shipping"/>
    <m/>
    <m/>
    <m/>
    <m/>
    <m/>
  </r>
  <r>
    <n v="1835225000055"/>
    <x v="0"/>
    <m/>
    <m/>
    <x v="1"/>
    <x v="16"/>
    <x v="4"/>
    <x v="176"/>
    <s v="1/4: Cosmo: IGS to re-seat BMC and under OS verify with &quot;ipmitool fru&quot; command and &quot;sudo lspci | grep -i aspeed&quot;_x000a_0002:a1:00.0 PCI bridge: ASPEED Technology, Inc. AST1150 PCI-to-PCI Bridge (rev 06)_x000a_0002:a2:00.0 VGA compatible controller: ASPEED Technology, Inc. ASPEED Graphics Family (rev 52)_x000a_"/>
    <x v="2"/>
    <m/>
    <s v="rework/Retest"/>
    <m/>
    <s v="1/4 [Kerry] waiting for rework_x000a_1/6 [Thinh] Replace SMM Board - Found BMC BRIDGE - But failed at AST due to version mismatch_x000a_1/6 [Thinh] Retest at FLA to flash new BMC version"/>
    <m/>
    <m/>
    <m/>
    <m/>
    <m/>
    <m/>
  </r>
  <r>
    <n v="1835225000056"/>
    <x v="0"/>
    <n v="0.5"/>
    <d v="2025-12-29T03:12:00"/>
    <x v="1"/>
    <x v="1"/>
    <x v="16"/>
    <x v="28"/>
    <s v="1/6: Venkat to advise the next steps_x000a_1/7: Convert to SKU0002. Retest."/>
    <x v="5"/>
    <m/>
    <s v="To Be Converted"/>
    <m/>
    <s v="1/5 [Kerry] Already converted to 1830126010068"/>
    <m/>
    <m/>
    <m/>
    <m/>
    <m/>
    <m/>
  </r>
  <r>
    <n v="1835225000056"/>
    <x v="0"/>
    <m/>
    <d v="2026-01-02T13:18:00"/>
    <x v="1"/>
    <x v="3"/>
    <x v="16"/>
    <x v="177"/>
    <s v="1/4 Chris : retest with new DIAG"/>
    <x v="0"/>
    <m/>
    <s v="Converted to SN: 1830126010060"/>
    <s v="CONVERT"/>
    <s v="1/4 [Khiem] Retest in MTF-165 with Rev4 diag"/>
    <s v="Testing "/>
    <m/>
    <m/>
    <m/>
    <m/>
    <m/>
  </r>
  <r>
    <n v="1835225000056"/>
    <x v="0"/>
    <n v="1"/>
    <d v="2026-01-04T19:24:00"/>
    <x v="1"/>
    <x v="3"/>
    <x v="16"/>
    <x v="178"/>
    <s v="1/5: Retest at FLA with latest DIAG MFG-51313_x000a_1/5 Chris: thermal threshhold issue failing on RIN slot moved, Retest. "/>
    <x v="0"/>
    <m/>
    <s v="Retest"/>
    <s v="CONVERT"/>
    <s v="1/5[Khiem] Retest from FLA with new Diag - failed_x000a_1/5[Sam] Retest RIN_x000a_1/5 [Khiem] Convert to SKU2"/>
    <s v="waiting for rework at ETF"/>
    <m/>
    <m/>
    <m/>
    <m/>
    <m/>
  </r>
  <r>
    <n v="1835225000056"/>
    <x v="0"/>
    <n v="1"/>
    <d v="2026-01-05T17:02:00"/>
    <x v="5"/>
    <x v="4"/>
    <x v="13"/>
    <x v="65"/>
    <s v="1/6: Retest at FLA with latest DIAG MFG-51313"/>
    <x v="5"/>
    <m/>
    <s v="Converted"/>
    <s v="NV"/>
    <s v="1/6 Anna: Converted. New SN 1830126010068"/>
    <s v="1/6 Tin: Please create new Disposition for this"/>
    <m/>
    <m/>
    <m/>
    <m/>
    <m/>
  </r>
  <r>
    <n v="1835225000057"/>
    <x v="0"/>
    <n v="0.6"/>
    <d v="2025-12-30T01:48:00"/>
    <x v="3"/>
    <x v="1"/>
    <x v="10"/>
    <x v="13"/>
    <s v="1/8 Haiping: Replace right side Strata when part available"/>
    <x v="0"/>
    <m/>
    <s v="Rework"/>
    <s v="L10 ALL PASS"/>
    <s v="1/8:[Khiem] in process_x000a_1/8 Tin: Replaced Strata - sent to MTF "/>
    <s v="Testing"/>
    <m/>
    <m/>
    <m/>
    <m/>
    <m/>
  </r>
  <r>
    <n v="1835225000062"/>
    <x v="0"/>
    <n v="0.6"/>
    <d v="2025-12-30T00:45:00"/>
    <x v="3"/>
    <x v="0"/>
    <x v="9"/>
    <x v="12"/>
    <s v="12/30: IGS to retest"/>
    <x v="0"/>
    <m/>
    <m/>
    <m/>
    <s v="12/30[Vy] Retest in MTF10-152-&gt;Fail again for the same error_x000a_12/30[Thanh] Cannot ping BMC_x000a_12/30 [Kerry] BMC, HMC incorret position, swap them back and retest_x000a_12/30[Derrick] Retest in MTF11-169 - failed_x000a_"/>
    <s v="Failed, wait for NV dispo"/>
    <m/>
    <m/>
    <m/>
    <m/>
    <m/>
  </r>
  <r>
    <n v="1835225000062"/>
    <x v="0"/>
    <n v="0.9"/>
    <d v="2025-12-30T18:01:00"/>
    <x v="1"/>
    <x v="1"/>
    <x v="16"/>
    <x v="40"/>
    <s v="1/6: Retest at FLA with latest DIAG MFG-51313_x000a_1/7: Annie: Offline FLA pass. Send to MTF to retest FLA"/>
    <x v="0"/>
    <m/>
    <s v="Retest"/>
    <s v="NV"/>
    <s v="1/6 Tin: Waiting for kitting data _x000a_1/7 VP: Kitting done, retesting at FLA"/>
    <s v="testing"/>
    <m/>
    <m/>
    <m/>
    <m/>
    <m/>
  </r>
  <r>
    <n v="1835225000062"/>
    <x v="0"/>
    <n v="1.1000000000000001"/>
    <d v="2026-01-05T13:16:00"/>
    <x v="3"/>
    <x v="4"/>
    <x v="17"/>
    <x v="20"/>
    <s v="1/7: Convert to SKU0002.  Retest"/>
    <x v="5"/>
    <m/>
    <s v="Converted"/>
    <s v="NA"/>
    <s v="1/6 Tin: Converted to SN: 1830126010062"/>
    <s v="1/6 Tin: Please create new Disposition for this_x000a_1/8 Anna: Conversion is done. IGS Will follow instruction on 1830126010062 in its own row"/>
    <m/>
    <m/>
    <m/>
    <m/>
    <m/>
  </r>
  <r>
    <n v="1835225000065"/>
    <x v="0"/>
    <n v="0.4"/>
    <d v="2025-12-30T06:01:00"/>
    <x v="1"/>
    <x v="1"/>
    <x v="16"/>
    <x v="37"/>
    <s v="12/30: Hold for Venkat"/>
    <x v="0"/>
    <m/>
    <s v="ALL PASS"/>
    <s v="Venkat"/>
    <m/>
    <m/>
    <m/>
    <m/>
    <m/>
    <m/>
    <m/>
  </r>
  <r>
    <n v="1835225000065"/>
    <x v="0"/>
    <m/>
    <d v="2025-12-30T06:25:00"/>
    <x v="1"/>
    <x v="14"/>
    <x v="16"/>
    <x v="133"/>
    <s v="1/4 Chris: retest with new DIAG "/>
    <x v="0"/>
    <m/>
    <s v="Retest"/>
    <s v="NV"/>
    <s v="1/4[Vy] MTF retest with new Diag MTF11-163"/>
    <s v="Wait for new disposition "/>
    <m/>
    <m/>
    <m/>
    <m/>
    <m/>
  </r>
  <r>
    <n v="1835225000065"/>
    <x v="0"/>
    <n v="1.4"/>
    <d v="2025-12-30T07:19:00"/>
    <x v="1"/>
    <x v="1"/>
    <x v="16"/>
    <x v="37"/>
    <s v="12/31 Annie: Move to ETF Area for debug_x000a_1/2: Hold for Venkat"/>
    <x v="2"/>
    <m/>
    <m/>
    <s v="Venkat"/>
    <s v="12/31[Vy] Moved to ETF for debug"/>
    <s v="1/6 Tin: Please create new Disposition for this_x000a_1/7 VP: all passed SN 1830126010069"/>
    <m/>
    <m/>
    <m/>
    <m/>
    <m/>
  </r>
  <r>
    <n v="1835225000065"/>
    <x v="0"/>
    <n v="0.4"/>
    <d v="2026-01-05T08:56:00"/>
    <x v="1"/>
    <x v="4"/>
    <x v="16"/>
    <x v="179"/>
    <s v="1/5: Retest at FLA with latest DIAG MFG-51313"/>
    <x v="0"/>
    <m/>
    <s v="Retest"/>
    <s v="NV"/>
    <s v="1/5[Khiem] : Retest with new diag _x000a_1/5[Khiem] : Convert to SKU2"/>
    <s v="waiting for rework"/>
    <m/>
    <m/>
    <m/>
    <m/>
    <m/>
  </r>
  <r>
    <n v="1835225000065"/>
    <x v="0"/>
    <n v="1.1000000000000001"/>
    <d v="2026-01-05T13:31:00"/>
    <x v="3"/>
    <x v="4"/>
    <x v="17"/>
    <x v="20"/>
    <s v="1/6: Retest at FLA with latest DIAG MFG-51313"/>
    <x v="5"/>
    <m/>
    <s v="Converted"/>
    <s v="CONVERT"/>
    <s v="1/6 Tin: Waiting for kitting data "/>
    <s v="waiting at ETF"/>
    <m/>
    <m/>
    <m/>
    <m/>
    <m/>
  </r>
  <r>
    <n v="1835225000065"/>
    <x v="0"/>
    <n v="0.8"/>
    <d v="2026-01-07T21:35:00"/>
    <x v="6"/>
    <x v="5"/>
    <x v="19"/>
    <x v="23"/>
    <s v="01/09: Jackson is checking log for error: CX8 FW version mismatch for BDF 000b:01:00.0. Expected 82.98.9786 but not found in output &amp; PDB FRU SN/PN [latest FLA / FLB failure 6x; unit went back from FLB to FLA then failed FLA for PDB FRU 3x + 1x for connectivity]_x000a__x000a_1/11: MArtin Sku converted to 1830126010103, not yet tested"/>
    <x v="3"/>
    <m/>
    <s v="SN not in EBM list"/>
    <m/>
    <m/>
    <m/>
    <m/>
    <m/>
    <m/>
    <m/>
    <m/>
  </r>
  <r>
    <n v="1835225000067"/>
    <x v="0"/>
    <n v="0.5"/>
    <d v="2025-12-30T04:01:00"/>
    <x v="3"/>
    <x v="1"/>
    <x v="10"/>
    <x v="13"/>
    <s v="12/30: IGS to retest"/>
    <x v="1"/>
    <m/>
    <s v="Retest"/>
    <s v="NV"/>
    <s v="12/30[Jeff Choi] Retesting FCT_x000a_12/30 [Michelle] : AC cycle and retest-fail_x000a_Move to Fail Cart_x000a_12/30 [Michelle] NV Request to Retest-pass_x000a_L10 All Pass"/>
    <s v="Wait for new disposition "/>
    <m/>
    <m/>
    <m/>
    <m/>
    <m/>
  </r>
  <r>
    <n v="1835225000069"/>
    <x v="0"/>
    <n v="0.4"/>
    <d v="2025-12-30T05:55:00"/>
    <x v="2"/>
    <x v="1"/>
    <x v="29"/>
    <x v="38"/>
    <s v="12/30: IGS to retest"/>
    <x v="2"/>
    <m/>
    <m/>
    <s v="L10 ALL PASS"/>
    <s v="12/30[Amir] Retestinfg FTS-&gt; ALL PASS"/>
    <m/>
    <m/>
    <m/>
    <m/>
    <m/>
    <m/>
  </r>
  <r>
    <n v="1835225000070"/>
    <x v="0"/>
    <n v="0.4"/>
    <d v="2025-12-30T05:05:00"/>
    <x v="1"/>
    <x v="1"/>
    <x v="16"/>
    <x v="124"/>
    <s v="12/30: Hold for Venkat"/>
    <x v="0"/>
    <m/>
    <m/>
    <s v="nv"/>
    <m/>
    <m/>
    <m/>
    <m/>
    <m/>
    <m/>
    <m/>
  </r>
  <r>
    <n v="1835225000070"/>
    <x v="0"/>
    <n v="2.6"/>
    <d v="2026-01-02T13:44:00"/>
    <x v="1"/>
    <x v="3"/>
    <x v="16"/>
    <x v="124"/>
    <s v="1/5: IGS to retest_x000a_1/5 Jackson: Looks like python scp issue hold for Lihua"/>
    <x v="0"/>
    <m/>
    <s v="Converted SN: 1830126010068"/>
    <s v="Lihua"/>
    <s v="1/5[Jeff Choi]: Retesting from FLA"/>
    <m/>
    <m/>
    <m/>
    <m/>
    <m/>
    <m/>
  </r>
  <r>
    <n v="1835225000070"/>
    <x v="0"/>
    <n v="1.1000000000000001"/>
    <d v="2026-01-05T13:42:00"/>
    <x v="3"/>
    <x v="4"/>
    <x v="17"/>
    <x v="20"/>
    <s v="1/6: Haiping to review log and provide disposition_x000a_"/>
    <x v="2"/>
    <m/>
    <s v="HOLD"/>
    <m/>
    <m/>
    <m/>
    <m/>
    <m/>
    <m/>
    <m/>
    <m/>
  </r>
  <r>
    <n v="1835225000071"/>
    <x v="0"/>
    <n v="0.4"/>
    <d v="2025-12-30T05:32:00"/>
    <x v="2"/>
    <x v="0"/>
    <x v="0"/>
    <x v="0"/>
    <s v="1/6: Failed top left CX9. Replace L Bay.  Nanda to review log and provide disposition_x000a_1/6: CX9 -01:03:00.0 shows x8 link width. inspect the top left Bay-B connector (on midplane as well), reseat and retest FCT only._x000a_1/7: Bent Pin, CAP burnt on PDB, Leak PG25 on CX9.  Remove Stratas and move to the new tray.  Rekit, Retest."/>
    <x v="2"/>
    <m/>
    <s v="12/30:[Khiem] Reserved for Lihua"/>
    <s v="Lihua"/>
    <m/>
    <m/>
    <m/>
    <m/>
    <m/>
    <m/>
    <m/>
  </r>
  <r>
    <n v="1835225000071"/>
    <x v="0"/>
    <n v="1.5"/>
    <d v="2025-12-30T05:32:00"/>
    <x v="2"/>
    <x v="0"/>
    <x v="0"/>
    <x v="0"/>
    <s v="12/31 Unit failed 3x for FTS; 1 time DUT power off but had valid host IP then 2x no host IP after. Move to ETF for NV debug suspect power issue_x000a_12/31:Annie:  no power issue and boot to OS. Running offfline FTS. FTS pass. Suspect host IP lost when power cycle. Next time, AC the tray and retest_x000a_12/31: Annie: offline running FTS passed. Send to MTF and retest_x000a_"/>
    <x v="0"/>
    <m/>
    <s v="retest"/>
    <m/>
    <s v="12/31[Vy] Moved to ETF for  NV debug_x000a_12/31 Tin: Send to MTF for retest_x000a_01/01 [Paul] Retest_x000a_1/1 [Julian] : MTF L10 All Pass"/>
    <s v="testing"/>
    <m/>
    <m/>
    <m/>
    <m/>
    <m/>
  </r>
  <r>
    <n v="1835225000075"/>
    <x v="0"/>
    <n v="0.4"/>
    <d v="2025-12-30T06:01:00"/>
    <x v="1"/>
    <x v="1"/>
    <x v="16"/>
    <x v="37"/>
    <s v="1/6: hold for MA Jamie_x000a_1/6: Martin: Replace Left Strata for thermal issues, and place failed strata on tray with Tray SN labeled _x000a_1/6: Annie: Coldplate got re-torqued on L strata, retest_x000a_1/7: Annie: Replace Left Strata; failed FTS thermal issue, and hold the Strata with Tray SN labeled in a cart for NV"/>
    <x v="0"/>
    <m/>
    <s v="Retest"/>
    <s v="NV"/>
    <s v="1/6 Tin: Holding for NV Jamie_x000a_1/6 Sam : sent back to MTF and retest failed AST_x000a_1/6 Tin: Replacement Strata (L) in progress_x000a_1/7[BAR]: Strata(L)SN: 1645225000754 installed + kitted. Will  send to MTF once PT + Fill coolant completed._x000a_1/7[BAR]: sent to MTF for retest_x000a_1/7 [Michelle] : MTF Retest-failed"/>
    <s v="Failed, wait for NV disposition"/>
    <m/>
    <m/>
    <m/>
    <m/>
    <m/>
  </r>
  <r>
    <n v="1835225000075"/>
    <x v="0"/>
    <n v="1.4"/>
    <d v="2025-12-30T07:26:00"/>
    <x v="1"/>
    <x v="0"/>
    <x v="9"/>
    <x v="12"/>
    <s v="1/7: Jackson to debug._x000a_1/7: On hold for IGS DIAG team Yun Zhen_x000a_1/8: Cosmo: add following line to /etc/default/grub_x000a_GRUB_CMDLINE_LINUX_DEFAULT=&quot;quiet splash modprobe.blacklist=mlx5_core,mlx5_ib&quot;_x000a_can get the IP now. IGS to re-test AST_x000a_1/8: Cosmo: remove blacklist. IGS to replace CX9(L) and retest, failed for following reason:_x000a_[  110.556875] mlx5_core 0001:03:00.0: mlx5_pci_slot_reset:2124:(pid 3421): mlx5_pci_slot_reset: wait vital failed with error code: -110_x000a_[  110.556881] mlx5_core 0001:03:00.0: mlx5_pci_slot_reset Device state = 2 pci_status: 1. Exit, err = -110, result = 4, disconnect_x000a_[  110.556889] mlx5_core 0001:03:00.0: mlx5_health_try_recover:348:(pid 3421): health recovery failed_x000a_"/>
    <x v="0"/>
    <m/>
    <s v="Retest"/>
    <m/>
    <s v="1/9 Tin: Replaced Cx9 - sent to MTF "/>
    <s v="failed, wait for NV disp"/>
    <m/>
    <m/>
    <m/>
    <m/>
    <m/>
  </r>
  <r>
    <n v="1835225000075"/>
    <x v="0"/>
    <n v="2"/>
    <d v="2025-12-31T16:18:00"/>
    <x v="1"/>
    <x v="1"/>
    <x v="16"/>
    <x v="37"/>
    <s v="1/2: Hold for Venkat."/>
    <x v="0"/>
    <m/>
    <m/>
    <s v="Venkat"/>
    <s v="1/2[Vy] Retest from FLA with new Diag"/>
    <s v="Failed, wait for NV dispo"/>
    <m/>
    <m/>
    <m/>
    <m/>
    <m/>
  </r>
  <r>
    <n v="1835225000075"/>
    <x v="0"/>
    <n v="2.6"/>
    <d v="2026-01-02T14:34:00"/>
    <x v="1"/>
    <x v="3"/>
    <x v="16"/>
    <x v="37"/>
    <s v="1/5: Retest at FLA with latest DIAG MFG-51313"/>
    <x v="0"/>
    <m/>
    <s v="Retest"/>
    <m/>
    <s v="1/5 [Khiem] :Retesting from FLA &gt;&gt; L10 all pass"/>
    <s v="L10 all pass"/>
    <m/>
    <m/>
    <m/>
    <m/>
    <m/>
  </r>
  <r>
    <n v="1835225000078"/>
    <x v="0"/>
    <n v="0.5"/>
    <d v="2025-12-30T02:57:00"/>
    <x v="1"/>
    <x v="1"/>
    <x v="16"/>
    <x v="124"/>
    <s v="12/30: Hold for Venkat"/>
    <x v="0"/>
    <m/>
    <m/>
    <m/>
    <s v="1/2[Vy] Retest from FLA with new Diag"/>
    <s v="Failed, wait for NV disposition. "/>
    <m/>
    <m/>
    <m/>
    <m/>
    <m/>
  </r>
  <r>
    <n v="1835225000078"/>
    <x v="0"/>
    <n v="2.6"/>
    <d v="2026-01-02T13:43:00"/>
    <x v="1"/>
    <x v="3"/>
    <x v="16"/>
    <x v="124"/>
    <s v="1/5: Retest at FLA with latest DIAG MFG-51313"/>
    <x v="0"/>
    <m/>
    <s v="Retest"/>
    <s v="NV"/>
    <s v="1/5[Vy] Retest from FLA with new Diag"/>
    <s v="failed at testing FLA"/>
    <m/>
    <m/>
    <m/>
    <m/>
    <m/>
  </r>
  <r>
    <n v="1835225000078"/>
    <x v="0"/>
    <n v="1.1000000000000001"/>
    <d v="2026-01-05T13:30:00"/>
    <x v="3"/>
    <x v="4"/>
    <x v="17"/>
    <x v="20"/>
    <s v="1/6: Retest at FLA with latest DIAG MFG-51313"/>
    <x v="5"/>
    <m/>
    <s v="Converted"/>
    <s v="NV"/>
    <s v="1/6 Tin: Converted to SN: 1830126010058"/>
    <s v="1/6 Tin: Please create new Disposition for this"/>
    <m/>
    <m/>
    <m/>
    <m/>
    <m/>
  </r>
  <r>
    <n v="1835225000080"/>
    <x v="0"/>
    <n v="0.5"/>
    <d v="2025-12-30T04:04:00"/>
    <x v="3"/>
    <x v="1"/>
    <x v="23"/>
    <x v="27"/>
    <s v="12/30: IGS to retest"/>
    <x v="0"/>
    <m/>
    <m/>
    <s v="NV"/>
    <s v="12/30[Thanh] Retesting FLA - Slot 170 - failed_x000a_12/30 [Joshua] Sending to ETF for reseating the stratas"/>
    <s v="Failed, wait for NV dispo"/>
    <m/>
    <m/>
    <m/>
    <m/>
    <m/>
  </r>
  <r>
    <n v="1835225000080"/>
    <x v="0"/>
    <n v="0.9"/>
    <d v="2025-12-30T19:01:00"/>
    <x v="3"/>
    <x v="1"/>
    <x v="33"/>
    <x v="45"/>
    <s v="12:31: IGS to retest"/>
    <x v="0"/>
    <m/>
    <s v="Retest"/>
    <s v="NV"/>
    <s v="12/31 [Thanh]: Retesting FLA - slot 135_x000a_1/2 [Derrick]: Retest failed and Moved to fail cart"/>
    <s v="Failed, wait for NV dispo"/>
    <m/>
    <m/>
    <m/>
    <m/>
    <m/>
  </r>
  <r>
    <n v="1835225000080"/>
    <x v="0"/>
    <n v="1.3"/>
    <d v="2026-01-01T08:09:00"/>
    <x v="3"/>
    <x v="1"/>
    <x v="33"/>
    <x v="45"/>
    <s v="1/2: IGS to retest with new DIAG Rev4"/>
    <x v="0"/>
    <m/>
    <s v="Retest"/>
    <s v="NV"/>
    <s v="1/2[Derrick]: Retest with new Diag MTF10-147 - failed_x000a_AC cycle and retest_x000a_1/3[Amir]:Retesting FLA"/>
    <s v="Testing"/>
    <m/>
    <m/>
    <m/>
    <m/>
    <m/>
  </r>
  <r>
    <n v="1835225000080"/>
    <x v="0"/>
    <n v="1.3"/>
    <d v="2026-01-03T21:49:00"/>
    <x v="1"/>
    <x v="3"/>
    <x v="15"/>
    <x v="180"/>
    <s v="1/5: Retest with new DIAG from FLA"/>
    <x v="2"/>
    <m/>
    <s v="Converted"/>
    <s v="L10 ALL PASS"/>
    <s v="1/5[Vy] Retest at FLA with new Diag_x000a_1/5 [Michelle] : Move to ETF to convert to SKU2_x000a_1/6 [Anna] Converted. New tray SN 1830126010065 -L10 all pass"/>
    <m/>
    <m/>
    <m/>
    <m/>
    <m/>
    <m/>
  </r>
  <r>
    <n v="1835225000085"/>
    <x v="0"/>
    <n v="0.4"/>
    <d v="2025-12-30T06:13:00"/>
    <x v="2"/>
    <x v="1"/>
    <x v="2"/>
    <x v="2"/>
    <s v="12/30 Haiping: Thermal issue on GPU0, replace Left Strata_x000a_12/30: Put Bad Strata on ESD Bag and label them with UnitSN and Error code description."/>
    <x v="2"/>
    <m/>
    <s v="Rework"/>
    <m/>
    <s v="12/30[Vy]  Sent to EFT to replace L strata_x000a_12/30 Tin: Waiting for Strata "/>
    <s v="waiting for new Strata 9:00 PM"/>
    <m/>
    <m/>
    <m/>
    <m/>
    <m/>
  </r>
  <r>
    <n v="1835225000085"/>
    <x v="0"/>
    <n v="1.2"/>
    <d v="2025-12-30T11:05:00"/>
    <x v="5"/>
    <x v="17"/>
    <x v="13"/>
    <x v="16"/>
    <s v="12:31: Suspect unstatble test.  No Strata replacement.  Put onhold for Mike H. team"/>
    <x v="2"/>
    <m/>
    <m/>
    <m/>
    <m/>
    <m/>
    <m/>
    <m/>
    <m/>
    <m/>
    <m/>
  </r>
  <r>
    <n v="1835225000086"/>
    <x v="0"/>
    <n v="0.4"/>
    <d v="2025-12-30T06:25:00"/>
    <x v="2"/>
    <x v="1"/>
    <x v="8"/>
    <x v="15"/>
    <s v="12/30 Haiping: Thermal issue on GPU2, replace right Strata_x000a_12/30: Put Bad Strata on ESD Bag and label them with UnitSN and Error code description."/>
    <x v="2"/>
    <m/>
    <s v="Chassis/Strata Replacement"/>
    <s v="NV"/>
    <s v="12/30[Vy] Sent to EFT to replace R strata"/>
    <m/>
    <m/>
    <m/>
    <m/>
    <m/>
    <m/>
  </r>
  <r>
    <n v="1835225000091"/>
    <x v="0"/>
    <n v="0.7"/>
    <d v="2025-12-30T23:16:00"/>
    <x v="2"/>
    <x v="1"/>
    <x v="8"/>
    <x v="15"/>
    <s v="12/31: Pull L6 test log to correlate with L10. Review with Thermal team_x000a_1/2: Confirmed L6 Strata has marginal overtemp data.  _x000a_1/2: IGS to replace Right Strata"/>
    <x v="0"/>
    <m/>
    <s v="Rework"/>
    <m/>
    <s v="1/2[Khiem] : In process_x000a_1/2 [Kerry] Waiting for new Strata_x000a_1/2[BAR]: Strata replaced. Sending to MTF_x000a_1/3 [Mario] MTF Testing- Slot 161"/>
    <s v="Testing "/>
    <m/>
    <m/>
    <m/>
    <m/>
    <m/>
  </r>
  <r>
    <n v="1835225000091"/>
    <x v="0"/>
    <n v="0.9"/>
    <d v="2026-01-04T07:06:00"/>
    <x v="1"/>
    <x v="3"/>
    <x v="16"/>
    <x v="124"/>
    <s v="1/5: Retest at FLA with latest DIAG MFG-51313"/>
    <x v="0"/>
    <m/>
    <s v="Retest"/>
    <s v="NV"/>
    <s v="1/5[Vy] Retest from FLA with new Diag_x000a_1/5[Amir] :Retesting FLA"/>
    <s v="failed at testing FLA"/>
    <m/>
    <m/>
    <m/>
    <m/>
    <m/>
  </r>
  <r>
    <n v="1835225000091"/>
    <x v="0"/>
    <n v="1.1000000000000001"/>
    <d v="2026-01-05T13:29:00"/>
    <x v="3"/>
    <x v="4"/>
    <x v="17"/>
    <x v="20"/>
    <s v="1/6: Retest at FLA with latest DIAG MFG-51313"/>
    <x v="5"/>
    <m/>
    <s v="Converted"/>
    <s v="NV"/>
    <s v="1/6 Tin: Converted to SN: 1830126010061"/>
    <s v="1/6 Tin: Please create new Disposition for this"/>
    <m/>
    <m/>
    <m/>
    <m/>
    <m/>
  </r>
  <r>
    <n v="1835225000091"/>
    <x v="0"/>
    <m/>
    <m/>
    <x v="1"/>
    <x v="3"/>
    <x v="16"/>
    <x v="181"/>
    <s v="1/3:Cosmo: waiting for new Diag to re-test"/>
    <x v="0"/>
    <m/>
    <m/>
    <s v="NV"/>
    <m/>
    <m/>
    <m/>
    <m/>
    <m/>
    <m/>
    <m/>
  </r>
  <r>
    <n v="1835225000097"/>
    <x v="0"/>
    <n v="0.9"/>
    <d v="2025-12-30T18:48:00"/>
    <x v="3"/>
    <x v="0"/>
    <x v="9"/>
    <x v="12"/>
    <s v="12/31: Wrong BMC MAC label not matching"/>
    <x v="2"/>
    <m/>
    <s v="Pass"/>
    <s v="N/A"/>
    <s v="12/31[Thanh]  BMC fixed, testing FLA - slot 168_x000a_12/31[Vy] BMC fixed. MTF retest MTF11-168 - failed_x000a_12/31 [Olivia] : AC Cycle and Retest x2_x000a_L10 ALL PASS_x000a_1/2-pp- all pass-off IGS list"/>
    <s v="L10 ALL PASS"/>
    <m/>
    <m/>
    <m/>
    <m/>
    <m/>
  </r>
  <r>
    <n v="1835225000098"/>
    <x v="0"/>
    <n v="2"/>
    <d v="2025-12-31T15:47:00"/>
    <x v="1"/>
    <x v="1"/>
    <x v="15"/>
    <x v="182"/>
    <s v="1/2: IGS to retest with new DIAG Rev4"/>
    <x v="0"/>
    <m/>
    <s v="Retest"/>
    <s v="NV"/>
    <s v="1/2[Amir]:Retestinfg FLB - failed"/>
    <s v="Failed. wait for NV disposition"/>
    <m/>
    <m/>
    <m/>
    <m/>
    <m/>
  </r>
  <r>
    <n v="1835225000098"/>
    <x v="0"/>
    <n v="2.6"/>
    <d v="2026-01-02T15:00:00"/>
    <x v="1"/>
    <x v="3"/>
    <x v="15"/>
    <x v="183"/>
    <s v="1/5: Retest with new DIAG from FLA_x000a_1/6: passed RIN"/>
    <x v="2"/>
    <m/>
    <m/>
    <s v="N/A"/>
    <s v="1/5[David] Retesting FLA at ETF_x000a_1/5[BAR]: passed FLA. sending to MTF_x000a_1/5 [Olivia] : MTF retesting with new diag from FLA - failed"/>
    <s v="failed at FLB, waiting for NV disposition"/>
    <m/>
    <m/>
    <m/>
    <m/>
    <m/>
  </r>
  <r>
    <n v="1835225000099"/>
    <x v="0"/>
    <n v="1.6"/>
    <d v="2026-01-01T00:45:00"/>
    <x v="1"/>
    <x v="1"/>
    <x v="16"/>
    <x v="37"/>
    <s v="1/8: Retest"/>
    <x v="0"/>
    <m/>
    <s v="Retest"/>
    <s v="NV"/>
    <s v="1/8[Derrick]: MTF Retest FLA - failed"/>
    <s v="Failed, waiting for NV disposition"/>
    <m/>
    <m/>
    <m/>
    <m/>
    <m/>
  </r>
  <r>
    <n v="1835225000100"/>
    <x v="0"/>
    <n v="1.7"/>
    <d v="2025-12-31T23:25:00"/>
    <x v="1"/>
    <x v="1"/>
    <x v="16"/>
    <x v="124"/>
    <s v="1/2: Hold for Venkat."/>
    <x v="0"/>
    <m/>
    <m/>
    <s v="Venkat"/>
    <s v="1/2/26 Khiem: Retest w/new diag"/>
    <s v="Failed, wait for NV disposition"/>
    <m/>
    <m/>
    <m/>
    <m/>
    <m/>
  </r>
  <r>
    <n v="1835225000100"/>
    <x v="0"/>
    <n v="1.6"/>
    <d v="2026-01-01T00:56:00"/>
    <x v="0"/>
    <x v="0"/>
    <x v="0"/>
    <x v="0"/>
    <s v="01/07 Jackson: Will check unit FRU since unit failed multiple times with similar failure message. Please move to ETF area_x000a_1/8: Than to check with Lihua"/>
    <x v="0"/>
    <m/>
    <s v="Retest"/>
    <s v="NV"/>
    <s v="1/2[Amir]:Retesting AST_x000a_1/2[Derrick]: Retesting from FLA with new Diag4"/>
    <m/>
    <m/>
    <m/>
    <m/>
    <m/>
    <m/>
  </r>
  <r>
    <n v="1835225000100"/>
    <x v="0"/>
    <n v="0.5"/>
    <d v="2026-01-04T17:27:00"/>
    <x v="0"/>
    <x v="3"/>
    <x v="28"/>
    <x v="35"/>
    <s v="1/7: Annie: Replace Left Strata; failed FTS thermal issue, and hold the Strata with Tray SN labeled in a cart for NV_x000a_1/7: hold for Javier to review logs"/>
    <x v="0"/>
    <m/>
    <s v="Rework"/>
    <m/>
    <s v="1/7[Khiem] : Sent to ETF_x000a_"/>
    <m/>
    <m/>
    <m/>
    <m/>
    <m/>
    <m/>
  </r>
  <r>
    <n v="1835225000100"/>
    <x v="0"/>
    <n v="0.8"/>
    <d v="2026-01-04T23:23:00"/>
    <x v="0"/>
    <x v="3"/>
    <x v="5"/>
    <x v="0"/>
    <s v="1/7: Jackson to debug._x000a_1/7: On hold for IGS DIAG team Yun Zhen"/>
    <x v="0"/>
    <m/>
    <s v="Retest"/>
    <m/>
    <s v="1/5[Derrick]: Retest from FLA with new Diag "/>
    <s v="failed at testing FLA"/>
    <m/>
    <m/>
    <m/>
    <m/>
    <m/>
  </r>
  <r>
    <n v="1835225000100"/>
    <x v="0"/>
    <n v="1"/>
    <d v="2026-01-05T15:18:00"/>
    <x v="3"/>
    <x v="4"/>
    <x v="17"/>
    <x v="20"/>
    <s v="01/07 Jackson: Will check unit FRU since unit failed multiple times with similar failure message. Please move to ETF area"/>
    <x v="5"/>
    <m/>
    <s v="Converted"/>
    <s v="Lihua"/>
    <s v="1/7[Khiem] : Sent to ETF_x000a_1/7 [Kerry] Hold for NV Lihua at ETF"/>
    <s v="1/6 Tin: Please create new Disposition for this"/>
    <m/>
    <m/>
    <m/>
    <m/>
    <m/>
  </r>
  <r>
    <n v="1835225000106"/>
    <x v="0"/>
    <n v="1.6"/>
    <d v="2026-01-01T01:15:00"/>
    <x v="1"/>
    <x v="1"/>
    <x v="34"/>
    <x v="184"/>
    <s v="01/07: Annie: Replace Left Strata; failed FTS thermal issue, and hold the Strata with Tray SN labeled in a cart for NV_x000a_"/>
    <x v="2"/>
    <m/>
    <s v="Rework"/>
    <m/>
    <s v="1/7[Khiem] : Sent to ETF_x000a_1/8[BAR]: Strata(L) replaced with new Strata(L)SN: 1645225000761 "/>
    <s v="rework complete"/>
    <m/>
    <m/>
    <m/>
    <m/>
    <m/>
  </r>
  <r>
    <n v="1835225000107"/>
    <x v="0"/>
    <n v="1.9"/>
    <d v="2025-12-31T18:25:00"/>
    <x v="2"/>
    <x v="1"/>
    <x v="8"/>
    <x v="11"/>
    <s v="01/07 Jackson: Double checking can boot to OS / lspci output_x000a_01/07 Jackson: Please move unit to ETF area for manual debug_x000a_01/07 Jackson: Replace Strata: ERROR - MLE_GPU_OFFSET_MAX_000a:81:00.0 exceeds failure from prior failure checked with IGS unit not replaced strata per SFC"/>
    <x v="5"/>
    <m/>
    <s v="Converted to SN: 1830126010057"/>
    <m/>
    <s v="1/7 [Vy] Sent to ETF"/>
    <s v="1/7 waiting for strata, material"/>
    <m/>
    <m/>
    <m/>
    <m/>
    <m/>
  </r>
  <r>
    <n v="1835225000108"/>
    <x v="0"/>
    <m/>
    <d v="2026-01-02T13:13:00"/>
    <x v="1"/>
    <x v="3"/>
    <x v="16"/>
    <x v="181"/>
    <s v="1/7: Please retest; 4 x failed FLB however logs were not fully generated. Please AC cycle and retest from FLA"/>
    <x v="0"/>
    <m/>
    <s v="Retest"/>
    <m/>
    <s v="1/4 : Sam retest w new Diag"/>
    <m/>
    <m/>
    <m/>
    <m/>
    <m/>
    <m/>
  </r>
  <r>
    <n v="1835225000108"/>
    <x v="0"/>
    <n v="2.6"/>
    <d v="2026-01-02T14:00:00"/>
    <x v="6"/>
    <x v="3"/>
    <x v="16"/>
    <x v="23"/>
    <s v="01/07 Jackson: 3x From crabber error is actually &quot;Cannot find Onediag Final Result. Check log for details&quot; _x000a_01/07 Annie: GPU0 overtemp. Replace Left Strata; failed FTS thermal issue, and hold the Strata with Tray SN labeled in a cart for NV"/>
    <x v="2"/>
    <m/>
    <s v="Rework"/>
    <s v="L10 ALL PASS"/>
    <s v="1/7 [Khiem]: In process_x000a_1/7 Tin: Replaced Strata - done- sent to MTF"/>
    <s v="Testing"/>
    <m/>
    <m/>
    <m/>
    <m/>
    <m/>
  </r>
  <r>
    <n v="1835225000108"/>
    <x v="0"/>
    <n v="1"/>
    <d v="2026-01-04T19:20:00"/>
    <x v="1"/>
    <x v="3"/>
    <x v="16"/>
    <x v="124"/>
    <s v="01/07 Jackson: 2x AST 2x CPU_Nodes 'CPU_Nodes': found '33' expected '41' please move unit to ETF for manual debug_x000a_1/7 1pm Haiping, this is CPU node number issue, hold for Ralph to debug"/>
    <x v="0"/>
    <m/>
    <s v="number"/>
    <s v="Ralph"/>
    <s v="1/7[Vy] Sent to ETF_x000a_1/7 [Kerry] Hold for Ralph at ETF"/>
    <s v="L10 all pass"/>
    <m/>
    <m/>
    <m/>
    <m/>
    <m/>
  </r>
  <r>
    <n v="1835225000109"/>
    <x v="0"/>
    <n v="1.7"/>
    <d v="2025-12-31T23:24:00"/>
    <x v="1"/>
    <x v="1"/>
    <x v="16"/>
    <x v="124"/>
    <s v="1/7: Inspect L/R Bay B.  Could be TS2."/>
    <x v="0"/>
    <m/>
    <m/>
    <m/>
    <s v="1/2/26 Khiem: Retest w/new diag"/>
    <s v="Failed, wait for NV dispo"/>
    <m/>
    <m/>
    <m/>
    <m/>
    <m/>
  </r>
  <r>
    <n v="1835225000109"/>
    <x v="0"/>
    <n v="2.6"/>
    <d v="2026-01-02T14:00:00"/>
    <x v="1"/>
    <x v="3"/>
    <x v="16"/>
    <x v="124"/>
    <s v="01/07 Jackson: Error is &quot;echo &quot;[Error] Failed to get item 'PDB Is Not Ingrasys'.&quot;_x000a_[Error] Failed to get item 'PDB Is Not Ingrasys'.&quot;_x000a_01/07 Jackson: Please move unit to ETF for NV debug / verify PDB status / FRU._x000a_1/7: Check PDB kitting issue please move to MTF &amp; hold for Jackson_x000a_1/7 Annie / Jackson: Checked 12V_STBY 400 ohms. It is converted from SN1835025000005. Please help to disassemble down to midplane and hold for NV inspection"/>
    <x v="2"/>
    <m/>
    <s v="to"/>
    <s v="L10 ALL PASS"/>
    <s v="1/7[Khiem] : Sent to ETF"/>
    <s v="L10 all pass"/>
    <m/>
    <m/>
    <m/>
    <m/>
    <m/>
  </r>
  <r>
    <n v="1835225000112"/>
    <x v="0"/>
    <n v="1.9"/>
    <d v="2025-12-31T18:11:00"/>
    <x v="2"/>
    <x v="1"/>
    <x v="8"/>
    <x v="15"/>
    <s v="01/07 Annie: Failed FTS three times with GPU0 overtemp issue. _x000a_1/7: Annie: Replace Left Strata; failed FTS thermal issue, and hold the Strata with Tray SN labeled in a cart for NV"/>
    <x v="2"/>
    <m/>
    <s v="Rework"/>
    <s v="L10 ALL PASS"/>
    <s v="1/7[Vy] Sent to ETF"/>
    <s v="Testing "/>
    <m/>
    <m/>
    <m/>
    <m/>
    <m/>
  </r>
  <r>
    <s v="_x000a_1834825000002"/>
    <x v="0"/>
    <n v="0.6"/>
    <d v="2025-12-16T03:34:00"/>
    <x v="4"/>
    <x v="10"/>
    <x v="49"/>
    <x v="51"/>
    <s v="1/7: Martin: Swap Bay-B Left to Right, and retest from FLA."/>
    <x v="2"/>
    <m/>
    <s v="Rework"/>
    <s v="L10 ALL PASS"/>
    <s v="1/7[Khiem] : Sent to ETF_x000a_1/7[David]  13:00 Swapped Bbays waiting IT to fix kitting issue."/>
    <m/>
    <m/>
    <m/>
    <m/>
    <m/>
    <m/>
  </r>
  <r>
    <s v="_x000a_1835025000062"/>
    <x v="0"/>
    <n v="1"/>
    <d v="2025-12-22T17:13:00"/>
    <x v="4"/>
    <x v="1"/>
    <x v="49"/>
    <x v="185"/>
    <s v="1/7: Annie: Failed FTS one time with GPU2 memory error. Retest_x000a_1/7: Annie: Failed FTS for the same reason. Will need MODs team from Mike H. and Ed K. to repair at tray level."/>
    <x v="2"/>
    <m/>
    <s v="Rework"/>
    <s v="Mike"/>
    <s v="1/7[Vy] MTF retest"/>
    <s v="Failed, wait for NV disposition"/>
    <m/>
    <m/>
    <m/>
    <m/>
    <m/>
  </r>
  <r>
    <s v="1835125000125"/>
    <x v="0"/>
    <n v="0.5"/>
    <d v="2025-12-27T05:02:00"/>
    <x v="1"/>
    <x v="0"/>
    <x v="61"/>
    <x v="186"/>
    <s v="12/27 Annie: retest with updated IGS script_x000a_12/27 Cosmo: FLB re-test fail. can boot into OS, faied to run ipmitool command under OS, AC the machine, if still failed on ipmitool command, replace the SMM carrier board to try"/>
    <x v="7"/>
    <m/>
    <m/>
    <m/>
    <s v="12/27 Tin: sent to MTF - to retest_x000a_12/27 [Michelle] : Retest-fail_x000a_12/27 [Klein] : Retest-fail_x000a_12/28 L10 ALL PASS"/>
    <s v="L10 ALL PASS"/>
    <m/>
    <m/>
    <m/>
    <m/>
    <m/>
  </r>
  <r>
    <m/>
    <x v="1"/>
    <n v="0.6"/>
    <d v="2026-01-06T01:36:00"/>
    <x v="1"/>
    <x v="0"/>
    <x v="0"/>
    <x v="0"/>
    <s v="01/07 Jackson: Missing following move to ETF for debug failed 2x FLA &amp; 2x unfinished test: _x000a_FW_CX_0_x000a_FW_ERoT_BMC_0 _x000a_UEFI_x000a_HGX_SBIOS_FMC_0 / 1_x000a_HGX_SBIOS_FW_0 / 1_x000a_1/7: Annie to work with Jim B. to debug.  Suspect HMC fw._x000a_1/7: Found SBIOS appears / PCIE_EP_RST_L-O &amp; PCIE_CLKBUF_LOS-I go high as expected. Please re-test one time at MTF"/>
    <x v="2"/>
    <m/>
    <s v="Retest"/>
    <m/>
    <s v="1/6 [David] Replaced SMM board 11:30_x000a_Than: IGS Please put time stamp_x000a_1/6 [David] Testing FLA at etf 13:25"/>
    <s v="L10 ALL PASS"/>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79"/>
    <x v="187"/>
    <s v="Bonepile Total"/>
    <x v="14"/>
    <m/>
    <m/>
    <m/>
    <m/>
    <m/>
    <m/>
    <m/>
    <m/>
    <m/>
    <m/>
  </r>
  <r>
    <m/>
    <x v="2"/>
    <m/>
    <m/>
    <x v="7"/>
    <x v="8"/>
    <x v="34"/>
    <x v="46"/>
    <s v="Recovered Total (ALL PASS)"/>
    <x v="15"/>
    <m/>
    <m/>
    <m/>
    <m/>
    <m/>
    <m/>
    <m/>
    <m/>
    <m/>
    <m/>
  </r>
  <r>
    <s v="g"/>
    <x v="2"/>
    <m/>
    <m/>
    <x v="7"/>
    <x v="8"/>
    <x v="34"/>
    <x v="188"/>
    <s v="IGS Disp Ready :"/>
    <x v="16"/>
    <m/>
    <m/>
    <m/>
    <m/>
    <m/>
    <m/>
    <m/>
    <m/>
    <m/>
    <m/>
  </r>
  <r>
    <m/>
    <x v="2"/>
    <m/>
    <m/>
    <x v="7"/>
    <x v="8"/>
    <x v="34"/>
    <x v="46"/>
    <s v="Ship to CES"/>
    <x v="17"/>
    <m/>
    <m/>
    <m/>
    <m/>
    <m/>
    <m/>
    <m/>
    <m/>
    <m/>
    <m/>
  </r>
  <r>
    <m/>
    <x v="2"/>
    <m/>
    <m/>
    <x v="7"/>
    <x v="8"/>
    <x v="34"/>
    <x v="46"/>
    <s v="Converted"/>
    <x v="18"/>
    <m/>
    <m/>
    <m/>
    <m/>
    <m/>
    <m/>
    <m/>
    <m/>
    <m/>
    <m/>
  </r>
  <r>
    <m/>
    <x v="2"/>
    <m/>
    <m/>
    <x v="7"/>
    <x v="8"/>
    <x v="34"/>
    <x v="46"/>
    <s v="Waived"/>
    <x v="19"/>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6"/>
    <m/>
    <m/>
    <m/>
    <m/>
    <m/>
    <m/>
    <m/>
    <m/>
    <m/>
    <m/>
  </r>
  <r>
    <m/>
    <x v="2"/>
    <m/>
    <m/>
    <x v="7"/>
    <x v="8"/>
    <x v="34"/>
    <x v="46"/>
    <m/>
    <x v="20"/>
    <m/>
    <m/>
    <m/>
    <m/>
    <m/>
    <m/>
    <m/>
    <m/>
    <m/>
    <m/>
  </r>
  <r>
    <m/>
    <x v="2"/>
    <m/>
    <m/>
    <x v="7"/>
    <x v="8"/>
    <x v="34"/>
    <x v="46"/>
    <m/>
    <x v="6"/>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6A566C-1F5C-4DA4-BB2F-8345CBFE04F4}" name="PivotTable1" cacheId="499"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5:D59" firstHeaderRow="1" firstDataRow="1" firstDataCol="3" rowPageCount="3" colPageCount="1"/>
  <pivotFields count="20">
    <pivotField dataField="1" compact="0" outline="0" showAll="0"/>
    <pivotField axis="axisPage" compact="0" outline="0" showAll="0">
      <items count="4">
        <item x="0"/>
        <item x="1"/>
        <item x="2"/>
        <item t="default"/>
      </items>
    </pivotField>
    <pivotField compact="0" outline="0" showAll="0"/>
    <pivotField compact="0" outline="0" showAll="0"/>
    <pivotField axis="axisRow" compact="0" outline="0" showAll="0" sortType="descending">
      <items count="11">
        <item x="0"/>
        <item x="6"/>
        <item x="4"/>
        <item x="3"/>
        <item x="1"/>
        <item x="2"/>
        <item x="5"/>
        <item m="1" x="9"/>
        <item x="7"/>
        <item x="8"/>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tems count="19">
        <item x="11"/>
        <item x="13"/>
        <item x="0"/>
        <item x="10"/>
        <item x="12"/>
        <item x="1"/>
        <item x="14"/>
        <item x="3"/>
        <item x="2"/>
        <item x="16"/>
        <item x="15"/>
        <item x="4"/>
        <item x="5"/>
        <item x="8"/>
        <item x="6"/>
        <item x="7"/>
        <item x="17"/>
        <item x="9"/>
        <item t="default"/>
      </items>
    </pivotField>
    <pivotField axis="axisRow" compact="0" outline="0" showAll="0" sortType="descending">
      <items count="81">
        <item x="64"/>
        <item x="59"/>
        <item x="3"/>
        <item x="25"/>
        <item x="23"/>
        <item x="10"/>
        <item x="33"/>
        <item x="55"/>
        <item x="37"/>
        <item x="45"/>
        <item x="5"/>
        <item x="71"/>
        <item x="69"/>
        <item x="68"/>
        <item x="53"/>
        <item x="63"/>
        <item x="49"/>
        <item x="32"/>
        <item x="50"/>
        <item x="6"/>
        <item x="56"/>
        <item x="57"/>
        <item x="58"/>
        <item x="2"/>
        <item x="51"/>
        <item x="66"/>
        <item x="15"/>
        <item x="4"/>
        <item x="18"/>
        <item x="16"/>
        <item x="1"/>
        <item x="67"/>
        <item x="54"/>
        <item x="61"/>
        <item x="14"/>
        <item x="27"/>
        <item x="52"/>
        <item x="9"/>
        <item x="0"/>
        <item x="47"/>
        <item x="70"/>
        <item x="62"/>
        <item x="19"/>
        <item x="34"/>
        <item x="8"/>
        <item x="13"/>
        <item x="48"/>
        <item x="20"/>
        <item x="7"/>
        <item x="21"/>
        <item x="60"/>
        <item x="65"/>
        <item x="38"/>
        <item x="74"/>
        <item x="75"/>
        <item x="39"/>
        <item x="46"/>
        <item x="11"/>
        <item x="12"/>
        <item x="22"/>
        <item x="24"/>
        <item x="78"/>
        <item x="30"/>
        <item x="17"/>
        <item x="29"/>
        <item x="36"/>
        <item x="40"/>
        <item x="41"/>
        <item x="28"/>
        <item x="76"/>
        <item x="77"/>
        <item x="43"/>
        <item x="26"/>
        <item x="35"/>
        <item x="42"/>
        <item x="44"/>
        <item x="72"/>
        <item x="73"/>
        <item x="31"/>
        <item x="79"/>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190">
        <item x="19"/>
        <item x="147"/>
        <item x="121"/>
        <item x="28"/>
        <item x="124"/>
        <item x="40"/>
        <item x="89"/>
        <item x="93"/>
        <item x="91"/>
        <item x="92"/>
        <item x="143"/>
        <item x="64"/>
        <item x="155"/>
        <item x="99"/>
        <item x="109"/>
        <item x="132"/>
        <item x="140"/>
        <item x="84"/>
        <item x="117"/>
        <item x="118"/>
        <item x="70"/>
        <item x="114"/>
        <item x="137"/>
        <item x="138"/>
        <item x="135"/>
        <item x="98"/>
        <item x="146"/>
        <item x="8"/>
        <item x="142"/>
        <item x="139"/>
        <item x="103"/>
        <item x="141"/>
        <item x="130"/>
        <item x="95"/>
        <item x="136"/>
        <item x="128"/>
        <item x="83"/>
        <item x="127"/>
        <item x="45"/>
        <item x="97"/>
        <item x="94"/>
        <item x="1"/>
        <item x="33"/>
        <item x="69"/>
        <item x="90"/>
        <item x="186"/>
        <item x="17"/>
        <item x="133"/>
        <item x="112"/>
        <item x="116"/>
        <item x="131"/>
        <item x="106"/>
        <item x="129"/>
        <item x="157"/>
        <item x="81"/>
        <item x="123"/>
        <item x="104"/>
        <item x="87"/>
        <item x="80"/>
        <item x="100"/>
        <item x="96"/>
        <item x="125"/>
        <item x="101"/>
        <item x="102"/>
        <item x="88"/>
        <item x="79"/>
        <item x="85"/>
        <item x="82"/>
        <item x="158"/>
        <item x="113"/>
        <item x="51"/>
        <item x="185"/>
        <item x="12"/>
        <item x="0"/>
        <item x="20"/>
        <item x="2"/>
        <item x="126"/>
        <item x="23"/>
        <item x="27"/>
        <item x="122"/>
        <item x="110"/>
        <item x="115"/>
        <item x="31"/>
        <item x="86"/>
        <item x="3"/>
        <item x="151"/>
        <item x="13"/>
        <item x="111"/>
        <item x="154"/>
        <item x="46"/>
        <item x="11"/>
        <item x="15"/>
        <item x="16"/>
        <item x="22"/>
        <item x="145"/>
        <item x="4"/>
        <item x="188"/>
        <item x="7"/>
        <item x="161"/>
        <item x="144"/>
        <item x="149"/>
        <item x="159"/>
        <item x="9"/>
        <item x="156"/>
        <item x="21"/>
        <item x="24"/>
        <item x="25"/>
        <item x="29"/>
        <item x="30"/>
        <item x="77"/>
        <item x="105"/>
        <item x="37"/>
        <item x="119"/>
        <item x="120"/>
        <item x="134"/>
        <item x="160"/>
        <item x="162"/>
        <item x="163"/>
        <item x="164"/>
        <item x="166"/>
        <item x="168"/>
        <item x="68"/>
        <item x="171"/>
        <item x="172"/>
        <item x="173"/>
        <item x="5"/>
        <item x="6"/>
        <item x="14"/>
        <item x="18"/>
        <item x="26"/>
        <item x="78"/>
        <item x="75"/>
        <item x="107"/>
        <item x="108"/>
        <item x="71"/>
        <item x="148"/>
        <item x="152"/>
        <item x="150"/>
        <item x="170"/>
        <item x="38"/>
        <item x="181"/>
        <item x="182"/>
        <item x="184"/>
        <item x="187"/>
        <item x="43"/>
        <item x="48"/>
        <item x="52"/>
        <item x="53"/>
        <item x="54"/>
        <item x="55"/>
        <item x="35"/>
        <item x="153"/>
        <item x="165"/>
        <item x="169"/>
        <item x="174"/>
        <item x="176"/>
        <item x="177"/>
        <item x="179"/>
        <item x="180"/>
        <item x="183"/>
        <item x="10"/>
        <item x="56"/>
        <item x="178"/>
        <item x="50"/>
        <item x="167"/>
        <item x="175"/>
        <item x="65"/>
        <item x="49"/>
        <item x="42"/>
        <item x="59"/>
        <item x="32"/>
        <item x="34"/>
        <item x="36"/>
        <item x="39"/>
        <item x="44"/>
        <item x="47"/>
        <item x="57"/>
        <item x="60"/>
        <item x="61"/>
        <item x="62"/>
        <item x="63"/>
        <item x="66"/>
        <item x="67"/>
        <item x="74"/>
        <item x="76"/>
        <item x="41"/>
        <item x="58"/>
        <item x="72"/>
        <item x="73"/>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24">
        <item h="1" x="19"/>
        <item h="1" x="16"/>
        <item h="1" x="17"/>
        <item h="1" x="14"/>
        <item h="1" m="1" x="21"/>
        <item h="1" m="1" x="22"/>
        <item h="1" x="10"/>
        <item h="1" x="2"/>
        <item x="3"/>
        <item h="1" x="4"/>
        <item h="1" x="5"/>
        <item h="1" x="7"/>
        <item h="1" x="11"/>
        <item h="1" x="13"/>
        <item h="1" x="12"/>
        <item h="1" x="8"/>
        <item h="1" x="9"/>
        <item h="1" x="0"/>
        <item h="1" x="1"/>
        <item h="1" x="20"/>
        <item h="1" x="6"/>
        <item h="1" x="15"/>
        <item h="1"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4"/>
    <field x="6"/>
    <field x="7"/>
  </rowFields>
  <rowItems count="54">
    <i>
      <x v="4"/>
      <x v="38"/>
      <x v="73"/>
    </i>
    <i t="default" r="1">
      <x v="38"/>
    </i>
    <i r="1">
      <x v="35"/>
      <x v="42"/>
    </i>
    <i t="default" r="1">
      <x v="35"/>
    </i>
    <i r="1">
      <x v="72"/>
      <x v="131"/>
    </i>
    <i t="default" r="1">
      <x v="72"/>
    </i>
    <i r="1">
      <x v="27"/>
      <x v="187"/>
    </i>
    <i t="default" r="1">
      <x v="27"/>
    </i>
    <i r="1">
      <x v="26"/>
      <x v="181"/>
    </i>
    <i t="default" r="1">
      <x v="26"/>
    </i>
    <i r="1">
      <x v="30"/>
      <x v="41"/>
    </i>
    <i t="default" r="1">
      <x v="30"/>
    </i>
    <i t="default">
      <x v="4"/>
    </i>
    <i>
      <x v="3"/>
      <x v="4"/>
      <x v="78"/>
    </i>
    <i t="default" r="1">
      <x v="4"/>
    </i>
    <i r="1">
      <x v="76"/>
      <x v="75"/>
    </i>
    <i t="default" r="1">
      <x v="76"/>
    </i>
    <i r="1">
      <x v="73"/>
      <x v="175"/>
    </i>
    <i t="default" r="1">
      <x v="73"/>
    </i>
    <i t="default">
      <x v="3"/>
    </i>
    <i>
      <x v="2"/>
      <x v="62"/>
      <x v="173"/>
    </i>
    <i t="default" r="1">
      <x v="62"/>
    </i>
    <i r="1">
      <x v="78"/>
      <x v="185"/>
    </i>
    <i t="default" r="1">
      <x v="78"/>
    </i>
    <i r="1">
      <x v="75"/>
      <x v="139"/>
    </i>
    <i t="default" r="1">
      <x v="75"/>
    </i>
    <i r="1">
      <x v="48"/>
      <x v="160"/>
    </i>
    <i t="default" r="1">
      <x v="48"/>
    </i>
    <i r="1">
      <x v="17"/>
      <x v="168"/>
    </i>
    <i t="default" r="1">
      <x v="17"/>
    </i>
    <i r="1">
      <x v="56"/>
      <x v="121"/>
    </i>
    <i t="default" r="1">
      <x v="56"/>
    </i>
    <i t="default">
      <x v="2"/>
    </i>
    <i>
      <x/>
      <x v="68"/>
      <x v="150"/>
    </i>
    <i t="default" r="1">
      <x v="68"/>
    </i>
    <i r="1">
      <x v="38"/>
      <x v="73"/>
    </i>
    <i t="default" r="1">
      <x v="38"/>
    </i>
    <i r="1">
      <x v="74"/>
      <x v="186"/>
    </i>
    <i t="default" r="1">
      <x v="74"/>
    </i>
    <i r="1">
      <x v="35"/>
      <x v="42"/>
    </i>
    <i t="default" r="1">
      <x v="35"/>
    </i>
    <i t="default">
      <x/>
    </i>
    <i>
      <x v="5"/>
      <x v="64"/>
      <x v="139"/>
    </i>
    <i t="default" r="1">
      <x v="64"/>
    </i>
    <i r="1">
      <x v="19"/>
      <x v="82"/>
    </i>
    <i t="default" r="1">
      <x v="19"/>
    </i>
    <i t="default">
      <x v="5"/>
    </i>
    <i>
      <x v="1"/>
      <x v="42"/>
      <x v="77"/>
    </i>
    <i t="default" r="1">
      <x v="42"/>
    </i>
    <i t="default">
      <x v="1"/>
    </i>
    <i>
      <x v="8"/>
      <x v="6"/>
      <x v="38"/>
    </i>
    <i t="default" r="1">
      <x v="6"/>
    </i>
    <i t="default">
      <x v="8"/>
    </i>
    <i t="grand">
      <x/>
    </i>
  </rowItems>
  <colItems count="1">
    <i/>
  </colItems>
  <pageFields count="3">
    <pageField fld="1" hier="-1"/>
    <pageField fld="5" hier="-1"/>
    <pageField fld="9" item="8" hier="-1"/>
  </pageFields>
  <dataFields count="1">
    <dataField name="Count of sn" fld="0" subtotal="count" baseField="6" baseItem="57"/>
  </dataFields>
  <formats count="104">
    <format dxfId="44">
      <pivotArea field="6" type="button" dataOnly="0" labelOnly="1" outline="0" axis="axisRow" fieldPosition="1"/>
    </format>
    <format dxfId="45">
      <pivotArea dataOnly="0" labelOnly="1" outline="0" fieldPosition="0">
        <references count="1">
          <reference field="6" count="1">
            <x v="0"/>
          </reference>
        </references>
      </pivotArea>
    </format>
    <format dxfId="46">
      <pivotArea dataOnly="0" labelOnly="1" outline="0" fieldPosition="0">
        <references count="1">
          <reference field="6" count="1" defaultSubtotal="1">
            <x v="0"/>
          </reference>
        </references>
      </pivotArea>
    </format>
    <format dxfId="47">
      <pivotArea dataOnly="0" labelOnly="1" outline="0" fieldPosition="0">
        <references count="1">
          <reference field="6" count="1">
            <x v="1"/>
          </reference>
        </references>
      </pivotArea>
    </format>
    <format dxfId="48">
      <pivotArea dataOnly="0" labelOnly="1" outline="0" fieldPosition="0">
        <references count="1">
          <reference field="6" count="1" defaultSubtotal="1">
            <x v="1"/>
          </reference>
        </references>
      </pivotArea>
    </format>
    <format dxfId="49">
      <pivotArea dataOnly="0" labelOnly="1" outline="0" fieldPosition="0">
        <references count="1">
          <reference field="6" count="1">
            <x v="2"/>
          </reference>
        </references>
      </pivotArea>
    </format>
    <format dxfId="50">
      <pivotArea dataOnly="0" labelOnly="1" outline="0" fieldPosition="0">
        <references count="1">
          <reference field="6" count="1" defaultSubtotal="1">
            <x v="2"/>
          </reference>
        </references>
      </pivotArea>
    </format>
    <format dxfId="51">
      <pivotArea dataOnly="0" labelOnly="1" outline="0" fieldPosition="0">
        <references count="1">
          <reference field="6" count="1">
            <x v="3"/>
          </reference>
        </references>
      </pivotArea>
    </format>
    <format dxfId="52">
      <pivotArea dataOnly="0" labelOnly="1" outline="0" fieldPosition="0">
        <references count="1">
          <reference field="6" count="1" defaultSubtotal="1">
            <x v="3"/>
          </reference>
        </references>
      </pivotArea>
    </format>
    <format dxfId="53">
      <pivotArea dataOnly="0" labelOnly="1" outline="0" fieldPosition="0">
        <references count="1">
          <reference field="6" count="1">
            <x v="4"/>
          </reference>
        </references>
      </pivotArea>
    </format>
    <format dxfId="54">
      <pivotArea dataOnly="0" labelOnly="1" outline="0" fieldPosition="0">
        <references count="1">
          <reference field="6" count="1" defaultSubtotal="1">
            <x v="4"/>
          </reference>
        </references>
      </pivotArea>
    </format>
    <format dxfId="55">
      <pivotArea dataOnly="0" labelOnly="1" outline="0" fieldPosition="0">
        <references count="1">
          <reference field="6" count="1">
            <x v="5"/>
          </reference>
        </references>
      </pivotArea>
    </format>
    <format dxfId="56">
      <pivotArea dataOnly="0" labelOnly="1" outline="0" fieldPosition="0">
        <references count="1">
          <reference field="6" count="1" defaultSubtotal="1">
            <x v="5"/>
          </reference>
        </references>
      </pivotArea>
    </format>
    <format dxfId="57">
      <pivotArea dataOnly="0" labelOnly="1" outline="0" fieldPosition="0">
        <references count="1">
          <reference field="6" count="1">
            <x v="6"/>
          </reference>
        </references>
      </pivotArea>
    </format>
    <format dxfId="58">
      <pivotArea dataOnly="0" labelOnly="1" outline="0" fieldPosition="0">
        <references count="1">
          <reference field="6" count="1" defaultSubtotal="1">
            <x v="6"/>
          </reference>
        </references>
      </pivotArea>
    </format>
    <format dxfId="59">
      <pivotArea dataOnly="0" labelOnly="1" outline="0" fieldPosition="0">
        <references count="1">
          <reference field="6" count="1">
            <x v="7"/>
          </reference>
        </references>
      </pivotArea>
    </format>
    <format dxfId="60">
      <pivotArea dataOnly="0" labelOnly="1" outline="0" fieldPosition="0">
        <references count="1">
          <reference field="6" count="1" defaultSubtotal="1">
            <x v="7"/>
          </reference>
        </references>
      </pivotArea>
    </format>
    <format dxfId="61">
      <pivotArea dataOnly="0" labelOnly="1" outline="0" fieldPosition="0">
        <references count="1">
          <reference field="6" count="1">
            <x v="8"/>
          </reference>
        </references>
      </pivotArea>
    </format>
    <format dxfId="62">
      <pivotArea dataOnly="0" labelOnly="1" outline="0" fieldPosition="0">
        <references count="1">
          <reference field="6" count="1" defaultSubtotal="1">
            <x v="8"/>
          </reference>
        </references>
      </pivotArea>
    </format>
    <format dxfId="63">
      <pivotArea dataOnly="0" labelOnly="1" outline="0" fieldPosition="0">
        <references count="1">
          <reference field="6" count="1">
            <x v="9"/>
          </reference>
        </references>
      </pivotArea>
    </format>
    <format dxfId="64">
      <pivotArea dataOnly="0" labelOnly="1" outline="0" fieldPosition="0">
        <references count="1">
          <reference field="6" count="1" defaultSubtotal="1">
            <x v="9"/>
          </reference>
        </references>
      </pivotArea>
    </format>
    <format dxfId="65">
      <pivotArea dataOnly="0" labelOnly="1" outline="0" fieldPosition="0">
        <references count="1">
          <reference field="6" count="1">
            <x v="10"/>
          </reference>
        </references>
      </pivotArea>
    </format>
    <format dxfId="66">
      <pivotArea dataOnly="0" labelOnly="1" outline="0" fieldPosition="0">
        <references count="1">
          <reference field="6" count="1" defaultSubtotal="1">
            <x v="10"/>
          </reference>
        </references>
      </pivotArea>
    </format>
    <format dxfId="67">
      <pivotArea dataOnly="0" labelOnly="1" outline="0" fieldPosition="0">
        <references count="1">
          <reference field="6" count="1">
            <x v="11"/>
          </reference>
        </references>
      </pivotArea>
    </format>
    <format dxfId="68">
      <pivotArea dataOnly="0" labelOnly="1" outline="0" fieldPosition="0">
        <references count="1">
          <reference field="6" count="1" defaultSubtotal="1">
            <x v="11"/>
          </reference>
        </references>
      </pivotArea>
    </format>
    <format dxfId="69">
      <pivotArea dataOnly="0" labelOnly="1" outline="0" fieldPosition="0">
        <references count="1">
          <reference field="6" count="1">
            <x v="12"/>
          </reference>
        </references>
      </pivotArea>
    </format>
    <format dxfId="70">
      <pivotArea dataOnly="0" labelOnly="1" outline="0" fieldPosition="0">
        <references count="1">
          <reference field="6" count="1" defaultSubtotal="1">
            <x v="12"/>
          </reference>
        </references>
      </pivotArea>
    </format>
    <format dxfId="71">
      <pivotArea dataOnly="0" labelOnly="1" outline="0" fieldPosition="0">
        <references count="1">
          <reference field="6" count="1">
            <x v="13"/>
          </reference>
        </references>
      </pivotArea>
    </format>
    <format dxfId="72">
      <pivotArea dataOnly="0" labelOnly="1" outline="0" fieldPosition="0">
        <references count="1">
          <reference field="6" count="1" defaultSubtotal="1">
            <x v="13"/>
          </reference>
        </references>
      </pivotArea>
    </format>
    <format dxfId="73">
      <pivotArea dataOnly="0" labelOnly="1" outline="0" fieldPosition="0">
        <references count="1">
          <reference field="6" count="1">
            <x v="14"/>
          </reference>
        </references>
      </pivotArea>
    </format>
    <format dxfId="74">
      <pivotArea dataOnly="0" labelOnly="1" outline="0" fieldPosition="0">
        <references count="1">
          <reference field="6" count="1" defaultSubtotal="1">
            <x v="14"/>
          </reference>
        </references>
      </pivotArea>
    </format>
    <format dxfId="75">
      <pivotArea dataOnly="0" labelOnly="1" outline="0" fieldPosition="0">
        <references count="1">
          <reference field="6" count="1">
            <x v="15"/>
          </reference>
        </references>
      </pivotArea>
    </format>
    <format dxfId="76">
      <pivotArea dataOnly="0" labelOnly="1" outline="0" fieldPosition="0">
        <references count="1">
          <reference field="6" count="1" defaultSubtotal="1">
            <x v="15"/>
          </reference>
        </references>
      </pivotArea>
    </format>
    <format dxfId="77">
      <pivotArea dataOnly="0" labelOnly="1" outline="0" fieldPosition="0">
        <references count="1">
          <reference field="6" count="1">
            <x v="16"/>
          </reference>
        </references>
      </pivotArea>
    </format>
    <format dxfId="78">
      <pivotArea dataOnly="0" labelOnly="1" outline="0" fieldPosition="0">
        <references count="1">
          <reference field="6" count="1" defaultSubtotal="1">
            <x v="16"/>
          </reference>
        </references>
      </pivotArea>
    </format>
    <format dxfId="79">
      <pivotArea dataOnly="0" labelOnly="1" outline="0" fieldPosition="0">
        <references count="1">
          <reference field="6" count="1">
            <x v="17"/>
          </reference>
        </references>
      </pivotArea>
    </format>
    <format dxfId="80">
      <pivotArea dataOnly="0" labelOnly="1" outline="0" fieldPosition="0">
        <references count="1">
          <reference field="6" count="1" defaultSubtotal="1">
            <x v="17"/>
          </reference>
        </references>
      </pivotArea>
    </format>
    <format dxfId="81">
      <pivotArea dataOnly="0" labelOnly="1" outline="0" fieldPosition="0">
        <references count="1">
          <reference field="6" count="1">
            <x v="18"/>
          </reference>
        </references>
      </pivotArea>
    </format>
    <format dxfId="82">
      <pivotArea dataOnly="0" labelOnly="1" outline="0" fieldPosition="0">
        <references count="1">
          <reference field="6" count="1" defaultSubtotal="1">
            <x v="18"/>
          </reference>
        </references>
      </pivotArea>
    </format>
    <format dxfId="83">
      <pivotArea dataOnly="0" labelOnly="1" outline="0" fieldPosition="0">
        <references count="1">
          <reference field="6" count="1">
            <x v="19"/>
          </reference>
        </references>
      </pivotArea>
    </format>
    <format dxfId="84">
      <pivotArea dataOnly="0" labelOnly="1" outline="0" fieldPosition="0">
        <references count="1">
          <reference field="6" count="1" defaultSubtotal="1">
            <x v="19"/>
          </reference>
        </references>
      </pivotArea>
    </format>
    <format dxfId="85">
      <pivotArea dataOnly="0" labelOnly="1" outline="0" fieldPosition="0">
        <references count="1">
          <reference field="6" count="1">
            <x v="20"/>
          </reference>
        </references>
      </pivotArea>
    </format>
    <format dxfId="86">
      <pivotArea dataOnly="0" labelOnly="1" outline="0" fieldPosition="0">
        <references count="1">
          <reference field="6" count="1" defaultSubtotal="1">
            <x v="20"/>
          </reference>
        </references>
      </pivotArea>
    </format>
    <format dxfId="87">
      <pivotArea dataOnly="0" labelOnly="1" outline="0" fieldPosition="0">
        <references count="1">
          <reference field="6" count="1">
            <x v="21"/>
          </reference>
        </references>
      </pivotArea>
    </format>
    <format dxfId="88">
      <pivotArea dataOnly="0" labelOnly="1" outline="0" fieldPosition="0">
        <references count="1">
          <reference field="6" count="1" defaultSubtotal="1">
            <x v="21"/>
          </reference>
        </references>
      </pivotArea>
    </format>
    <format dxfId="89">
      <pivotArea dataOnly="0" labelOnly="1" outline="0" fieldPosition="0">
        <references count="1">
          <reference field="6" count="1">
            <x v="22"/>
          </reference>
        </references>
      </pivotArea>
    </format>
    <format dxfId="90">
      <pivotArea dataOnly="0" labelOnly="1" outline="0" fieldPosition="0">
        <references count="1">
          <reference field="6" count="1" defaultSubtotal="1">
            <x v="22"/>
          </reference>
        </references>
      </pivotArea>
    </format>
    <format dxfId="91">
      <pivotArea dataOnly="0" labelOnly="1" outline="0" fieldPosition="0">
        <references count="1">
          <reference field="6" count="1">
            <x v="23"/>
          </reference>
        </references>
      </pivotArea>
    </format>
    <format dxfId="92">
      <pivotArea dataOnly="0" labelOnly="1" outline="0" fieldPosition="0">
        <references count="1">
          <reference field="6" count="1" defaultSubtotal="1">
            <x v="23"/>
          </reference>
        </references>
      </pivotArea>
    </format>
    <format dxfId="93">
      <pivotArea dataOnly="0" labelOnly="1" outline="0" fieldPosition="0">
        <references count="1">
          <reference field="6" count="1">
            <x v="24"/>
          </reference>
        </references>
      </pivotArea>
    </format>
    <format dxfId="94">
      <pivotArea dataOnly="0" labelOnly="1" outline="0" fieldPosition="0">
        <references count="1">
          <reference field="6" count="1" defaultSubtotal="1">
            <x v="24"/>
          </reference>
        </references>
      </pivotArea>
    </format>
    <format dxfId="95">
      <pivotArea dataOnly="0" labelOnly="1" outline="0" fieldPosition="0">
        <references count="1">
          <reference field="6" count="1">
            <x v="25"/>
          </reference>
        </references>
      </pivotArea>
    </format>
    <format dxfId="96">
      <pivotArea dataOnly="0" labelOnly="1" outline="0" fieldPosition="0">
        <references count="1">
          <reference field="6" count="1" defaultSubtotal="1">
            <x v="25"/>
          </reference>
        </references>
      </pivotArea>
    </format>
    <format dxfId="97">
      <pivotArea dataOnly="0" labelOnly="1" outline="0" fieldPosition="0">
        <references count="1">
          <reference field="6" count="1">
            <x v="26"/>
          </reference>
        </references>
      </pivotArea>
    </format>
    <format dxfId="98">
      <pivotArea dataOnly="0" labelOnly="1" outline="0" fieldPosition="0">
        <references count="1">
          <reference field="6" count="1" defaultSubtotal="1">
            <x v="26"/>
          </reference>
        </references>
      </pivotArea>
    </format>
    <format dxfId="99">
      <pivotArea dataOnly="0" labelOnly="1" outline="0" fieldPosition="0">
        <references count="1">
          <reference field="6" count="1">
            <x v="27"/>
          </reference>
        </references>
      </pivotArea>
    </format>
    <format dxfId="100">
      <pivotArea dataOnly="0" labelOnly="1" outline="0" fieldPosition="0">
        <references count="1">
          <reference field="6" count="1" defaultSubtotal="1">
            <x v="27"/>
          </reference>
        </references>
      </pivotArea>
    </format>
    <format dxfId="101">
      <pivotArea dataOnly="0" labelOnly="1" outline="0" fieldPosition="0">
        <references count="1">
          <reference field="6" count="1">
            <x v="28"/>
          </reference>
        </references>
      </pivotArea>
    </format>
    <format dxfId="102">
      <pivotArea dataOnly="0" labelOnly="1" outline="0" fieldPosition="0">
        <references count="1">
          <reference field="6" count="1" defaultSubtotal="1">
            <x v="28"/>
          </reference>
        </references>
      </pivotArea>
    </format>
    <format dxfId="103">
      <pivotArea dataOnly="0" labelOnly="1" outline="0" fieldPosition="0">
        <references count="1">
          <reference field="6" count="1">
            <x v="29"/>
          </reference>
        </references>
      </pivotArea>
    </format>
    <format dxfId="104">
      <pivotArea dataOnly="0" labelOnly="1" outline="0" fieldPosition="0">
        <references count="1">
          <reference field="6" count="1" defaultSubtotal="1">
            <x v="29"/>
          </reference>
        </references>
      </pivotArea>
    </format>
    <format dxfId="105">
      <pivotArea dataOnly="0" labelOnly="1" outline="0" fieldPosition="0">
        <references count="1">
          <reference field="6" count="1">
            <x v="30"/>
          </reference>
        </references>
      </pivotArea>
    </format>
    <format dxfId="106">
      <pivotArea dataOnly="0" labelOnly="1" outline="0" fieldPosition="0">
        <references count="1">
          <reference field="6" count="1" defaultSubtotal="1">
            <x v="30"/>
          </reference>
        </references>
      </pivotArea>
    </format>
    <format dxfId="107">
      <pivotArea dataOnly="0" labelOnly="1" outline="0" fieldPosition="0">
        <references count="1">
          <reference field="6" count="1">
            <x v="31"/>
          </reference>
        </references>
      </pivotArea>
    </format>
    <format dxfId="108">
      <pivotArea dataOnly="0" labelOnly="1" outline="0" fieldPosition="0">
        <references count="1">
          <reference field="6" count="1" defaultSubtotal="1">
            <x v="31"/>
          </reference>
        </references>
      </pivotArea>
    </format>
    <format dxfId="109">
      <pivotArea dataOnly="0" labelOnly="1" outline="0" fieldPosition="0">
        <references count="1">
          <reference field="6" count="1">
            <x v="32"/>
          </reference>
        </references>
      </pivotArea>
    </format>
    <format dxfId="110">
      <pivotArea dataOnly="0" labelOnly="1" outline="0" fieldPosition="0">
        <references count="1">
          <reference field="6" count="1" defaultSubtotal="1">
            <x v="32"/>
          </reference>
        </references>
      </pivotArea>
    </format>
    <format dxfId="111">
      <pivotArea dataOnly="0" labelOnly="1" outline="0" fieldPosition="0">
        <references count="1">
          <reference field="6" count="1">
            <x v="33"/>
          </reference>
        </references>
      </pivotArea>
    </format>
    <format dxfId="112">
      <pivotArea dataOnly="0" labelOnly="1" outline="0" fieldPosition="0">
        <references count="1">
          <reference field="6" count="1" defaultSubtotal="1">
            <x v="33"/>
          </reference>
        </references>
      </pivotArea>
    </format>
    <format dxfId="113">
      <pivotArea dataOnly="0" labelOnly="1" outline="0" fieldPosition="0">
        <references count="1">
          <reference field="6" count="1">
            <x v="34"/>
          </reference>
        </references>
      </pivotArea>
    </format>
    <format dxfId="114">
      <pivotArea dataOnly="0" labelOnly="1" outline="0" fieldPosition="0">
        <references count="1">
          <reference field="6" count="1" defaultSubtotal="1">
            <x v="34"/>
          </reference>
        </references>
      </pivotArea>
    </format>
    <format dxfId="115">
      <pivotArea dataOnly="0" labelOnly="1" outline="0" fieldPosition="0">
        <references count="1">
          <reference field="6" count="1">
            <x v="35"/>
          </reference>
        </references>
      </pivotArea>
    </format>
    <format dxfId="116">
      <pivotArea dataOnly="0" labelOnly="1" outline="0" fieldPosition="0">
        <references count="1">
          <reference field="6" count="1" defaultSubtotal="1">
            <x v="35"/>
          </reference>
        </references>
      </pivotArea>
    </format>
    <format dxfId="117">
      <pivotArea dataOnly="0" labelOnly="1" outline="0" fieldPosition="0">
        <references count="1">
          <reference field="6" count="1">
            <x v="36"/>
          </reference>
        </references>
      </pivotArea>
    </format>
    <format dxfId="118">
      <pivotArea dataOnly="0" labelOnly="1" outline="0" fieldPosition="0">
        <references count="1">
          <reference field="6" count="1" defaultSubtotal="1">
            <x v="36"/>
          </reference>
        </references>
      </pivotArea>
    </format>
    <format dxfId="119">
      <pivotArea dataOnly="0" labelOnly="1" outline="0" fieldPosition="0">
        <references count="1">
          <reference field="6" count="1">
            <x v="37"/>
          </reference>
        </references>
      </pivotArea>
    </format>
    <format dxfId="120">
      <pivotArea dataOnly="0" labelOnly="1" outline="0" fieldPosition="0">
        <references count="1">
          <reference field="6" count="1" defaultSubtotal="1">
            <x v="37"/>
          </reference>
        </references>
      </pivotArea>
    </format>
    <format dxfId="121">
      <pivotArea dataOnly="0" labelOnly="1" outline="0" fieldPosition="0">
        <references count="1">
          <reference field="6" count="1">
            <x v="38"/>
          </reference>
        </references>
      </pivotArea>
    </format>
    <format dxfId="122">
      <pivotArea dataOnly="0" labelOnly="1" outline="0" fieldPosition="0">
        <references count="1">
          <reference field="6" count="1" defaultSubtotal="1">
            <x v="38"/>
          </reference>
        </references>
      </pivotArea>
    </format>
    <format dxfId="123">
      <pivotArea dataOnly="0" labelOnly="1" outline="0" fieldPosition="0">
        <references count="1">
          <reference field="6" count="1">
            <x v="39"/>
          </reference>
        </references>
      </pivotArea>
    </format>
    <format dxfId="124">
      <pivotArea dataOnly="0" labelOnly="1" outline="0" fieldPosition="0">
        <references count="1">
          <reference field="6" count="1" defaultSubtotal="1">
            <x v="39"/>
          </reference>
        </references>
      </pivotArea>
    </format>
    <format dxfId="125">
      <pivotArea dataOnly="0" labelOnly="1" outline="0" fieldPosition="0">
        <references count="1">
          <reference field="6" count="1">
            <x v="40"/>
          </reference>
        </references>
      </pivotArea>
    </format>
    <format dxfId="126">
      <pivotArea dataOnly="0" labelOnly="1" outline="0" fieldPosition="0">
        <references count="1">
          <reference field="6" count="1" defaultSubtotal="1">
            <x v="40"/>
          </reference>
        </references>
      </pivotArea>
    </format>
    <format dxfId="127">
      <pivotArea dataOnly="0" labelOnly="1" outline="0" fieldPosition="0">
        <references count="1">
          <reference field="6" count="1">
            <x v="41"/>
          </reference>
        </references>
      </pivotArea>
    </format>
    <format dxfId="128">
      <pivotArea dataOnly="0" labelOnly="1" outline="0" fieldPosition="0">
        <references count="1">
          <reference field="6" count="1" defaultSubtotal="1">
            <x v="41"/>
          </reference>
        </references>
      </pivotArea>
    </format>
    <format dxfId="129">
      <pivotArea dataOnly="0" labelOnly="1" outline="0" fieldPosition="0">
        <references count="1">
          <reference field="6" count="1">
            <x v="42"/>
          </reference>
        </references>
      </pivotArea>
    </format>
    <format dxfId="130">
      <pivotArea dataOnly="0" labelOnly="1" outline="0" fieldPosition="0">
        <references count="1">
          <reference field="6" count="1" defaultSubtotal="1">
            <x v="42"/>
          </reference>
        </references>
      </pivotArea>
    </format>
    <format dxfId="131">
      <pivotArea dataOnly="0" labelOnly="1" outline="0" fieldPosition="0">
        <references count="1">
          <reference field="6" count="1">
            <x v="43"/>
          </reference>
        </references>
      </pivotArea>
    </format>
    <format dxfId="132">
      <pivotArea dataOnly="0" labelOnly="1" outline="0" fieldPosition="0">
        <references count="1">
          <reference field="6" count="1" defaultSubtotal="1">
            <x v="43"/>
          </reference>
        </references>
      </pivotArea>
    </format>
    <format dxfId="133">
      <pivotArea dataOnly="0" labelOnly="1" grandRow="1" outline="0" fieldPosition="0"/>
    </format>
    <format dxfId="134">
      <pivotArea outline="0" fieldPosition="0">
        <references count="3">
          <reference field="4" count="1" selected="0">
            <x v="4"/>
          </reference>
          <reference field="6" count="1" selected="0">
            <x v="38"/>
          </reference>
          <reference field="7" count="1" selected="0">
            <x v="73"/>
          </reference>
        </references>
      </pivotArea>
    </format>
    <format dxfId="135">
      <pivotArea dataOnly="0" labelOnly="1" outline="0" fieldPosition="0">
        <references count="3">
          <reference field="4" count="1" selected="0">
            <x v="4"/>
          </reference>
          <reference field="6" count="1" selected="0">
            <x v="38"/>
          </reference>
          <reference field="7" count="1">
            <x v="73"/>
          </reference>
        </references>
      </pivotArea>
    </format>
    <format dxfId="136">
      <pivotArea outline="0" fieldPosition="0">
        <references count="3">
          <reference field="4" count="1" selected="0">
            <x v="4"/>
          </reference>
          <reference field="6" count="1" selected="0">
            <x v="26"/>
          </reference>
          <reference field="7" count="2" selected="0">
            <x v="100"/>
            <x v="101"/>
          </reference>
        </references>
      </pivotArea>
    </format>
    <format dxfId="137">
      <pivotArea dataOnly="0" labelOnly="1" outline="0" fieldPosition="0">
        <references count="3">
          <reference field="4" count="1" selected="0">
            <x v="4"/>
          </reference>
          <reference field="6" count="1" selected="0">
            <x v="26"/>
          </reference>
          <reference field="7" count="2">
            <x v="100"/>
            <x v="101"/>
          </reference>
        </references>
      </pivotArea>
    </format>
    <format dxfId="138">
      <pivotArea outline="0" fieldPosition="0">
        <references count="3">
          <reference field="4" count="1" selected="0">
            <x v="3"/>
          </reference>
          <reference field="6" count="1" selected="0">
            <x v="37"/>
          </reference>
          <reference field="7" count="1" selected="0">
            <x v="72"/>
          </reference>
        </references>
      </pivotArea>
    </format>
    <format dxfId="139">
      <pivotArea dataOnly="0" labelOnly="1" outline="0" fieldPosition="0">
        <references count="3">
          <reference field="4" count="1" selected="0">
            <x v="3"/>
          </reference>
          <reference field="6" count="1" selected="0">
            <x v="37"/>
          </reference>
          <reference field="7" count="1">
            <x v="72"/>
          </reference>
        </references>
      </pivotArea>
    </format>
    <format dxfId="140">
      <pivotArea outline="0" fieldPosition="0">
        <references count="3">
          <reference field="4" count="1" selected="0">
            <x v="5"/>
          </reference>
          <reference field="6" count="1" selected="0">
            <x v="38"/>
          </reference>
          <reference field="7" count="2" selected="0">
            <x v="73"/>
            <x v="97"/>
          </reference>
        </references>
      </pivotArea>
    </format>
    <format dxfId="141">
      <pivotArea dataOnly="0" labelOnly="1" outline="0" fieldPosition="0">
        <references count="3">
          <reference field="4" count="1" selected="0">
            <x v="5"/>
          </reference>
          <reference field="6" count="1" selected="0">
            <x v="38"/>
          </reference>
          <reference field="7" count="2">
            <x v="73"/>
            <x v="97"/>
          </reference>
        </references>
      </pivotArea>
    </format>
    <format dxfId="142">
      <pivotArea outline="0" fieldPosition="0">
        <references count="3">
          <reference field="4" count="1" selected="0">
            <x v="2"/>
          </reference>
          <reference field="6" count="1" selected="0">
            <x v="38"/>
          </reference>
          <reference field="7" count="1" selected="0">
            <x v="73"/>
          </reference>
        </references>
      </pivotArea>
    </format>
    <format dxfId="143">
      <pivotArea dataOnly="0" labelOnly="1" outline="0" fieldPosition="0">
        <references count="3">
          <reference field="4" count="1" selected="0">
            <x v="2"/>
          </reference>
          <reference field="6" count="1" selected="0">
            <x v="38"/>
          </reference>
          <reference field="7" count="1">
            <x v="73"/>
          </reference>
        </references>
      </pivotArea>
    </format>
    <format dxfId="144">
      <pivotArea outline="0" fieldPosition="0">
        <references count="3">
          <reference field="4" count="1" selected="0">
            <x v="0"/>
          </reference>
          <reference field="6" count="1" selected="0">
            <x v="10"/>
          </reference>
          <reference field="7" count="1" selected="0">
            <x v="55"/>
          </reference>
        </references>
      </pivotArea>
    </format>
    <format dxfId="145">
      <pivotArea dataOnly="0" labelOnly="1" outline="0" fieldPosition="0">
        <references count="3">
          <reference field="4" count="1" selected="0">
            <x v="0"/>
          </reference>
          <reference field="6" count="1" selected="0">
            <x v="10"/>
          </reference>
          <reference field="7" count="1">
            <x v="55"/>
          </reference>
        </references>
      </pivotArea>
    </format>
    <format dxfId="146">
      <pivotArea outline="0" fieldPosition="0">
        <references count="3">
          <reference field="4" count="1" selected="0">
            <x v="0"/>
          </reference>
          <reference field="6" count="1" selected="0">
            <x v="38"/>
          </reference>
          <reference field="7" count="1" selected="0">
            <x v="73"/>
          </reference>
        </references>
      </pivotArea>
    </format>
    <format dxfId="147">
      <pivotArea dataOnly="0" labelOnly="1" outline="0" fieldPosition="0">
        <references count="3">
          <reference field="4" count="1" selected="0">
            <x v="0"/>
          </reference>
          <reference field="6" count="1" selected="0">
            <x v="38"/>
          </reference>
          <reference field="7" count="1">
            <x v="7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2">
  <a r="796">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r">3</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i">2</v>
  </a>
  <a r="24">
    <v t="e">#NULL!</v>
    <v t="e">#NULL!</v>
    <v t="e">#NULL!</v>
    <v t="e">#NULL!</v>
    <v t="e">#NULL!</v>
    <v t="e">#NULL!</v>
    <v t="e">#NULL!</v>
    <v t="e">#NULL!</v>
    <v t="e">#NULL!</v>
    <v t="e">#NULL!</v>
    <v t="e">#NULL!</v>
    <v t="e">#NULL!</v>
    <v t="e">#NULL!</v>
    <v t="e">#NULL!</v>
    <v t="e">#NULL!</v>
    <v t="e">#NULL!</v>
    <v t="e">#NULL!</v>
    <v t="e">#NULL!</v>
    <v t="e">#NULL!</v>
    <v t="e">#NULL!</v>
    <v t="r">5</v>
    <v t="e">#NULL!</v>
    <v t="e">#NULL!</v>
    <v t="i">1</v>
  </a>
</arrayData>
</file>

<file path=xl/richData/rdrichvalue.xml><?xml version="1.0" encoding="utf-8"?>
<rvData xmlns="http://schemas.microsoft.com/office/spreadsheetml/2017/richdata" count="8">
  <rv s="0">
    <v>0</v>
    <v>5</v>
  </rv>
  <rv s="0">
    <v>1</v>
    <v>5</v>
  </rv>
  <rv s="1">
    <v>0</v>
    <v>8</v>
    <v>0</v>
    <v>3</v>
  </rv>
  <rv s="2">
    <v>12</v>
    <v>3</v>
  </rv>
  <rv s="3">
    <v>0</v>
  </rv>
  <rv s="4">
    <v>8</v>
    <v>1</v>
  </rv>
  <rv s="3">
    <v>1</v>
  </rv>
  <rv s="5">
    <v>{54F5842B-D407-4421-B134-AEB2D5055EFB}</v>
    <v>0</v>
    <v>0</v>
    <v>4</v>
    <v>6</v>
  </rv>
</rvData>
</file>

<file path=xl/richData/rdrichvaluestructure.xml><?xml version="1.0" encoding="utf-8"?>
<rvStructures xmlns="http://schemas.microsoft.com/office/spreadsheetml/2017/richdata" count="6">
  <s t="_localImage">
    <k n="_rvRel:LocalImageIdentifier" t="i"/>
    <k n="CalcOrigin" t="i"/>
  </s>
  <s t="_error">
    <k n="colOffset" t="i"/>
    <k n="errorType" t="i"/>
    <k n="rwOffset" t="i"/>
    <k n="subType" t="i"/>
  </s>
  <s t="_error">
    <k n="errorType" t="i"/>
    <k n="subType" t="i"/>
  </s>
  <s t="_array">
    <k n="array" t="a"/>
  </s>
  <s t="_error">
    <k n="errorType" t="i"/>
    <k n="propagated" t="b"/>
  </s>
  <s t="_datasourcecontainer">
    <k n="%XLUID" t="s"/>
    <k n="_CRID" t="i"/>
    <k n="_Display" t="spb"/>
    <k n="Notes" t="r"/>
    <k n="Status" t="r"/>
  </s>
</rvStructures>
</file>

<file path=xl/richData/rdsupportingpropertybag.xml><?xml version="1.0" encoding="utf-8"?>
<supportingPropertyBags xmlns="http://schemas.microsoft.com/office/spreadsheetml/2017/richdata2">
  <spbArrays count="1">
    <a count="5">
      <v t="s">Status</v>
      <v t="s">Notes</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FB5D9C-9DAB-4204-B861-3B61F84B4DBA}" name="Table1" displayName="Table1" ref="A3:S51" totalsRowShown="0">
  <autoFilter ref="A3:S51" xr:uid="{FDFB5D9C-9DAB-4204-B861-3B61F84B4DBA}"/>
  <tableColumns count="19">
    <tableColumn id="1" xr3:uid="{B35BC1F4-795E-4733-9944-E6578E858A49}" name="sn" dataDxfId="1"/>
    <tableColumn id="2" xr3:uid="{558C9F1D-F555-4498-9075-E4F2B7AF4D44}" name="bp_duration"/>
    <tableColumn id="3" xr3:uid="{84980C04-F016-484D-B5FF-EA1B9ACE86B8}" name="fail_time" dataDxfId="0"/>
    <tableColumn id="4" xr3:uid="{DBED8C2C-1754-4439-BB95-B09F049528CA}" name="station"/>
    <tableColumn id="5" xr3:uid="{82931F89-57A7-4EE3-9F7E-EE89215E49CC}" name="diag"/>
    <tableColumn id="6" xr3:uid="{99F51E40-33C9-4765-8A87-981409ACFDA9}" name="errorcode"/>
    <tableColumn id="7" xr3:uid="{7D32F03C-5F6F-4D20-95CB-8EC54FAA066E}" name="errorcode_description"/>
    <tableColumn id="8" xr3:uid="{1C7DDB0C-D9D9-442D-9105-87316C029116}" name="NV Disposition"/>
    <tableColumn id="9" xr3:uid="{E081C473-B522-411D-8CA8-96865872C8FB}" name="result"/>
    <tableColumn id="10" xr3:uid="{64A6995F-BA09-4C37-B0DE-9AB644837BF3}" name="Priority"/>
    <tableColumn id="11" xr3:uid="{D8024968-6438-4ED9-A3D1-69DA5594D7F1}" name="Notes"/>
    <tableColumn id="12" xr3:uid="{9476425E-EAC4-406D-8B34-4AE55377CD84}" name="PIC"/>
    <tableColumn id="13" xr3:uid="{3D5A9263-5975-4199-9F5B-4915606D9F6A}" name="IGS Action "/>
    <tableColumn id="14" xr3:uid="{A1F86529-F906-4ACD-97FD-5BF625B9CD1A}" name="IGS Status"/>
    <tableColumn id="15" xr3:uid="{1A04C1B1-4536-4048-AD91-55466A8F3BAB}" name="NVBugs"/>
    <tableColumn id="16" xr3:uid="{D78B577D-72D3-4A1C-9F7F-2BB828E426FE}" name="FA History"/>
    <tableColumn id="17" xr3:uid="{861D94B8-8669-4468-8362-7C0B7784DCF9}" name="Date Req"/>
    <tableColumn id="18" xr3:uid="{05704AC1-390D-4563-A02F-07652AFF69C7}" name="No Activity (days)"/>
    <tableColumn id="19" xr3:uid="{71F7BF85-76BA-496B-A05F-353CA74C6D04}" name="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V10" dT="2025-04-19T00:04:36.79" personId="{B9C988D3-25AE-446A-BB01-B273D04B914E}" id="{20DDEE18-1A8A-4625-A631-B06AFFA87448}">
    <text>@Than Vu pls confirm if this tray has passed L10 with SCC enabled</text>
    <mentions>
      <mention mentionpersonId="{B5D505A0-E9B5-4B72-9994-B2EAD0EDAF3F}" mentionId="{7422141F-30C8-480F-9C0A-727024A00BF6}" startIndex="0" length="8"/>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J759" dT="2026-01-06T20:22:45.13" personId="{3A37B485-2A73-484E-B21A-F772DE5A4A3A}" id="{5A190D18-5D6C-43B7-9804-4C6195547B92}">
    <text xml:space="preserve">@Haiping Lu - I removed the wild card so it now just shows for only "FAIL", not variations
</text>
    <mentions>
      <mention mentionpersonId="{DE7BF874-7CF3-41BE-8352-A4B0F1E9FDA3}" mentionId="{83F8DEFE-EC4D-409F-9A1C-0AF13F13551F}" startIndex="0" length="11"/>
    </mentions>
  </threadedComment>
</ThreadedComments>
</file>

<file path=xl/worksheets/_rels/sheet4.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hyperlink" Target="https://nvbugspro.nvidia.com/bug/5779451" TargetMode="External"/><Relationship Id="rId2" Type="http://schemas.openxmlformats.org/officeDocument/2006/relationships/hyperlink" Target="https://nvbugspro.nvidia.com/bug/5756461" TargetMode="External"/><Relationship Id="rId1" Type="http://schemas.openxmlformats.org/officeDocument/2006/relationships/hyperlink" Target="https://nvbugspro.nvidia.com/bug/5756461" TargetMode="External"/><Relationship Id="rId6" Type="http://schemas.openxmlformats.org/officeDocument/2006/relationships/hyperlink" Target="https://nvbugspro.nvidia.com/bug/5787884" TargetMode="External"/><Relationship Id="rId5" Type="http://schemas.openxmlformats.org/officeDocument/2006/relationships/hyperlink" Target="https://nvbugspro.nvidia.com/bug/5787884" TargetMode="External"/><Relationship Id="rId4" Type="http://schemas.openxmlformats.org/officeDocument/2006/relationships/hyperlink" Target="https://nvbugspro.nvidia.com/bug/5787884"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19/04/relationships/namedSheetView" Target="../namedSheetViews/namedSheetView2.xml"/><Relationship Id="rId2" Type="http://schemas.openxmlformats.org/officeDocument/2006/relationships/hyperlink" Target="../../../../:x:/r/sites/OpsPDE/_layouts/15/Doc.aspx?sourcedoc=%7Ba9c3cfaf-d783-4518-8d18-24f993a139fc%7D&amp;action=edit&amp;activeCell=%27VR-NVL144BugsL10%27!I8&amp;wdinitialsession=004d79d3-84be-b882-0912-9716eab6fc07&amp;wdrldsc=21&amp;wdrldc=1&amp;wdrldr=AccessTokenExpiredWarningUnauthenticated%2CRefreshin" TargetMode="External"/><Relationship Id="rId1" Type="http://schemas.openxmlformats.org/officeDocument/2006/relationships/hyperlink" Target="../../../../:x:/r/sites/OpsPDE/_layouts/15/Doc.aspx?sourcedoc=%7Ba9c3cfaf-d783-4518-8d18-24f993a139fc%7D&amp;action=edit&amp;activeCell=%27VR-NVL144BugsL10%27!I8&amp;wdinitialsession=004d79d3-84be-b882-0912-9716eab6fc07&amp;wdrldsc=21&amp;wdrldc=1&amp;wdrldr=AccessTokenExpiredWarningUnauthenticated%2CRefreshin"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2" Type="http://schemas.openxmlformats.org/officeDocument/2006/relationships/hyperlink" Target="../../../../:x:/r/sites/OpsPDE/_layouts/15/Doc.aspx?sourcedoc=%7Ba9c3cfaf-d783-4518-8d18-24f993a139fc%7D&amp;action=edit&amp;activeCell=%27VR-NVL144BugsL10%27!I8&amp;wdinitialsession=004d79d3-84be-b882-0912-9716eab6fc07&amp;wdrldsc=21&amp;wdrldc=1&amp;wdrldr=AccessTokenExpiredWarningUnauthenticated%2CRefreshin" TargetMode="External"/><Relationship Id="rId1" Type="http://schemas.openxmlformats.org/officeDocument/2006/relationships/hyperlink" Target="../../../../:x:/r/sites/OpsPDE/_layouts/15/Doc.aspx?sourcedoc=%7Ba9c3cfaf-d783-4518-8d18-24f993a139fc%7D&amp;action=edit&amp;activeCell=%27VR-NVL144BugsL10%27!I8&amp;wdinitialsession=004d79d3-84be-b882-0912-9716eab6fc07&amp;wdrldsc=21&amp;wdrldc=1&amp;wdrldr=AccessTokenExpiredWarningUnauthenticated%2CRefreshin"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B0C8C-B0F3-4ABD-AF74-6D815227324A}">
  <sheetPr codeName="Sheet1"/>
  <dimension ref="A1:B136"/>
  <sheetViews>
    <sheetView workbookViewId="0">
      <selection activeCell="B18" sqref="B18"/>
    </sheetView>
  </sheetViews>
  <sheetFormatPr defaultColWidth="8.85546875" defaultRowHeight="15" customHeight="1"/>
  <cols>
    <col min="1" max="1" width="7.7109375" style="282" customWidth="1"/>
    <col min="2" max="2" width="94.28515625" customWidth="1"/>
    <col min="3" max="3" width="36.42578125" bestFit="1" customWidth="1"/>
    <col min="4" max="4" width="27.28515625" bestFit="1" customWidth="1"/>
  </cols>
  <sheetData>
    <row r="1" spans="1:2" ht="36" customHeight="1">
      <c r="A1" s="2068" t="s">
        <v>0</v>
      </c>
      <c r="B1" s="2069"/>
    </row>
    <row r="2" spans="1:2" ht="32.25" customHeight="1">
      <c r="A2" s="129" t="s">
        <v>1</v>
      </c>
      <c r="B2" s="1671" t="s">
        <v>2</v>
      </c>
    </row>
    <row r="3" spans="1:2" ht="32.25" customHeight="1">
      <c r="A3" s="129" t="s">
        <v>3</v>
      </c>
      <c r="B3" s="1671" t="s">
        <v>4</v>
      </c>
    </row>
    <row r="4" spans="1:2" ht="32.25" customHeight="1">
      <c r="A4" s="129" t="s">
        <v>5</v>
      </c>
      <c r="B4" s="2061" t="s">
        <v>6</v>
      </c>
    </row>
    <row r="5" spans="1:2" ht="19.5" customHeight="1">
      <c r="A5" s="129" t="s">
        <v>7</v>
      </c>
      <c r="B5" s="2061" t="s">
        <v>8</v>
      </c>
    </row>
    <row r="6" spans="1:2" ht="32.25" customHeight="1">
      <c r="A6" s="129"/>
      <c r="B6" s="1671"/>
    </row>
    <row r="7" spans="1:2" ht="17.100000000000001">
      <c r="A7" s="129" t="s">
        <v>9</v>
      </c>
      <c r="B7" s="1672" t="s">
        <v>10</v>
      </c>
    </row>
    <row r="8" spans="1:2" ht="15.95">
      <c r="A8" s="129"/>
      <c r="B8" s="1673" t="s">
        <v>11</v>
      </c>
    </row>
    <row r="9" spans="1:2" ht="15.95">
      <c r="A9" s="129"/>
      <c r="B9" s="1673" t="s">
        <v>12</v>
      </c>
    </row>
    <row r="10" spans="1:2" ht="15.95">
      <c r="A10" s="129"/>
      <c r="B10" s="1673" t="s">
        <v>13</v>
      </c>
    </row>
    <row r="11" spans="1:2">
      <c r="A11" s="129"/>
      <c r="B11" s="1168"/>
    </row>
    <row r="12" spans="1:2">
      <c r="A12" s="129"/>
      <c r="B12" s="1168"/>
    </row>
    <row r="13" spans="1:2">
      <c r="A13" s="129"/>
      <c r="B13" s="1168"/>
    </row>
    <row r="14" spans="1:2">
      <c r="A14" s="129"/>
      <c r="B14" s="1168"/>
    </row>
    <row r="15" spans="1:2"/>
    <row r="18"/>
    <row r="19"/>
    <row r="20"/>
    <row r="136" spans="2:2">
      <c r="B136" s="1637"/>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F8877-A519-4F9B-91CA-6D36FD136960}">
  <sheetPr codeName="Sheet3" filterMode="1"/>
  <dimension ref="A1:AJ72"/>
  <sheetViews>
    <sheetView workbookViewId="0">
      <pane xSplit="2" ySplit="1" topLeftCell="L2" activePane="bottomRight" state="frozen"/>
      <selection pane="bottomRight"/>
      <selection pane="bottomLeft" activeCell="A18" sqref="A18"/>
      <selection pane="topRight"/>
    </sheetView>
  </sheetViews>
  <sheetFormatPr defaultColWidth="8.85546875" defaultRowHeight="15"/>
  <cols>
    <col min="1" max="1" width="9.140625" style="41"/>
    <col min="2" max="2" width="23.7109375" style="481" customWidth="1"/>
    <col min="3" max="3" width="28.28515625" style="345" customWidth="1"/>
    <col min="4" max="4" width="25" style="345" customWidth="1"/>
    <col min="5" max="5" width="11.85546875" style="41" customWidth="1"/>
    <col min="6" max="6" width="13" style="41" customWidth="1"/>
    <col min="7" max="7" width="8" style="41" customWidth="1"/>
    <col min="8" max="8" width="17" style="41" customWidth="1"/>
    <col min="9" max="9" width="19.7109375" style="364" customWidth="1"/>
    <col min="10" max="11" width="9.140625" style="41" customWidth="1"/>
    <col min="12" max="12" width="18.42578125" style="41" customWidth="1"/>
    <col min="13" max="13" width="6.85546875" style="41" customWidth="1"/>
    <col min="14" max="14" width="33.42578125" style="41" customWidth="1"/>
    <col min="15" max="15" width="35.42578125" style="345" customWidth="1"/>
    <col min="16" max="16" width="77.7109375" style="362" customWidth="1"/>
    <col min="17" max="17" width="52.42578125" style="362" customWidth="1"/>
    <col min="18" max="18" width="17.140625" style="363" customWidth="1"/>
    <col min="19" max="19" width="45.42578125" style="362" customWidth="1"/>
    <col min="20" max="20" width="25.28515625" style="362" customWidth="1"/>
    <col min="21" max="21" width="16.42578125" style="362" customWidth="1"/>
    <col min="22" max="22" width="29.7109375" customWidth="1"/>
    <col min="23" max="23" width="9.140625" bestFit="1" customWidth="1"/>
    <col min="24" max="24" width="23.28515625" bestFit="1" customWidth="1"/>
    <col min="16384" max="16384" width="9.140625" bestFit="1" customWidth="1"/>
  </cols>
  <sheetData>
    <row r="1" spans="1:23" s="6" customFormat="1" ht="15.95">
      <c r="A1" s="1379" t="s">
        <v>14</v>
      </c>
      <c r="B1" s="1379" t="s">
        <v>15</v>
      </c>
      <c r="C1" s="1379" t="s">
        <v>16</v>
      </c>
      <c r="D1" s="1379" t="s">
        <v>17</v>
      </c>
      <c r="E1" s="1379" t="s">
        <v>18</v>
      </c>
      <c r="F1" s="1379" t="s">
        <v>19</v>
      </c>
      <c r="G1" s="1379" t="s">
        <v>20</v>
      </c>
      <c r="H1" s="1379" t="s">
        <v>21</v>
      </c>
      <c r="I1" s="1380" t="s">
        <v>22</v>
      </c>
      <c r="J1" s="1379" t="s">
        <v>23</v>
      </c>
      <c r="K1" s="1379" t="s">
        <v>24</v>
      </c>
      <c r="L1" s="1379" t="s">
        <v>25</v>
      </c>
      <c r="M1" s="1379" t="s">
        <v>26</v>
      </c>
      <c r="N1" s="1379" t="s">
        <v>27</v>
      </c>
      <c r="O1" s="1379" t="s">
        <v>28</v>
      </c>
      <c r="P1" s="1379" t="s">
        <v>29</v>
      </c>
      <c r="Q1" s="1381" t="s">
        <v>30</v>
      </c>
      <c r="R1" s="1382" t="s">
        <v>31</v>
      </c>
      <c r="S1" s="1383" t="s">
        <v>32</v>
      </c>
      <c r="T1" s="1383" t="s">
        <v>33</v>
      </c>
      <c r="U1" s="781" t="s">
        <v>34</v>
      </c>
      <c r="V1" s="1384" t="s">
        <v>35</v>
      </c>
      <c r="W1" s="341"/>
    </row>
    <row r="2" spans="1:23" ht="144.94999999999999" thickBot="1">
      <c r="A2" s="482" t="s">
        <v>36</v>
      </c>
      <c r="B2" s="1385">
        <v>1841625000070</v>
      </c>
      <c r="C2" s="507" t="s">
        <v>37</v>
      </c>
      <c r="D2" s="507" t="s">
        <v>37</v>
      </c>
      <c r="E2" s="482">
        <v>12.1</v>
      </c>
      <c r="F2" s="482" t="s">
        <v>38</v>
      </c>
      <c r="G2" s="482" t="s">
        <v>38</v>
      </c>
      <c r="H2" s="482" t="s">
        <v>39</v>
      </c>
      <c r="I2" s="508">
        <v>45764.578472222223</v>
      </c>
      <c r="J2" s="482" t="s">
        <v>40</v>
      </c>
      <c r="K2" s="482" t="s">
        <v>41</v>
      </c>
      <c r="L2" s="482" t="s">
        <v>40</v>
      </c>
      <c r="M2" s="482" t="s">
        <v>42</v>
      </c>
      <c r="N2" s="509" t="s">
        <v>43</v>
      </c>
      <c r="O2" s="507" t="s">
        <v>44</v>
      </c>
      <c r="P2" s="510" t="s">
        <v>45</v>
      </c>
      <c r="Q2" s="397" t="s">
        <v>46</v>
      </c>
      <c r="R2" s="511" t="s">
        <v>47</v>
      </c>
      <c r="S2" s="512" t="s">
        <v>48</v>
      </c>
      <c r="T2" s="397" t="s">
        <v>49</v>
      </c>
      <c r="U2" s="513" t="s">
        <v>50</v>
      </c>
      <c r="V2" s="1386"/>
      <c r="W2" s="41"/>
    </row>
    <row r="3" spans="1:23" ht="33" hidden="1" thickBot="1">
      <c r="A3" s="443" t="s">
        <v>36</v>
      </c>
      <c r="B3" s="444">
        <v>1841625000079</v>
      </c>
      <c r="C3" s="443" t="s">
        <v>37</v>
      </c>
      <c r="D3" s="443" t="s">
        <v>37</v>
      </c>
      <c r="E3" s="443">
        <v>0.8</v>
      </c>
      <c r="F3" s="443" t="s">
        <v>38</v>
      </c>
      <c r="G3" s="443" t="s">
        <v>38</v>
      </c>
      <c r="H3" s="443" t="s">
        <v>39</v>
      </c>
      <c r="I3" s="445">
        <v>45754.866666666669</v>
      </c>
      <c r="J3" s="443" t="s">
        <v>51</v>
      </c>
      <c r="K3" s="443" t="s">
        <v>41</v>
      </c>
      <c r="L3" s="443" t="s">
        <v>51</v>
      </c>
      <c r="M3" s="443" t="s">
        <v>42</v>
      </c>
      <c r="N3" s="446" t="s">
        <v>52</v>
      </c>
      <c r="O3" s="447" t="s">
        <v>53</v>
      </c>
      <c r="P3" s="448" t="s">
        <v>54</v>
      </c>
      <c r="Q3" s="454" t="s">
        <v>55</v>
      </c>
      <c r="R3" s="449" t="s">
        <v>47</v>
      </c>
      <c r="S3" s="450" t="s">
        <v>56</v>
      </c>
      <c r="T3" s="450" t="s">
        <v>57</v>
      </c>
      <c r="U3" s="451" t="s">
        <v>58</v>
      </c>
      <c r="V3" s="344"/>
    </row>
    <row r="4" spans="1:23" ht="112.5" customHeight="1" thickBot="1">
      <c r="A4" s="1387" t="s">
        <v>36</v>
      </c>
      <c r="B4" s="1388">
        <v>1841625000081</v>
      </c>
      <c r="C4" s="1389" t="s">
        <v>37</v>
      </c>
      <c r="D4" s="1389" t="s">
        <v>37</v>
      </c>
      <c r="E4" s="1387">
        <v>11.6</v>
      </c>
      <c r="F4" s="1387" t="s">
        <v>38</v>
      </c>
      <c r="G4" s="1387" t="s">
        <v>38</v>
      </c>
      <c r="H4" s="1387" t="s">
        <v>39</v>
      </c>
      <c r="I4" s="1390">
        <v>45765.027083333334</v>
      </c>
      <c r="J4" s="1387" t="s">
        <v>59</v>
      </c>
      <c r="K4" s="1387" t="s">
        <v>41</v>
      </c>
      <c r="L4" s="1387" t="s">
        <v>59</v>
      </c>
      <c r="M4" s="1387" t="s">
        <v>42</v>
      </c>
      <c r="N4" s="1391" t="s">
        <v>43</v>
      </c>
      <c r="O4" s="1392" t="s">
        <v>60</v>
      </c>
      <c r="P4" s="1393" t="s">
        <v>61</v>
      </c>
      <c r="Q4" s="342" t="s">
        <v>62</v>
      </c>
      <c r="R4" s="378" t="s">
        <v>47</v>
      </c>
      <c r="S4" s="342" t="s">
        <v>63</v>
      </c>
      <c r="T4" s="342"/>
      <c r="U4" s="370" t="s">
        <v>58</v>
      </c>
      <c r="V4" s="1394"/>
      <c r="W4" s="41"/>
    </row>
    <row r="5" spans="1:23" s="50" customFormat="1" ht="65.099999999999994" thickBot="1">
      <c r="A5" s="442" t="s">
        <v>36</v>
      </c>
      <c r="B5" s="489">
        <v>1841625000086</v>
      </c>
      <c r="C5" s="1395" t="s">
        <v>37</v>
      </c>
      <c r="D5" s="1395" t="s">
        <v>37</v>
      </c>
      <c r="E5" s="442">
        <v>13.2</v>
      </c>
      <c r="F5" s="442" t="s">
        <v>38</v>
      </c>
      <c r="G5" s="442" t="s">
        <v>38</v>
      </c>
      <c r="H5" s="442" t="s">
        <v>39</v>
      </c>
      <c r="I5" s="1396">
        <v>45763.493055555555</v>
      </c>
      <c r="J5" s="442" t="s">
        <v>64</v>
      </c>
      <c r="K5" s="442" t="s">
        <v>41</v>
      </c>
      <c r="L5" s="442" t="s">
        <v>64</v>
      </c>
      <c r="M5" s="442" t="s">
        <v>42</v>
      </c>
      <c r="N5" s="1397" t="s">
        <v>43</v>
      </c>
      <c r="O5" s="1398" t="s">
        <v>65</v>
      </c>
      <c r="P5" s="1399" t="s">
        <v>66</v>
      </c>
      <c r="Q5" s="127" t="s">
        <v>67</v>
      </c>
      <c r="R5" s="1400" t="s">
        <v>47</v>
      </c>
      <c r="S5" s="127" t="s">
        <v>68</v>
      </c>
      <c r="T5" s="127" t="s">
        <v>69</v>
      </c>
      <c r="U5" s="1401" t="s">
        <v>70</v>
      </c>
      <c r="V5" s="1402"/>
    </row>
    <row r="6" spans="1:23" s="104" customFormat="1" ht="33" hidden="1" thickBot="1">
      <c r="A6" s="385" t="s">
        <v>36</v>
      </c>
      <c r="B6" s="405">
        <v>1841625000087</v>
      </c>
      <c r="C6" s="385" t="s">
        <v>37</v>
      </c>
      <c r="D6" s="385" t="s">
        <v>37</v>
      </c>
      <c r="E6" s="385">
        <v>0.5</v>
      </c>
      <c r="F6" s="385" t="s">
        <v>38</v>
      </c>
      <c r="G6" s="385" t="s">
        <v>38</v>
      </c>
      <c r="H6" s="385" t="s">
        <v>39</v>
      </c>
      <c r="I6" s="429">
        <v>45755.122916666667</v>
      </c>
      <c r="J6" s="385" t="s">
        <v>71</v>
      </c>
      <c r="K6" s="385" t="s">
        <v>41</v>
      </c>
      <c r="L6" s="385" t="s">
        <v>71</v>
      </c>
      <c r="M6" s="385" t="s">
        <v>42</v>
      </c>
      <c r="N6" s="406" t="s">
        <v>72</v>
      </c>
      <c r="O6" s="407" t="s">
        <v>73</v>
      </c>
      <c r="P6" s="408" t="s">
        <v>74</v>
      </c>
      <c r="Q6" s="230" t="s">
        <v>75</v>
      </c>
      <c r="R6" s="393" t="s">
        <v>47</v>
      </c>
      <c r="S6" s="217" t="s">
        <v>76</v>
      </c>
      <c r="T6" s="217" t="s">
        <v>77</v>
      </c>
      <c r="U6" s="311" t="s">
        <v>58</v>
      </c>
      <c r="V6" s="381"/>
    </row>
    <row r="7" spans="1:23" ht="113.1" hidden="1" thickBot="1">
      <c r="A7" s="385" t="s">
        <v>36</v>
      </c>
      <c r="B7" s="405">
        <v>1841625000088</v>
      </c>
      <c r="C7" s="403" t="s">
        <v>37</v>
      </c>
      <c r="D7" s="403" t="s">
        <v>37</v>
      </c>
      <c r="E7" s="403">
        <v>0.6</v>
      </c>
      <c r="F7" s="403" t="s">
        <v>38</v>
      </c>
      <c r="G7" s="403" t="s">
        <v>38</v>
      </c>
      <c r="H7" s="403" t="s">
        <v>39</v>
      </c>
      <c r="I7" s="404">
        <v>45755.097222222219</v>
      </c>
      <c r="J7" s="385" t="s">
        <v>40</v>
      </c>
      <c r="K7" s="385" t="s">
        <v>41</v>
      </c>
      <c r="L7" s="385" t="s">
        <v>40</v>
      </c>
      <c r="M7" s="385" t="s">
        <v>42</v>
      </c>
      <c r="N7" s="406" t="s">
        <v>72</v>
      </c>
      <c r="O7" s="407" t="s">
        <v>78</v>
      </c>
      <c r="P7" s="408" t="s">
        <v>79</v>
      </c>
      <c r="Q7" s="217" t="s">
        <v>80</v>
      </c>
      <c r="R7" s="384" t="s">
        <v>47</v>
      </c>
      <c r="S7" s="217" t="s">
        <v>81</v>
      </c>
      <c r="T7" s="217" t="s">
        <v>82</v>
      </c>
      <c r="U7" s="311" t="s">
        <v>83</v>
      </c>
      <c r="V7" s="344"/>
    </row>
    <row r="8" spans="1:23" ht="33" hidden="1" thickBot="1">
      <c r="A8" s="409" t="s">
        <v>36</v>
      </c>
      <c r="B8" s="410">
        <v>1841625000093</v>
      </c>
      <c r="C8" s="409" t="s">
        <v>37</v>
      </c>
      <c r="D8" s="409" t="s">
        <v>37</v>
      </c>
      <c r="E8" s="409">
        <v>0.5</v>
      </c>
      <c r="F8" s="409" t="s">
        <v>38</v>
      </c>
      <c r="G8" s="409" t="s">
        <v>38</v>
      </c>
      <c r="H8" s="409" t="s">
        <v>39</v>
      </c>
      <c r="I8" s="411">
        <v>45755.191666666666</v>
      </c>
      <c r="J8" s="409" t="s">
        <v>40</v>
      </c>
      <c r="K8" s="409" t="s">
        <v>41</v>
      </c>
      <c r="L8" s="409" t="s">
        <v>40</v>
      </c>
      <c r="M8" s="409" t="s">
        <v>42</v>
      </c>
      <c r="N8" s="412" t="s">
        <v>72</v>
      </c>
      <c r="O8" s="413" t="s">
        <v>78</v>
      </c>
      <c r="P8" s="287" t="s">
        <v>79</v>
      </c>
      <c r="Q8" s="379" t="s">
        <v>84</v>
      </c>
      <c r="R8" s="374" t="s">
        <v>47</v>
      </c>
      <c r="S8" s="128"/>
      <c r="T8" s="128" t="s">
        <v>82</v>
      </c>
      <c r="U8" s="373" t="s">
        <v>85</v>
      </c>
      <c r="V8" s="375"/>
    </row>
    <row r="9" spans="1:23" ht="113.1" hidden="1" thickBot="1">
      <c r="A9" s="409" t="s">
        <v>36</v>
      </c>
      <c r="B9" s="414">
        <v>1841625000094</v>
      </c>
      <c r="C9" s="409" t="s">
        <v>37</v>
      </c>
      <c r="D9" s="409" t="s">
        <v>37</v>
      </c>
      <c r="E9" s="409">
        <v>0.7</v>
      </c>
      <c r="F9" s="409" t="s">
        <v>38</v>
      </c>
      <c r="G9" s="409" t="s">
        <v>38</v>
      </c>
      <c r="H9" s="409" t="s">
        <v>39</v>
      </c>
      <c r="I9" s="411">
        <v>45755.935416666667</v>
      </c>
      <c r="J9" s="409" t="s">
        <v>86</v>
      </c>
      <c r="K9" s="409" t="s">
        <v>41</v>
      </c>
      <c r="L9" s="409" t="s">
        <v>86</v>
      </c>
      <c r="M9" s="409" t="s">
        <v>42</v>
      </c>
      <c r="N9" s="412" t="s">
        <v>72</v>
      </c>
      <c r="O9" s="409" t="s">
        <v>87</v>
      </c>
      <c r="P9" s="287" t="s">
        <v>88</v>
      </c>
      <c r="Q9" s="377" t="s">
        <v>89</v>
      </c>
      <c r="R9" s="372" t="s">
        <v>90</v>
      </c>
      <c r="S9" s="128" t="s">
        <v>91</v>
      </c>
      <c r="T9" s="128" t="s">
        <v>82</v>
      </c>
      <c r="U9" s="373" t="s">
        <v>92</v>
      </c>
      <c r="V9" s="344"/>
    </row>
    <row r="10" spans="1:23" ht="33" hidden="1" thickBot="1">
      <c r="A10" s="1225" t="s">
        <v>36</v>
      </c>
      <c r="B10" s="1226">
        <v>1841625000097</v>
      </c>
      <c r="C10" s="1227" t="s">
        <v>37</v>
      </c>
      <c r="D10" s="1182" t="s">
        <v>37</v>
      </c>
      <c r="E10" s="1182">
        <v>0.4</v>
      </c>
      <c r="F10" s="1182" t="s">
        <v>38</v>
      </c>
      <c r="G10" s="1182" t="s">
        <v>38</v>
      </c>
      <c r="H10" s="1182" t="s">
        <v>39</v>
      </c>
      <c r="I10" s="1228">
        <v>45755.202777777777</v>
      </c>
      <c r="J10" s="1182" t="s">
        <v>40</v>
      </c>
      <c r="K10" s="1182" t="s">
        <v>41</v>
      </c>
      <c r="L10" s="1182" t="s">
        <v>40</v>
      </c>
      <c r="M10" s="1182" t="s">
        <v>42</v>
      </c>
      <c r="N10" s="1225" t="s">
        <v>72</v>
      </c>
      <c r="O10" s="1185" t="s">
        <v>44</v>
      </c>
      <c r="P10" s="1229" t="s">
        <v>93</v>
      </c>
      <c r="Q10" s="1230" t="s">
        <v>94</v>
      </c>
      <c r="R10" s="1231" t="s">
        <v>47</v>
      </c>
      <c r="S10" s="298"/>
      <c r="T10" s="298" t="s">
        <v>82</v>
      </c>
      <c r="U10" s="1232" t="s">
        <v>58</v>
      </c>
      <c r="V10" s="344"/>
    </row>
    <row r="11" spans="1:23" ht="192.95" hidden="1" thickBot="1">
      <c r="A11" s="498" t="s">
        <v>36</v>
      </c>
      <c r="B11" s="656">
        <v>1841625000098</v>
      </c>
      <c r="C11" s="497" t="s">
        <v>37</v>
      </c>
      <c r="D11" s="497" t="s">
        <v>37</v>
      </c>
      <c r="E11" s="498">
        <v>1.2</v>
      </c>
      <c r="F11" s="498" t="s">
        <v>38</v>
      </c>
      <c r="G11" s="498" t="s">
        <v>38</v>
      </c>
      <c r="H11" s="498" t="s">
        <v>39</v>
      </c>
      <c r="I11" s="499">
        <v>45755.497916666667</v>
      </c>
      <c r="J11" s="498" t="s">
        <v>95</v>
      </c>
      <c r="K11" s="498" t="s">
        <v>41</v>
      </c>
      <c r="L11" s="498" t="s">
        <v>95</v>
      </c>
      <c r="M11" s="498" t="s">
        <v>42</v>
      </c>
      <c r="N11" s="494" t="s">
        <v>42</v>
      </c>
      <c r="O11" s="657" t="s">
        <v>96</v>
      </c>
      <c r="P11" s="408" t="s">
        <v>97</v>
      </c>
      <c r="Q11" s="217" t="s">
        <v>98</v>
      </c>
      <c r="R11" s="393" t="s">
        <v>47</v>
      </c>
      <c r="S11" s="217" t="s">
        <v>99</v>
      </c>
      <c r="T11" s="217" t="s">
        <v>82</v>
      </c>
      <c r="U11" s="381" t="s">
        <v>58</v>
      </c>
      <c r="V11" s="382"/>
    </row>
    <row r="12" spans="1:23" ht="33" hidden="1" thickBot="1">
      <c r="A12" s="385" t="s">
        <v>36</v>
      </c>
      <c r="B12" s="405">
        <v>1841625000101</v>
      </c>
      <c r="C12" s="368" t="s">
        <v>37</v>
      </c>
      <c r="D12" s="368" t="s">
        <v>37</v>
      </c>
      <c r="E12" s="368">
        <v>0.6</v>
      </c>
      <c r="F12" s="368" t="s">
        <v>38</v>
      </c>
      <c r="G12" s="368" t="s">
        <v>38</v>
      </c>
      <c r="H12" s="368" t="s">
        <v>100</v>
      </c>
      <c r="I12" s="415">
        <v>45756.097222222219</v>
      </c>
      <c r="J12" s="385" t="s">
        <v>40</v>
      </c>
      <c r="K12" s="385" t="s">
        <v>41</v>
      </c>
      <c r="L12" s="385" t="s">
        <v>40</v>
      </c>
      <c r="M12" s="385" t="s">
        <v>42</v>
      </c>
      <c r="N12" s="406" t="s">
        <v>72</v>
      </c>
      <c r="O12" s="385" t="s">
        <v>78</v>
      </c>
      <c r="P12" s="408" t="s">
        <v>79</v>
      </c>
      <c r="Q12" s="402"/>
      <c r="R12" s="395" t="s">
        <v>47</v>
      </c>
      <c r="S12" s="217" t="s">
        <v>101</v>
      </c>
      <c r="T12" s="217" t="s">
        <v>82</v>
      </c>
      <c r="U12" s="311" t="s">
        <v>83</v>
      </c>
      <c r="V12" s="344"/>
    </row>
    <row r="13" spans="1:23" s="104" customFormat="1" ht="96.95" hidden="1" thickBot="1">
      <c r="A13" s="385" t="s">
        <v>36</v>
      </c>
      <c r="B13" s="405">
        <v>1841625000103</v>
      </c>
      <c r="C13" s="407" t="s">
        <v>37</v>
      </c>
      <c r="D13" s="407" t="s">
        <v>37</v>
      </c>
      <c r="E13" s="385">
        <v>0.6</v>
      </c>
      <c r="F13" s="385" t="s">
        <v>38</v>
      </c>
      <c r="G13" s="385" t="s">
        <v>38</v>
      </c>
      <c r="H13" s="385" t="s">
        <v>100</v>
      </c>
      <c r="I13" s="429">
        <v>45755.013194444444</v>
      </c>
      <c r="J13" s="385" t="s">
        <v>40</v>
      </c>
      <c r="K13" s="385" t="s">
        <v>41</v>
      </c>
      <c r="L13" s="385" t="s">
        <v>40</v>
      </c>
      <c r="M13" s="385" t="s">
        <v>42</v>
      </c>
      <c r="N13" s="406" t="s">
        <v>72</v>
      </c>
      <c r="O13" s="407" t="s">
        <v>78</v>
      </c>
      <c r="P13" s="408" t="s">
        <v>79</v>
      </c>
      <c r="Q13" s="217" t="s">
        <v>102</v>
      </c>
      <c r="R13" s="393" t="s">
        <v>47</v>
      </c>
      <c r="S13" s="493" t="s">
        <v>103</v>
      </c>
      <c r="T13" s="217" t="s">
        <v>82</v>
      </c>
      <c r="U13" s="311" t="s">
        <v>58</v>
      </c>
      <c r="V13" s="382"/>
    </row>
    <row r="14" spans="1:23" ht="96.95" hidden="1" thickBot="1">
      <c r="A14" s="1182" t="s">
        <v>36</v>
      </c>
      <c r="B14" s="1258">
        <v>1841625000104</v>
      </c>
      <c r="C14" s="1185" t="s">
        <v>37</v>
      </c>
      <c r="D14" s="1185" t="s">
        <v>37</v>
      </c>
      <c r="E14" s="1182">
        <v>0.6</v>
      </c>
      <c r="F14" s="1182" t="s">
        <v>38</v>
      </c>
      <c r="G14" s="1182" t="s">
        <v>38</v>
      </c>
      <c r="H14" s="1182" t="s">
        <v>100</v>
      </c>
      <c r="I14" s="1228">
        <v>45756.089583333334</v>
      </c>
      <c r="J14" s="1182" t="s">
        <v>40</v>
      </c>
      <c r="K14" s="1182" t="s">
        <v>41</v>
      </c>
      <c r="L14" s="1182" t="s">
        <v>40</v>
      </c>
      <c r="M14" s="1182" t="s">
        <v>42</v>
      </c>
      <c r="N14" s="1225" t="s">
        <v>72</v>
      </c>
      <c r="O14" s="1182" t="s">
        <v>104</v>
      </c>
      <c r="P14" s="1229" t="s">
        <v>105</v>
      </c>
      <c r="Q14" s="1233" t="s">
        <v>106</v>
      </c>
      <c r="R14" s="1231" t="s">
        <v>47</v>
      </c>
      <c r="S14" s="298" t="s">
        <v>107</v>
      </c>
      <c r="T14" s="298" t="s">
        <v>82</v>
      </c>
      <c r="U14" s="1232" t="s">
        <v>58</v>
      </c>
      <c r="V14" s="1259"/>
    </row>
    <row r="15" spans="1:23" s="104" customFormat="1" ht="113.1" hidden="1" thickBot="1">
      <c r="A15" s="417" t="s">
        <v>36</v>
      </c>
      <c r="B15" s="418">
        <v>1841625000105</v>
      </c>
      <c r="C15" s="419" t="s">
        <v>37</v>
      </c>
      <c r="D15" s="343" t="s">
        <v>37</v>
      </c>
      <c r="E15" s="343">
        <v>1.3</v>
      </c>
      <c r="F15" s="343" t="s">
        <v>38</v>
      </c>
      <c r="G15" s="343" t="s">
        <v>38</v>
      </c>
      <c r="H15" s="343" t="s">
        <v>100</v>
      </c>
      <c r="I15" s="420">
        <v>45755.390277777777</v>
      </c>
      <c r="J15" s="343" t="s">
        <v>40</v>
      </c>
      <c r="K15" s="343" t="s">
        <v>41</v>
      </c>
      <c r="L15" s="343" t="s">
        <v>40</v>
      </c>
      <c r="M15" s="343" t="s">
        <v>42</v>
      </c>
      <c r="N15" s="417" t="s">
        <v>72</v>
      </c>
      <c r="O15" s="343" t="s">
        <v>104</v>
      </c>
      <c r="P15" s="421" t="s">
        <v>105</v>
      </c>
      <c r="Q15" s="455" t="s">
        <v>108</v>
      </c>
      <c r="R15" s="393" t="s">
        <v>47</v>
      </c>
      <c r="S15" s="217" t="s">
        <v>109</v>
      </c>
      <c r="T15" s="217" t="s">
        <v>82</v>
      </c>
      <c r="U15" s="311" t="s">
        <v>58</v>
      </c>
      <c r="V15" s="381"/>
    </row>
    <row r="16" spans="1:23" ht="81" hidden="1" thickBot="1">
      <c r="A16" s="343" t="s">
        <v>36</v>
      </c>
      <c r="B16" s="736">
        <v>1841625000106</v>
      </c>
      <c r="C16" s="737" t="s">
        <v>37</v>
      </c>
      <c r="D16" s="737" t="s">
        <v>37</v>
      </c>
      <c r="E16" s="343">
        <v>1.2</v>
      </c>
      <c r="F16" s="343" t="s">
        <v>38</v>
      </c>
      <c r="G16" s="343" t="s">
        <v>38</v>
      </c>
      <c r="H16" s="343" t="s">
        <v>100</v>
      </c>
      <c r="I16" s="420" t="s">
        <v>110</v>
      </c>
      <c r="J16" s="343" t="s">
        <v>95</v>
      </c>
      <c r="K16" s="343" t="s">
        <v>41</v>
      </c>
      <c r="L16" s="343" t="s">
        <v>95</v>
      </c>
      <c r="M16" s="343" t="s">
        <v>42</v>
      </c>
      <c r="N16" s="417" t="s">
        <v>42</v>
      </c>
      <c r="O16" s="343" t="s">
        <v>111</v>
      </c>
      <c r="P16" s="421" t="s">
        <v>112</v>
      </c>
      <c r="Q16" s="217" t="s">
        <v>113</v>
      </c>
      <c r="R16" s="393" t="s">
        <v>47</v>
      </c>
      <c r="S16" s="217" t="s">
        <v>114</v>
      </c>
      <c r="T16" s="217" t="s">
        <v>82</v>
      </c>
      <c r="U16" s="381" t="s">
        <v>58</v>
      </c>
      <c r="V16" s="104"/>
    </row>
    <row r="17" spans="1:22" ht="33" hidden="1" thickBot="1">
      <c r="A17" s="422" t="s">
        <v>36</v>
      </c>
      <c r="B17" s="423">
        <v>1841625000107</v>
      </c>
      <c r="C17" s="422" t="s">
        <v>37</v>
      </c>
      <c r="D17" s="422" t="s">
        <v>37</v>
      </c>
      <c r="E17" s="422">
        <v>0.4</v>
      </c>
      <c r="F17" s="422" t="s">
        <v>38</v>
      </c>
      <c r="G17" s="422" t="s">
        <v>38</v>
      </c>
      <c r="H17" s="422" t="s">
        <v>100</v>
      </c>
      <c r="I17" s="424">
        <v>45755.218055555553</v>
      </c>
      <c r="J17" s="422" t="s">
        <v>40</v>
      </c>
      <c r="K17" s="422" t="s">
        <v>41</v>
      </c>
      <c r="L17" s="422" t="s">
        <v>40</v>
      </c>
      <c r="M17" s="422" t="s">
        <v>42</v>
      </c>
      <c r="N17" s="425" t="s">
        <v>72</v>
      </c>
      <c r="O17" s="426" t="s">
        <v>104</v>
      </c>
      <c r="P17" s="427" t="s">
        <v>105</v>
      </c>
      <c r="Q17" s="386">
        <v>1841625000104</v>
      </c>
      <c r="R17" s="387" t="s">
        <v>47</v>
      </c>
      <c r="S17" s="251" t="s">
        <v>115</v>
      </c>
      <c r="T17" s="251" t="s">
        <v>82</v>
      </c>
      <c r="U17" s="388"/>
      <c r="V17" s="389"/>
    </row>
    <row r="18" spans="1:22" ht="33" hidden="1" thickBot="1">
      <c r="A18" s="409" t="s">
        <v>36</v>
      </c>
      <c r="B18" s="410">
        <v>1841625000109</v>
      </c>
      <c r="C18" s="409" t="s">
        <v>37</v>
      </c>
      <c r="D18" s="409" t="s">
        <v>37</v>
      </c>
      <c r="E18" s="409">
        <v>0.5</v>
      </c>
      <c r="F18" s="409" t="s">
        <v>38</v>
      </c>
      <c r="G18" s="409" t="s">
        <v>38</v>
      </c>
      <c r="H18" s="409" t="s">
        <v>100</v>
      </c>
      <c r="I18" s="411">
        <v>45756.179861111108</v>
      </c>
      <c r="J18" s="409" t="s">
        <v>40</v>
      </c>
      <c r="K18" s="409" t="s">
        <v>41</v>
      </c>
      <c r="L18" s="409" t="s">
        <v>40</v>
      </c>
      <c r="M18" s="409" t="s">
        <v>42</v>
      </c>
      <c r="N18" s="412" t="s">
        <v>52</v>
      </c>
      <c r="O18" s="409" t="s">
        <v>116</v>
      </c>
      <c r="P18" s="287" t="s">
        <v>117</v>
      </c>
      <c r="Q18" s="380" t="s">
        <v>118</v>
      </c>
      <c r="R18" s="372" t="s">
        <v>119</v>
      </c>
      <c r="S18" s="128" t="s">
        <v>120</v>
      </c>
      <c r="T18" s="128" t="s">
        <v>82</v>
      </c>
      <c r="U18" s="373"/>
      <c r="V18" s="375"/>
    </row>
    <row r="19" spans="1:22" ht="63.95" hidden="1">
      <c r="A19" s="385" t="s">
        <v>36</v>
      </c>
      <c r="B19" s="405">
        <v>1841625000110</v>
      </c>
      <c r="C19" s="368" t="s">
        <v>37</v>
      </c>
      <c r="D19" s="368" t="s">
        <v>37</v>
      </c>
      <c r="E19" s="368">
        <v>0.7</v>
      </c>
      <c r="F19" s="368" t="s">
        <v>38</v>
      </c>
      <c r="G19" s="368" t="s">
        <v>38</v>
      </c>
      <c r="H19" s="368" t="s">
        <v>100</v>
      </c>
      <c r="I19" s="415">
        <v>45755.972222222219</v>
      </c>
      <c r="J19" s="368" t="s">
        <v>40</v>
      </c>
      <c r="K19" s="368" t="s">
        <v>41</v>
      </c>
      <c r="L19" s="368" t="s">
        <v>40</v>
      </c>
      <c r="M19" s="368" t="s">
        <v>42</v>
      </c>
      <c r="N19" s="416" t="s">
        <v>72</v>
      </c>
      <c r="O19" s="385" t="s">
        <v>104</v>
      </c>
      <c r="P19" s="408" t="s">
        <v>105</v>
      </c>
      <c r="Q19" s="453" t="s">
        <v>121</v>
      </c>
      <c r="R19" s="384" t="s">
        <v>47</v>
      </c>
      <c r="S19" s="217" t="s">
        <v>122</v>
      </c>
      <c r="T19" s="217" t="s">
        <v>82</v>
      </c>
      <c r="U19" s="396"/>
      <c r="V19" s="365"/>
    </row>
    <row r="20" spans="1:22" ht="80.099999999999994" hidden="1">
      <c r="A20" s="1182" t="s">
        <v>36</v>
      </c>
      <c r="B20" s="1183">
        <v>1841625000111</v>
      </c>
      <c r="C20" s="1185" t="s">
        <v>37</v>
      </c>
      <c r="D20" s="1185" t="s">
        <v>37</v>
      </c>
      <c r="E20" s="1182">
        <v>0.5</v>
      </c>
      <c r="F20" s="1182" t="s">
        <v>38</v>
      </c>
      <c r="G20" s="1182" t="s">
        <v>38</v>
      </c>
      <c r="H20" s="1182" t="s">
        <v>100</v>
      </c>
      <c r="I20" s="1228">
        <v>45756.10833333333</v>
      </c>
      <c r="J20" s="1182" t="s">
        <v>40</v>
      </c>
      <c r="K20" s="1182" t="s">
        <v>41</v>
      </c>
      <c r="L20" s="1182" t="s">
        <v>40</v>
      </c>
      <c r="M20" s="1182" t="s">
        <v>42</v>
      </c>
      <c r="N20" s="1225" t="s">
        <v>72</v>
      </c>
      <c r="O20" s="1182" t="s">
        <v>104</v>
      </c>
      <c r="P20" s="1229" t="s">
        <v>123</v>
      </c>
      <c r="Q20" s="1233" t="s">
        <v>124</v>
      </c>
      <c r="R20" s="1231" t="s">
        <v>47</v>
      </c>
      <c r="S20" s="298" t="s">
        <v>125</v>
      </c>
      <c r="T20" s="1232" t="s">
        <v>82</v>
      </c>
      <c r="U20" s="298" t="s">
        <v>126</v>
      </c>
      <c r="V20" s="452"/>
    </row>
    <row r="21" spans="1:22" ht="65.099999999999994" hidden="1" thickBot="1">
      <c r="A21" s="385" t="s">
        <v>36</v>
      </c>
      <c r="B21" s="405">
        <v>1841625000113</v>
      </c>
      <c r="C21" s="368" t="s">
        <v>37</v>
      </c>
      <c r="D21" s="368" t="s">
        <v>37</v>
      </c>
      <c r="E21" s="368">
        <v>0.6</v>
      </c>
      <c r="F21" s="368" t="s">
        <v>38</v>
      </c>
      <c r="G21" s="368" t="s">
        <v>38</v>
      </c>
      <c r="H21" s="368" t="s">
        <v>100</v>
      </c>
      <c r="I21" s="415">
        <v>45756.030555555553</v>
      </c>
      <c r="J21" s="368" t="s">
        <v>40</v>
      </c>
      <c r="K21" s="368" t="s">
        <v>41</v>
      </c>
      <c r="L21" s="368" t="s">
        <v>40</v>
      </c>
      <c r="M21" s="368" t="s">
        <v>42</v>
      </c>
      <c r="N21" s="416" t="s">
        <v>72</v>
      </c>
      <c r="O21" s="385" t="s">
        <v>104</v>
      </c>
      <c r="P21" s="408" t="s">
        <v>105</v>
      </c>
      <c r="Q21" s="455" t="s">
        <v>121</v>
      </c>
      <c r="R21" s="384" t="s">
        <v>47</v>
      </c>
      <c r="S21" s="217" t="s">
        <v>115</v>
      </c>
      <c r="T21" s="217" t="s">
        <v>82</v>
      </c>
      <c r="U21" s="370"/>
      <c r="V21" s="344"/>
    </row>
    <row r="22" spans="1:22" ht="144.94999999999999" hidden="1" thickBot="1">
      <c r="A22" s="385" t="s">
        <v>36</v>
      </c>
      <c r="B22" s="735">
        <v>1841625000114</v>
      </c>
      <c r="C22" s="497" t="s">
        <v>37</v>
      </c>
      <c r="D22" s="497" t="s">
        <v>37</v>
      </c>
      <c r="E22" s="498">
        <v>0.7</v>
      </c>
      <c r="F22" s="498" t="s">
        <v>38</v>
      </c>
      <c r="G22" s="498" t="s">
        <v>38</v>
      </c>
      <c r="H22" s="498" t="s">
        <v>100</v>
      </c>
      <c r="I22" s="499">
        <v>45755.969444444447</v>
      </c>
      <c r="J22" s="498" t="s">
        <v>40</v>
      </c>
      <c r="K22" s="498" t="s">
        <v>41</v>
      </c>
      <c r="L22" s="498" t="s">
        <v>40</v>
      </c>
      <c r="M22" s="498" t="s">
        <v>42</v>
      </c>
      <c r="N22" s="494" t="s">
        <v>72</v>
      </c>
      <c r="O22" s="498" t="s">
        <v>104</v>
      </c>
      <c r="P22" s="408" t="s">
        <v>127</v>
      </c>
      <c r="Q22" s="330" t="s">
        <v>128</v>
      </c>
      <c r="R22" s="393" t="s">
        <v>47</v>
      </c>
      <c r="S22" s="217" t="s">
        <v>129</v>
      </c>
      <c r="T22" s="217" t="s">
        <v>82</v>
      </c>
      <c r="U22" s="311" t="s">
        <v>58</v>
      </c>
      <c r="V22" s="382"/>
    </row>
    <row r="23" spans="1:22" ht="65.099999999999994" hidden="1" thickBot="1">
      <c r="A23" s="385" t="s">
        <v>36</v>
      </c>
      <c r="B23" s="405">
        <v>1841625000116</v>
      </c>
      <c r="C23" s="368" t="s">
        <v>37</v>
      </c>
      <c r="D23" s="368" t="s">
        <v>37</v>
      </c>
      <c r="E23" s="368">
        <v>0.7</v>
      </c>
      <c r="F23" s="368" t="s">
        <v>38</v>
      </c>
      <c r="G23" s="368" t="s">
        <v>38</v>
      </c>
      <c r="H23" s="368" t="s">
        <v>100</v>
      </c>
      <c r="I23" s="415">
        <v>45755.969444444447</v>
      </c>
      <c r="J23" s="368" t="s">
        <v>40</v>
      </c>
      <c r="K23" s="368" t="s">
        <v>41</v>
      </c>
      <c r="L23" s="368" t="s">
        <v>40</v>
      </c>
      <c r="M23" s="368" t="s">
        <v>42</v>
      </c>
      <c r="N23" s="416" t="s">
        <v>72</v>
      </c>
      <c r="O23" s="385" t="s">
        <v>104</v>
      </c>
      <c r="P23" s="408" t="s">
        <v>105</v>
      </c>
      <c r="Q23" s="455" t="s">
        <v>121</v>
      </c>
      <c r="R23" s="384" t="s">
        <v>47</v>
      </c>
      <c r="S23" s="217" t="s">
        <v>130</v>
      </c>
      <c r="T23" s="217" t="s">
        <v>82</v>
      </c>
      <c r="U23" s="370"/>
      <c r="V23" s="344"/>
    </row>
    <row r="24" spans="1:22" ht="48.95" hidden="1" thickBot="1">
      <c r="A24" s="385" t="s">
        <v>36</v>
      </c>
      <c r="B24" s="490">
        <v>1841625000119</v>
      </c>
      <c r="C24" s="407" t="s">
        <v>37</v>
      </c>
      <c r="D24" s="407" t="s">
        <v>37</v>
      </c>
      <c r="E24" s="385">
        <v>0.7</v>
      </c>
      <c r="F24" s="385" t="s">
        <v>38</v>
      </c>
      <c r="G24" s="385" t="s">
        <v>38</v>
      </c>
      <c r="H24" s="385" t="s">
        <v>100</v>
      </c>
      <c r="I24" s="429">
        <v>45755.972916666666</v>
      </c>
      <c r="J24" s="385" t="s">
        <v>40</v>
      </c>
      <c r="K24" s="385" t="s">
        <v>41</v>
      </c>
      <c r="L24" s="385" t="s">
        <v>40</v>
      </c>
      <c r="M24" s="385" t="s">
        <v>42</v>
      </c>
      <c r="N24" s="406" t="s">
        <v>72</v>
      </c>
      <c r="O24" s="385" t="s">
        <v>131</v>
      </c>
      <c r="P24" s="408" t="s">
        <v>132</v>
      </c>
      <c r="Q24" s="217" t="s">
        <v>133</v>
      </c>
      <c r="R24" s="393" t="s">
        <v>47</v>
      </c>
      <c r="S24" s="217" t="s">
        <v>134</v>
      </c>
      <c r="T24" s="217" t="s">
        <v>82</v>
      </c>
      <c r="U24" s="311" t="s">
        <v>50</v>
      </c>
      <c r="V24" s="382"/>
    </row>
    <row r="25" spans="1:22" ht="33" hidden="1" thickBot="1">
      <c r="A25" s="385" t="s">
        <v>36</v>
      </c>
      <c r="B25" s="428">
        <v>1841625000120</v>
      </c>
      <c r="C25" s="385" t="s">
        <v>37</v>
      </c>
      <c r="D25" s="385" t="s">
        <v>37</v>
      </c>
      <c r="E25" s="385">
        <v>0.4</v>
      </c>
      <c r="F25" s="385" t="s">
        <v>38</v>
      </c>
      <c r="G25" s="385" t="s">
        <v>38</v>
      </c>
      <c r="H25" s="385" t="s">
        <v>100</v>
      </c>
      <c r="I25" s="429">
        <v>45756.279861111114</v>
      </c>
      <c r="J25" s="385" t="s">
        <v>40</v>
      </c>
      <c r="K25" s="385" t="s">
        <v>41</v>
      </c>
      <c r="L25" s="385" t="s">
        <v>40</v>
      </c>
      <c r="M25" s="385" t="s">
        <v>42</v>
      </c>
      <c r="N25" s="406" t="s">
        <v>52</v>
      </c>
      <c r="O25" s="385" t="s">
        <v>135</v>
      </c>
      <c r="P25" s="408" t="s">
        <v>136</v>
      </c>
      <c r="Q25" s="402" t="s">
        <v>137</v>
      </c>
      <c r="R25" s="393" t="s">
        <v>47</v>
      </c>
      <c r="S25" s="430" t="s">
        <v>138</v>
      </c>
      <c r="T25" s="217" t="s">
        <v>82</v>
      </c>
      <c r="U25" s="311" t="s">
        <v>83</v>
      </c>
      <c r="V25" s="381"/>
    </row>
    <row r="26" spans="1:22" s="104" customFormat="1" ht="81" hidden="1" thickBot="1">
      <c r="A26" s="494" t="s">
        <v>36</v>
      </c>
      <c r="B26" s="495">
        <v>1841625000121</v>
      </c>
      <c r="C26" s="496" t="s">
        <v>37</v>
      </c>
      <c r="D26" s="497" t="s">
        <v>37</v>
      </c>
      <c r="E26" s="498">
        <v>0.9</v>
      </c>
      <c r="F26" s="498" t="s">
        <v>38</v>
      </c>
      <c r="G26" s="498" t="s">
        <v>38</v>
      </c>
      <c r="H26" s="498" t="s">
        <v>100</v>
      </c>
      <c r="I26" s="499">
        <v>45755.786111111112</v>
      </c>
      <c r="J26" s="498" t="s">
        <v>40</v>
      </c>
      <c r="K26" s="498" t="s">
        <v>41</v>
      </c>
      <c r="L26" s="498" t="s">
        <v>40</v>
      </c>
      <c r="M26" s="498" t="s">
        <v>42</v>
      </c>
      <c r="N26" s="494" t="s">
        <v>72</v>
      </c>
      <c r="O26" s="498" t="s">
        <v>78</v>
      </c>
      <c r="P26" s="408" t="s">
        <v>79</v>
      </c>
      <c r="Q26" s="217" t="s">
        <v>139</v>
      </c>
      <c r="R26" s="393" t="s">
        <v>47</v>
      </c>
      <c r="S26" s="493" t="s">
        <v>140</v>
      </c>
      <c r="T26" s="217" t="s">
        <v>82</v>
      </c>
      <c r="U26" s="311" t="s">
        <v>58</v>
      </c>
      <c r="V26" s="382"/>
    </row>
    <row r="27" spans="1:22" ht="17.100000000000001" hidden="1" thickBot="1">
      <c r="A27" s="409" t="s">
        <v>36</v>
      </c>
      <c r="B27" s="431">
        <v>1841625000122</v>
      </c>
      <c r="C27" s="409" t="s">
        <v>37</v>
      </c>
      <c r="D27" s="409" t="s">
        <v>37</v>
      </c>
      <c r="E27" s="409">
        <v>0.7</v>
      </c>
      <c r="F27" s="409" t="s">
        <v>38</v>
      </c>
      <c r="G27" s="409" t="s">
        <v>38</v>
      </c>
      <c r="H27" s="409" t="s">
        <v>100</v>
      </c>
      <c r="I27" s="411">
        <v>45755.992361111108</v>
      </c>
      <c r="J27" s="409" t="s">
        <v>51</v>
      </c>
      <c r="K27" s="409" t="s">
        <v>41</v>
      </c>
      <c r="L27" s="409" t="s">
        <v>51</v>
      </c>
      <c r="M27" s="409" t="s">
        <v>42</v>
      </c>
      <c r="N27" s="412" t="s">
        <v>52</v>
      </c>
      <c r="O27" s="409" t="s">
        <v>141</v>
      </c>
      <c r="P27" s="287" t="s">
        <v>142</v>
      </c>
      <c r="Q27" s="379" t="s">
        <v>143</v>
      </c>
      <c r="R27" s="374" t="s">
        <v>47</v>
      </c>
      <c r="S27" s="128" t="s">
        <v>144</v>
      </c>
      <c r="T27" s="128" t="s">
        <v>82</v>
      </c>
      <c r="U27" s="373"/>
      <c r="V27" s="375"/>
    </row>
    <row r="28" spans="1:22" ht="33" hidden="1" thickBot="1">
      <c r="A28" s="514" t="s">
        <v>36</v>
      </c>
      <c r="B28" s="414">
        <v>1841625000123</v>
      </c>
      <c r="C28" s="514" t="s">
        <v>37</v>
      </c>
      <c r="D28" s="409" t="s">
        <v>37</v>
      </c>
      <c r="E28" s="409">
        <v>0.7</v>
      </c>
      <c r="F28" s="409" t="s">
        <v>38</v>
      </c>
      <c r="G28" s="409" t="s">
        <v>38</v>
      </c>
      <c r="H28" s="409" t="s">
        <v>100</v>
      </c>
      <c r="I28" s="411">
        <v>45755.972916666666</v>
      </c>
      <c r="J28" s="409" t="s">
        <v>51</v>
      </c>
      <c r="K28" s="409" t="s">
        <v>41</v>
      </c>
      <c r="L28" s="409" t="s">
        <v>51</v>
      </c>
      <c r="M28" s="409" t="s">
        <v>42</v>
      </c>
      <c r="N28" s="412" t="s">
        <v>52</v>
      </c>
      <c r="O28" s="409" t="s">
        <v>141</v>
      </c>
      <c r="P28" s="287" t="s">
        <v>142</v>
      </c>
      <c r="Q28" s="377" t="s">
        <v>143</v>
      </c>
      <c r="R28" s="374" t="s">
        <v>47</v>
      </c>
      <c r="S28" s="128" t="s">
        <v>145</v>
      </c>
      <c r="T28" s="128" t="s">
        <v>82</v>
      </c>
      <c r="U28" s="373"/>
      <c r="V28" s="375"/>
    </row>
    <row r="29" spans="1:22" ht="113.1" hidden="1" thickBot="1">
      <c r="A29" s="385" t="s">
        <v>36</v>
      </c>
      <c r="B29" s="490">
        <v>1841625000124</v>
      </c>
      <c r="C29" s="407" t="s">
        <v>37</v>
      </c>
      <c r="D29" s="647" t="s">
        <v>37</v>
      </c>
      <c r="E29" s="385">
        <v>0.7</v>
      </c>
      <c r="F29" s="385" t="s">
        <v>38</v>
      </c>
      <c r="G29" s="385" t="s">
        <v>38</v>
      </c>
      <c r="H29" s="385" t="s">
        <v>100</v>
      </c>
      <c r="I29" s="429">
        <v>45755.922222222223</v>
      </c>
      <c r="J29" s="385" t="s">
        <v>51</v>
      </c>
      <c r="K29" s="385" t="s">
        <v>41</v>
      </c>
      <c r="L29" s="385" t="s">
        <v>51</v>
      </c>
      <c r="M29" s="385" t="s">
        <v>42</v>
      </c>
      <c r="N29" s="406" t="s">
        <v>52</v>
      </c>
      <c r="O29" s="385" t="s">
        <v>141</v>
      </c>
      <c r="P29" s="408" t="s">
        <v>97</v>
      </c>
      <c r="Q29" s="272" t="s">
        <v>146</v>
      </c>
      <c r="R29" s="393" t="s">
        <v>47</v>
      </c>
      <c r="S29" s="217" t="s">
        <v>147</v>
      </c>
      <c r="T29" s="217" t="s">
        <v>82</v>
      </c>
      <c r="U29" s="311" t="s">
        <v>58</v>
      </c>
      <c r="V29" s="382"/>
    </row>
    <row r="30" spans="1:22" s="104" customFormat="1" ht="81" hidden="1" thickBot="1">
      <c r="A30" s="515" t="s">
        <v>36</v>
      </c>
      <c r="B30" s="432">
        <v>1841625000126</v>
      </c>
      <c r="C30" s="516" t="s">
        <v>37</v>
      </c>
      <c r="D30" s="385" t="s">
        <v>37</v>
      </c>
      <c r="E30" s="385">
        <v>0.9</v>
      </c>
      <c r="F30" s="385" t="s">
        <v>38</v>
      </c>
      <c r="G30" s="385" t="s">
        <v>38</v>
      </c>
      <c r="H30" s="385" t="s">
        <v>100</v>
      </c>
      <c r="I30" s="429">
        <v>45755.73541666667</v>
      </c>
      <c r="J30" s="385" t="s">
        <v>40</v>
      </c>
      <c r="K30" s="385" t="s">
        <v>41</v>
      </c>
      <c r="L30" s="385" t="s">
        <v>40</v>
      </c>
      <c r="M30" s="385" t="s">
        <v>42</v>
      </c>
      <c r="N30" s="406" t="s">
        <v>72</v>
      </c>
      <c r="O30" s="385" t="s">
        <v>78</v>
      </c>
      <c r="P30" s="408" t="s">
        <v>79</v>
      </c>
      <c r="Q30" s="230" t="s">
        <v>148</v>
      </c>
      <c r="R30" s="393" t="s">
        <v>47</v>
      </c>
      <c r="S30" s="217" t="s">
        <v>149</v>
      </c>
      <c r="T30" s="217" t="s">
        <v>82</v>
      </c>
      <c r="U30" s="311" t="s">
        <v>58</v>
      </c>
      <c r="V30" s="381"/>
    </row>
    <row r="31" spans="1:22" ht="65.099999999999994" hidden="1" thickBot="1">
      <c r="A31" s="385" t="s">
        <v>36</v>
      </c>
      <c r="B31" s="432">
        <v>1841625000127</v>
      </c>
      <c r="C31" s="368" t="s">
        <v>37</v>
      </c>
      <c r="D31" s="368" t="s">
        <v>37</v>
      </c>
      <c r="E31" s="368">
        <v>0.7</v>
      </c>
      <c r="F31" s="368" t="s">
        <v>38</v>
      </c>
      <c r="G31" s="368" t="s">
        <v>38</v>
      </c>
      <c r="H31" s="368" t="s">
        <v>100</v>
      </c>
      <c r="I31" s="415">
        <v>45755.962500000001</v>
      </c>
      <c r="J31" s="368" t="s">
        <v>40</v>
      </c>
      <c r="K31" s="368" t="s">
        <v>41</v>
      </c>
      <c r="L31" s="368" t="s">
        <v>40</v>
      </c>
      <c r="M31" s="368" t="s">
        <v>42</v>
      </c>
      <c r="N31" s="416" t="s">
        <v>72</v>
      </c>
      <c r="O31" s="385" t="s">
        <v>104</v>
      </c>
      <c r="P31" s="408" t="s">
        <v>105</v>
      </c>
      <c r="Q31" s="330" t="s">
        <v>121</v>
      </c>
      <c r="R31" s="384" t="s">
        <v>47</v>
      </c>
      <c r="S31" s="217" t="s">
        <v>150</v>
      </c>
      <c r="T31" s="217" t="s">
        <v>82</v>
      </c>
      <c r="U31" s="370"/>
      <c r="V31" s="344"/>
    </row>
    <row r="32" spans="1:22" ht="81" hidden="1" thickBot="1">
      <c r="A32" s="433" t="s">
        <v>36</v>
      </c>
      <c r="B32" s="428">
        <v>1841625000128</v>
      </c>
      <c r="C32" s="433" t="s">
        <v>37</v>
      </c>
      <c r="D32" s="385" t="s">
        <v>37</v>
      </c>
      <c r="E32" s="385">
        <v>1</v>
      </c>
      <c r="F32" s="385" t="s">
        <v>38</v>
      </c>
      <c r="G32" s="385" t="s">
        <v>38</v>
      </c>
      <c r="H32" s="385" t="s">
        <v>100</v>
      </c>
      <c r="I32" s="429">
        <v>45755.6875</v>
      </c>
      <c r="J32" s="385" t="s">
        <v>40</v>
      </c>
      <c r="K32" s="385" t="s">
        <v>41</v>
      </c>
      <c r="L32" s="385" t="s">
        <v>40</v>
      </c>
      <c r="M32" s="385" t="s">
        <v>42</v>
      </c>
      <c r="N32" s="406" t="s">
        <v>72</v>
      </c>
      <c r="O32" s="385" t="s">
        <v>104</v>
      </c>
      <c r="P32" s="408" t="s">
        <v>105</v>
      </c>
      <c r="Q32" s="453" t="s">
        <v>151</v>
      </c>
      <c r="R32" s="384" t="s">
        <v>47</v>
      </c>
      <c r="S32" s="217" t="s">
        <v>152</v>
      </c>
      <c r="T32" s="430" t="s">
        <v>82</v>
      </c>
      <c r="U32" s="311"/>
      <c r="V32" s="381"/>
    </row>
    <row r="33" spans="1:36" ht="96.95" hidden="1" thickBot="1">
      <c r="A33" s="385" t="s">
        <v>36</v>
      </c>
      <c r="B33" s="490">
        <v>1841625000129</v>
      </c>
      <c r="C33" s="407" t="s">
        <v>37</v>
      </c>
      <c r="D33" s="647" t="s">
        <v>37</v>
      </c>
      <c r="E33" s="385">
        <v>0.8</v>
      </c>
      <c r="F33" s="385" t="s">
        <v>38</v>
      </c>
      <c r="G33" s="385" t="s">
        <v>38</v>
      </c>
      <c r="H33" s="385" t="s">
        <v>100</v>
      </c>
      <c r="I33" s="429">
        <v>45755.837500000001</v>
      </c>
      <c r="J33" s="385" t="s">
        <v>40</v>
      </c>
      <c r="K33" s="385" t="s">
        <v>41</v>
      </c>
      <c r="L33" s="385" t="s">
        <v>40</v>
      </c>
      <c r="M33" s="385" t="s">
        <v>42</v>
      </c>
      <c r="N33" s="406" t="s">
        <v>72</v>
      </c>
      <c r="O33" s="385" t="s">
        <v>104</v>
      </c>
      <c r="P33" s="408" t="s">
        <v>132</v>
      </c>
      <c r="Q33" s="330" t="s">
        <v>153</v>
      </c>
      <c r="R33" s="393" t="s">
        <v>47</v>
      </c>
      <c r="S33" s="217" t="s">
        <v>154</v>
      </c>
      <c r="T33" s="217" t="s">
        <v>82</v>
      </c>
      <c r="U33" s="311" t="s">
        <v>50</v>
      </c>
      <c r="V33" s="382"/>
    </row>
    <row r="34" spans="1:36" ht="65.099999999999994" hidden="1" thickBot="1">
      <c r="A34" s="517" t="s">
        <v>36</v>
      </c>
      <c r="B34" s="432">
        <v>1841625000130</v>
      </c>
      <c r="C34" s="517" t="s">
        <v>37</v>
      </c>
      <c r="D34" s="385" t="s">
        <v>37</v>
      </c>
      <c r="E34" s="385">
        <v>0.5</v>
      </c>
      <c r="F34" s="385" t="s">
        <v>38</v>
      </c>
      <c r="G34" s="385" t="s">
        <v>38</v>
      </c>
      <c r="H34" s="385" t="s">
        <v>100</v>
      </c>
      <c r="I34" s="429">
        <v>45756.2</v>
      </c>
      <c r="J34" s="385" t="s">
        <v>51</v>
      </c>
      <c r="K34" s="385" t="s">
        <v>41</v>
      </c>
      <c r="L34" s="385" t="s">
        <v>51</v>
      </c>
      <c r="M34" s="385" t="s">
        <v>42</v>
      </c>
      <c r="N34" s="406" t="s">
        <v>52</v>
      </c>
      <c r="O34" s="385" t="s">
        <v>141</v>
      </c>
      <c r="P34" s="408" t="s">
        <v>142</v>
      </c>
      <c r="Q34" s="456" t="s">
        <v>155</v>
      </c>
      <c r="R34" s="384" t="s">
        <v>47</v>
      </c>
      <c r="S34" s="217" t="s">
        <v>156</v>
      </c>
      <c r="T34" s="217" t="s">
        <v>82</v>
      </c>
      <c r="U34" s="311"/>
      <c r="V34" s="381"/>
    </row>
    <row r="35" spans="1:36" ht="17.100000000000001" hidden="1" thickBot="1">
      <c r="A35" s="409" t="s">
        <v>36</v>
      </c>
      <c r="B35" s="410">
        <v>1841625000131</v>
      </c>
      <c r="C35" s="409" t="s">
        <v>37</v>
      </c>
      <c r="D35" s="409" t="s">
        <v>37</v>
      </c>
      <c r="E35" s="409">
        <v>0.7</v>
      </c>
      <c r="F35" s="409" t="s">
        <v>38</v>
      </c>
      <c r="G35" s="409" t="s">
        <v>38</v>
      </c>
      <c r="H35" s="409" t="s">
        <v>100</v>
      </c>
      <c r="I35" s="411">
        <v>45755.964583333334</v>
      </c>
      <c r="J35" s="409" t="s">
        <v>59</v>
      </c>
      <c r="K35" s="409" t="s">
        <v>41</v>
      </c>
      <c r="L35" s="409" t="s">
        <v>59</v>
      </c>
      <c r="M35" s="409" t="s">
        <v>42</v>
      </c>
      <c r="N35" s="412" t="s">
        <v>72</v>
      </c>
      <c r="O35" s="409" t="s">
        <v>157</v>
      </c>
      <c r="P35" s="287" t="s">
        <v>158</v>
      </c>
      <c r="Q35" s="380" t="s">
        <v>159</v>
      </c>
      <c r="R35" s="372" t="s">
        <v>47</v>
      </c>
      <c r="S35" s="128"/>
      <c r="T35" s="128" t="s">
        <v>82</v>
      </c>
      <c r="U35" s="373"/>
      <c r="V35" s="375"/>
    </row>
    <row r="36" spans="1:36" ht="65.099999999999994" hidden="1" thickBot="1">
      <c r="A36" s="385" t="s">
        <v>36</v>
      </c>
      <c r="B36" s="405">
        <v>1841625000133</v>
      </c>
      <c r="C36" s="385" t="s">
        <v>37</v>
      </c>
      <c r="D36" s="385" t="s">
        <v>37</v>
      </c>
      <c r="E36" s="385">
        <v>0.8</v>
      </c>
      <c r="F36" s="385" t="s">
        <v>38</v>
      </c>
      <c r="G36" s="385" t="s">
        <v>38</v>
      </c>
      <c r="H36" s="385" t="s">
        <v>100</v>
      </c>
      <c r="I36" s="429">
        <v>45755.836805555555</v>
      </c>
      <c r="J36" s="385" t="s">
        <v>40</v>
      </c>
      <c r="K36" s="385" t="s">
        <v>41</v>
      </c>
      <c r="L36" s="385" t="s">
        <v>40</v>
      </c>
      <c r="M36" s="385" t="s">
        <v>42</v>
      </c>
      <c r="N36" s="406" t="s">
        <v>72</v>
      </c>
      <c r="O36" s="385" t="s">
        <v>104</v>
      </c>
      <c r="P36" s="408" t="s">
        <v>105</v>
      </c>
      <c r="Q36" s="330" t="s">
        <v>121</v>
      </c>
      <c r="R36" s="384" t="s">
        <v>47</v>
      </c>
      <c r="S36" s="217" t="s">
        <v>160</v>
      </c>
      <c r="T36" s="217" t="s">
        <v>82</v>
      </c>
      <c r="U36" s="311"/>
      <c r="V36" s="381"/>
    </row>
    <row r="37" spans="1:36" ht="65.099999999999994" hidden="1" thickBot="1">
      <c r="A37" s="385" t="s">
        <v>36</v>
      </c>
      <c r="B37" s="405">
        <v>1841625000134</v>
      </c>
      <c r="C37" s="368" t="s">
        <v>37</v>
      </c>
      <c r="D37" s="368" t="s">
        <v>37</v>
      </c>
      <c r="E37" s="368">
        <v>0.8</v>
      </c>
      <c r="F37" s="368" t="s">
        <v>38</v>
      </c>
      <c r="G37" s="368" t="s">
        <v>38</v>
      </c>
      <c r="H37" s="368" t="s">
        <v>100</v>
      </c>
      <c r="I37" s="415">
        <v>45755.837500000001</v>
      </c>
      <c r="J37" s="368" t="s">
        <v>40</v>
      </c>
      <c r="K37" s="368" t="s">
        <v>41</v>
      </c>
      <c r="L37" s="368" t="s">
        <v>40</v>
      </c>
      <c r="M37" s="368" t="s">
        <v>42</v>
      </c>
      <c r="N37" s="416" t="s">
        <v>72</v>
      </c>
      <c r="O37" s="385" t="s">
        <v>104</v>
      </c>
      <c r="P37" s="408" t="s">
        <v>105</v>
      </c>
      <c r="Q37" s="330" t="s">
        <v>121</v>
      </c>
      <c r="R37" s="384" t="s">
        <v>161</v>
      </c>
      <c r="S37" s="217" t="s">
        <v>162</v>
      </c>
      <c r="T37" s="217" t="s">
        <v>82</v>
      </c>
      <c r="U37" s="370"/>
      <c r="V37" s="344"/>
    </row>
    <row r="38" spans="1:36" ht="80.099999999999994" hidden="1">
      <c r="A38" s="433" t="s">
        <v>36</v>
      </c>
      <c r="B38" s="428">
        <v>1841625000136</v>
      </c>
      <c r="C38" s="433" t="s">
        <v>37</v>
      </c>
      <c r="D38" s="433" t="s">
        <v>37</v>
      </c>
      <c r="E38" s="433">
        <v>0.8</v>
      </c>
      <c r="F38" s="433" t="s">
        <v>38</v>
      </c>
      <c r="G38" s="433" t="s">
        <v>38</v>
      </c>
      <c r="H38" s="433" t="s">
        <v>100</v>
      </c>
      <c r="I38" s="434">
        <v>45755.837500000001</v>
      </c>
      <c r="J38" s="433" t="s">
        <v>40</v>
      </c>
      <c r="K38" s="433" t="s">
        <v>41</v>
      </c>
      <c r="L38" s="433" t="s">
        <v>40</v>
      </c>
      <c r="M38" s="433" t="s">
        <v>42</v>
      </c>
      <c r="N38" s="435" t="s">
        <v>72</v>
      </c>
      <c r="O38" s="433" t="s">
        <v>104</v>
      </c>
      <c r="P38" s="436" t="s">
        <v>105</v>
      </c>
      <c r="Q38" s="330" t="s">
        <v>163</v>
      </c>
      <c r="R38" s="393" t="s">
        <v>47</v>
      </c>
      <c r="S38" s="217" t="s">
        <v>164</v>
      </c>
      <c r="T38" s="217" t="s">
        <v>82</v>
      </c>
      <c r="U38" s="394"/>
      <c r="V38" s="371"/>
    </row>
    <row r="39" spans="1:36" ht="63.95" hidden="1">
      <c r="A39" s="214" t="s">
        <v>36</v>
      </c>
      <c r="B39" s="390">
        <v>1841625000115</v>
      </c>
      <c r="C39" s="270" t="s">
        <v>37</v>
      </c>
      <c r="D39" s="214" t="s">
        <v>37</v>
      </c>
      <c r="E39" s="214">
        <v>0.9</v>
      </c>
      <c r="F39" s="214" t="s">
        <v>38</v>
      </c>
      <c r="G39" s="214" t="s">
        <v>38</v>
      </c>
      <c r="H39" s="214" t="s">
        <v>100</v>
      </c>
      <c r="I39" s="391">
        <v>45756.76666666667</v>
      </c>
      <c r="J39" s="214" t="s">
        <v>40</v>
      </c>
      <c r="K39" s="214" t="s">
        <v>41</v>
      </c>
      <c r="L39" s="217" t="s">
        <v>40</v>
      </c>
      <c r="M39" s="214" t="s">
        <v>42</v>
      </c>
      <c r="N39" s="214" t="s">
        <v>43</v>
      </c>
      <c r="O39" s="271" t="s">
        <v>104</v>
      </c>
      <c r="P39" s="311" t="s">
        <v>105</v>
      </c>
      <c r="Q39" s="330" t="s">
        <v>121</v>
      </c>
      <c r="R39" s="393" t="s">
        <v>47</v>
      </c>
      <c r="S39" s="217" t="s">
        <v>164</v>
      </c>
      <c r="T39" s="217" t="s">
        <v>82</v>
      </c>
      <c r="U39" s="217"/>
      <c r="V39" s="214"/>
    </row>
    <row r="40" spans="1:36" ht="63.95" hidden="1">
      <c r="A40" s="214" t="s">
        <v>36</v>
      </c>
      <c r="B40" s="390">
        <v>1841625000117</v>
      </c>
      <c r="C40" s="270" t="s">
        <v>37</v>
      </c>
      <c r="D40" s="214" t="s">
        <v>37</v>
      </c>
      <c r="E40" s="214">
        <v>0.9</v>
      </c>
      <c r="F40" s="214" t="s">
        <v>38</v>
      </c>
      <c r="G40" s="214" t="s">
        <v>38</v>
      </c>
      <c r="H40" s="214" t="s">
        <v>100</v>
      </c>
      <c r="I40" s="391">
        <v>45756.757638888892</v>
      </c>
      <c r="J40" s="214" t="s">
        <v>40</v>
      </c>
      <c r="K40" s="214" t="s">
        <v>41</v>
      </c>
      <c r="L40" s="217" t="s">
        <v>40</v>
      </c>
      <c r="M40" s="214" t="s">
        <v>42</v>
      </c>
      <c r="N40" s="214" t="s">
        <v>43</v>
      </c>
      <c r="O40" s="271" t="s">
        <v>104</v>
      </c>
      <c r="P40" s="311" t="s">
        <v>105</v>
      </c>
      <c r="Q40" s="453" t="s">
        <v>121</v>
      </c>
      <c r="R40" s="393" t="s">
        <v>47</v>
      </c>
      <c r="S40" s="430" t="s">
        <v>165</v>
      </c>
      <c r="T40" s="217" t="s">
        <v>82</v>
      </c>
      <c r="U40" s="217"/>
      <c r="V40" s="214"/>
    </row>
    <row r="41" spans="1:36" s="41" customFormat="1" ht="96" hidden="1">
      <c r="A41" s="222" t="s">
        <v>36</v>
      </c>
      <c r="B41" s="458">
        <v>1841625000118</v>
      </c>
      <c r="C41" s="460" t="s">
        <v>37</v>
      </c>
      <c r="D41" s="460" t="s">
        <v>37</v>
      </c>
      <c r="E41" s="222">
        <v>0.6</v>
      </c>
      <c r="F41" s="222" t="s">
        <v>38</v>
      </c>
      <c r="G41" s="222" t="s">
        <v>38</v>
      </c>
      <c r="H41" s="222" t="s">
        <v>100</v>
      </c>
      <c r="I41" s="461">
        <v>45757.088888888888</v>
      </c>
      <c r="J41" s="222" t="s">
        <v>40</v>
      </c>
      <c r="K41" s="222" t="s">
        <v>41</v>
      </c>
      <c r="L41" s="128" t="s">
        <v>40</v>
      </c>
      <c r="M41" s="222" t="s">
        <v>42</v>
      </c>
      <c r="N41" s="222" t="s">
        <v>43</v>
      </c>
      <c r="O41" s="137" t="s">
        <v>104</v>
      </c>
      <c r="P41" s="373" t="s">
        <v>105</v>
      </c>
      <c r="Q41" s="287" t="s">
        <v>166</v>
      </c>
      <c r="R41" s="459" t="s">
        <v>47</v>
      </c>
      <c r="S41" s="465" t="s">
        <v>167</v>
      </c>
      <c r="T41" s="128" t="s">
        <v>82</v>
      </c>
      <c r="U41" s="128" t="s">
        <v>58</v>
      </c>
      <c r="V41" s="462"/>
    </row>
    <row r="42" spans="1:36" ht="63.95" hidden="1">
      <c r="A42" s="401" t="s">
        <v>36</v>
      </c>
      <c r="B42" s="398">
        <v>1841625000125</v>
      </c>
      <c r="C42" s="270" t="s">
        <v>37</v>
      </c>
      <c r="D42" s="214" t="s">
        <v>37</v>
      </c>
      <c r="E42" s="214">
        <v>1</v>
      </c>
      <c r="F42" s="214" t="s">
        <v>38</v>
      </c>
      <c r="G42" s="214" t="s">
        <v>38</v>
      </c>
      <c r="H42" s="214" t="s">
        <v>100</v>
      </c>
      <c r="I42" s="391">
        <v>45756.645138888889</v>
      </c>
      <c r="J42" s="214" t="s">
        <v>40</v>
      </c>
      <c r="K42" s="214" t="s">
        <v>41</v>
      </c>
      <c r="L42" s="217" t="s">
        <v>40</v>
      </c>
      <c r="M42" s="214" t="s">
        <v>42</v>
      </c>
      <c r="N42" s="214" t="s">
        <v>43</v>
      </c>
      <c r="O42" s="271" t="s">
        <v>104</v>
      </c>
      <c r="P42" s="311" t="s">
        <v>105</v>
      </c>
      <c r="Q42" s="455" t="s">
        <v>168</v>
      </c>
      <c r="R42" s="392"/>
      <c r="S42" s="430" t="s">
        <v>169</v>
      </c>
      <c r="T42" s="217" t="s">
        <v>82</v>
      </c>
      <c r="U42" s="217"/>
      <c r="V42" s="214"/>
    </row>
    <row r="43" spans="1:36" ht="63.95" hidden="1">
      <c r="A43" s="519" t="s">
        <v>36</v>
      </c>
      <c r="B43" s="399">
        <v>1841625000135</v>
      </c>
      <c r="C43" s="247" t="s">
        <v>37</v>
      </c>
      <c r="D43" s="401" t="s">
        <v>37</v>
      </c>
      <c r="E43" s="401">
        <v>0.9</v>
      </c>
      <c r="F43" s="401" t="s">
        <v>38</v>
      </c>
      <c r="G43" s="401" t="s">
        <v>38</v>
      </c>
      <c r="H43" s="401" t="s">
        <v>100</v>
      </c>
      <c r="I43" s="463">
        <v>45756.770138888889</v>
      </c>
      <c r="J43" s="401" t="s">
        <v>40</v>
      </c>
      <c r="K43" s="401" t="s">
        <v>41</v>
      </c>
      <c r="L43" s="223" t="s">
        <v>40</v>
      </c>
      <c r="M43" s="401" t="s">
        <v>42</v>
      </c>
      <c r="N43" s="401" t="s">
        <v>43</v>
      </c>
      <c r="O43" s="225" t="s">
        <v>104</v>
      </c>
      <c r="P43" s="394" t="s">
        <v>105</v>
      </c>
      <c r="Q43" s="455" t="s">
        <v>121</v>
      </c>
      <c r="R43" s="393" t="s">
        <v>47</v>
      </c>
      <c r="S43" s="223" t="s">
        <v>170</v>
      </c>
      <c r="T43" s="223" t="s">
        <v>82</v>
      </c>
      <c r="U43" s="223"/>
      <c r="V43" s="214"/>
    </row>
    <row r="44" spans="1:36" ht="96" hidden="1">
      <c r="A44" s="457" t="s">
        <v>36</v>
      </c>
      <c r="B44" s="458">
        <v>1841625000138</v>
      </c>
      <c r="C44" s="460" t="s">
        <v>37</v>
      </c>
      <c r="D44" s="460" t="s">
        <v>37</v>
      </c>
      <c r="E44" s="222">
        <v>1</v>
      </c>
      <c r="F44" s="222" t="s">
        <v>38</v>
      </c>
      <c r="G44" s="222" t="s">
        <v>38</v>
      </c>
      <c r="H44" s="222" t="s">
        <v>100</v>
      </c>
      <c r="I44" s="461">
        <v>45756.679861111108</v>
      </c>
      <c r="J44" s="222" t="s">
        <v>95</v>
      </c>
      <c r="K44" s="222" t="s">
        <v>41</v>
      </c>
      <c r="L44" s="128" t="s">
        <v>171</v>
      </c>
      <c r="M44" s="222" t="s">
        <v>42</v>
      </c>
      <c r="N44" s="222" t="s">
        <v>42</v>
      </c>
      <c r="O44" s="137" t="s">
        <v>111</v>
      </c>
      <c r="P44" s="464" t="s">
        <v>172</v>
      </c>
      <c r="Q44" s="128" t="s">
        <v>173</v>
      </c>
      <c r="R44" s="374" t="s">
        <v>47</v>
      </c>
      <c r="S44" s="128" t="s">
        <v>174</v>
      </c>
      <c r="T44" s="128" t="s">
        <v>82</v>
      </c>
      <c r="U44" s="128" t="s">
        <v>58</v>
      </c>
      <c r="V44" s="466"/>
    </row>
    <row r="45" spans="1:36" s="214" customFormat="1" ht="18" hidden="1" thickTop="1" thickBot="1">
      <c r="A45" s="518" t="s">
        <v>36</v>
      </c>
      <c r="B45" s="500">
        <v>1841625000121</v>
      </c>
      <c r="C45" s="501" t="s">
        <v>37</v>
      </c>
      <c r="D45" s="501" t="s">
        <v>37</v>
      </c>
      <c r="E45" s="502">
        <v>1.8</v>
      </c>
      <c r="F45" s="502" t="s">
        <v>38</v>
      </c>
      <c r="G45" s="502" t="s">
        <v>38</v>
      </c>
      <c r="H45" s="502" t="s">
        <v>100</v>
      </c>
      <c r="I45" s="503">
        <v>45759.881249999999</v>
      </c>
      <c r="J45" s="502" t="s">
        <v>59</v>
      </c>
      <c r="K45" s="502" t="s">
        <v>41</v>
      </c>
      <c r="L45" s="502" t="s">
        <v>175</v>
      </c>
      <c r="M45" s="502" t="s">
        <v>42</v>
      </c>
      <c r="N45" s="502" t="s">
        <v>43</v>
      </c>
      <c r="O45" s="502" t="s">
        <v>157</v>
      </c>
      <c r="P45" s="504" t="s">
        <v>158</v>
      </c>
      <c r="Q45" s="217" t="s">
        <v>176</v>
      </c>
      <c r="R45" s="383"/>
      <c r="S45" s="217"/>
      <c r="T45" s="217" t="s">
        <v>82</v>
      </c>
      <c r="U45" s="217" t="s">
        <v>177</v>
      </c>
      <c r="V45" s="505"/>
      <c r="W45" s="104"/>
      <c r="X45" s="104"/>
      <c r="Y45" s="104"/>
      <c r="Z45" s="104"/>
      <c r="AA45" s="104"/>
      <c r="AB45" s="104"/>
      <c r="AC45" s="104"/>
      <c r="AD45" s="104"/>
      <c r="AE45" s="104"/>
      <c r="AF45" s="104"/>
      <c r="AG45" s="104"/>
      <c r="AH45" s="104"/>
      <c r="AI45" s="104"/>
      <c r="AJ45" s="506"/>
    </row>
    <row r="46" spans="1:36" ht="33.950000000000003" hidden="1" thickTop="1" thickBot="1">
      <c r="A46" s="385" t="s">
        <v>36</v>
      </c>
      <c r="B46" s="500">
        <v>1841625000121</v>
      </c>
      <c r="C46" s="485" t="s">
        <v>37</v>
      </c>
      <c r="D46" s="485" t="s">
        <v>37</v>
      </c>
      <c r="E46" s="486">
        <v>1.8</v>
      </c>
      <c r="F46" s="486" t="s">
        <v>38</v>
      </c>
      <c r="G46" s="486" t="s">
        <v>38</v>
      </c>
      <c r="H46" s="486" t="s">
        <v>39</v>
      </c>
      <c r="I46" s="487">
        <v>45759.885416666664</v>
      </c>
      <c r="J46" s="486" t="s">
        <v>40</v>
      </c>
      <c r="K46" s="486" t="s">
        <v>41</v>
      </c>
      <c r="L46" s="486" t="s">
        <v>40</v>
      </c>
      <c r="M46" s="486" t="s">
        <v>42</v>
      </c>
      <c r="N46" s="486" t="s">
        <v>43</v>
      </c>
      <c r="O46" s="486" t="s">
        <v>78</v>
      </c>
      <c r="P46" s="488" t="s">
        <v>79</v>
      </c>
      <c r="Q46" s="217" t="s">
        <v>178</v>
      </c>
      <c r="R46" s="393" t="s">
        <v>47</v>
      </c>
      <c r="S46" s="217"/>
      <c r="T46" s="217" t="s">
        <v>82</v>
      </c>
      <c r="U46" s="217"/>
      <c r="V46" s="646"/>
    </row>
    <row r="47" spans="1:36" ht="17.100000000000001" hidden="1" thickBot="1">
      <c r="A47" s="483" t="s">
        <v>36</v>
      </c>
      <c r="B47" s="484">
        <v>1841625000114</v>
      </c>
      <c r="C47" s="485" t="s">
        <v>37</v>
      </c>
      <c r="D47" s="485" t="s">
        <v>37</v>
      </c>
      <c r="E47" s="486">
        <v>1.3</v>
      </c>
      <c r="F47" s="486" t="s">
        <v>38</v>
      </c>
      <c r="G47" s="486" t="s">
        <v>38</v>
      </c>
      <c r="H47" s="486" t="s">
        <v>100</v>
      </c>
      <c r="I47" s="487">
        <v>45760.415972222225</v>
      </c>
      <c r="J47" s="486" t="s">
        <v>59</v>
      </c>
      <c r="K47" s="486" t="s">
        <v>41</v>
      </c>
      <c r="L47" s="486" t="s">
        <v>59</v>
      </c>
      <c r="M47" s="486" t="s">
        <v>42</v>
      </c>
      <c r="N47" s="486" t="s">
        <v>43</v>
      </c>
      <c r="O47" s="486" t="s">
        <v>157</v>
      </c>
      <c r="P47" s="488" t="s">
        <v>158</v>
      </c>
      <c r="Q47" s="217" t="s">
        <v>179</v>
      </c>
      <c r="R47" s="383"/>
      <c r="S47" s="217"/>
      <c r="T47" s="217" t="s">
        <v>82</v>
      </c>
      <c r="U47" s="217"/>
      <c r="V47" s="646"/>
    </row>
    <row r="48" spans="1:36" s="50" customFormat="1" ht="48.95" thickBot="1">
      <c r="A48" s="467" t="s">
        <v>36</v>
      </c>
      <c r="B48" s="468">
        <v>1841625000132</v>
      </c>
      <c r="C48" s="469" t="s">
        <v>37</v>
      </c>
      <c r="D48" s="469" t="s">
        <v>37</v>
      </c>
      <c r="E48" s="470">
        <v>14</v>
      </c>
      <c r="F48" s="470" t="s">
        <v>38</v>
      </c>
      <c r="G48" s="470" t="s">
        <v>38</v>
      </c>
      <c r="H48" s="470" t="s">
        <v>100</v>
      </c>
      <c r="I48" s="471">
        <v>45762.651388888888</v>
      </c>
      <c r="J48" s="470" t="s">
        <v>71</v>
      </c>
      <c r="K48" s="470" t="s">
        <v>41</v>
      </c>
      <c r="L48" s="470" t="s">
        <v>71</v>
      </c>
      <c r="M48" s="470" t="s">
        <v>42</v>
      </c>
      <c r="N48" s="470" t="s">
        <v>43</v>
      </c>
      <c r="O48" s="470" t="s">
        <v>180</v>
      </c>
      <c r="P48" s="472" t="s">
        <v>181</v>
      </c>
      <c r="Q48" s="1403" t="s">
        <v>182</v>
      </c>
      <c r="R48" s="1400" t="s">
        <v>47</v>
      </c>
      <c r="S48" s="127" t="s">
        <v>183</v>
      </c>
      <c r="T48" s="127"/>
      <c r="U48" s="127"/>
      <c r="V48" s="1404"/>
    </row>
    <row r="49" spans="1:23" ht="50.1" hidden="1" thickTop="1" thickBot="1">
      <c r="A49" s="483" t="s">
        <v>36</v>
      </c>
      <c r="B49" s="484">
        <v>1841625000103</v>
      </c>
      <c r="C49" s="485" t="s">
        <v>37</v>
      </c>
      <c r="D49" s="485" t="s">
        <v>37</v>
      </c>
      <c r="E49" s="486">
        <v>1.2</v>
      </c>
      <c r="F49" s="486" t="s">
        <v>38</v>
      </c>
      <c r="G49" s="486" t="s">
        <v>38</v>
      </c>
      <c r="H49" s="486" t="s">
        <v>100</v>
      </c>
      <c r="I49" s="487">
        <v>45760.508333333331</v>
      </c>
      <c r="J49" s="486" t="s">
        <v>184</v>
      </c>
      <c r="K49" s="486" t="s">
        <v>41</v>
      </c>
      <c r="L49" s="486" t="s">
        <v>175</v>
      </c>
      <c r="M49" s="486" t="s">
        <v>42</v>
      </c>
      <c r="N49" s="486" t="s">
        <v>43</v>
      </c>
      <c r="O49" s="486" t="s">
        <v>185</v>
      </c>
      <c r="P49" s="488" t="s">
        <v>186</v>
      </c>
      <c r="Q49" s="217" t="s">
        <v>187</v>
      </c>
      <c r="R49" s="383"/>
      <c r="S49" s="217"/>
      <c r="T49" s="217" t="s">
        <v>82</v>
      </c>
      <c r="U49" s="217"/>
      <c r="V49" s="104"/>
    </row>
    <row r="50" spans="1:23" s="50" customFormat="1" ht="18" thickTop="1" thickBot="1">
      <c r="A50" s="1514" t="s">
        <v>36</v>
      </c>
      <c r="B50" s="1515">
        <v>1841625000112</v>
      </c>
      <c r="C50" s="1516" t="s">
        <v>37</v>
      </c>
      <c r="D50" s="1516" t="s">
        <v>37</v>
      </c>
      <c r="E50" s="1517">
        <v>14</v>
      </c>
      <c r="F50" s="1517" t="s">
        <v>38</v>
      </c>
      <c r="G50" s="1517" t="s">
        <v>38</v>
      </c>
      <c r="H50" s="1517" t="s">
        <v>100</v>
      </c>
      <c r="I50" s="1518">
        <v>45762.713194444441</v>
      </c>
      <c r="J50" s="1517" t="s">
        <v>184</v>
      </c>
      <c r="K50" s="1517" t="s">
        <v>41</v>
      </c>
      <c r="L50" s="1517" t="s">
        <v>184</v>
      </c>
      <c r="M50" s="1517" t="s">
        <v>42</v>
      </c>
      <c r="N50" s="1517" t="s">
        <v>43</v>
      </c>
      <c r="O50" s="1517" t="s">
        <v>188</v>
      </c>
      <c r="P50" s="1519" t="s">
        <v>172</v>
      </c>
      <c r="Q50" s="1520" t="s">
        <v>189</v>
      </c>
      <c r="R50" s="1521" t="s">
        <v>47</v>
      </c>
      <c r="S50" s="1520" t="s">
        <v>190</v>
      </c>
      <c r="T50" s="1520" t="s">
        <v>82</v>
      </c>
      <c r="U50" s="1520"/>
      <c r="V50" s="1522"/>
    </row>
    <row r="51" spans="1:23" ht="18" hidden="1" thickTop="1" thickBot="1">
      <c r="A51" s="473" t="s">
        <v>36</v>
      </c>
      <c r="B51" s="474">
        <v>1841625000140</v>
      </c>
      <c r="C51" s="475" t="s">
        <v>37</v>
      </c>
      <c r="D51" s="475" t="s">
        <v>37</v>
      </c>
      <c r="E51" s="476">
        <v>0.7</v>
      </c>
      <c r="F51" s="476" t="s">
        <v>38</v>
      </c>
      <c r="G51" s="476" t="s">
        <v>38</v>
      </c>
      <c r="H51" s="476" t="s">
        <v>100</v>
      </c>
      <c r="I51" s="477">
        <v>45761.074305555558</v>
      </c>
      <c r="J51" s="476" t="s">
        <v>71</v>
      </c>
      <c r="K51" s="476" t="s">
        <v>41</v>
      </c>
      <c r="L51" s="476" t="s">
        <v>71</v>
      </c>
      <c r="M51" s="476" t="s">
        <v>42</v>
      </c>
      <c r="N51" s="476" t="s">
        <v>43</v>
      </c>
      <c r="O51" s="476" t="s">
        <v>191</v>
      </c>
      <c r="P51" s="478" t="s">
        <v>192</v>
      </c>
      <c r="Q51" s="479" t="s">
        <v>193</v>
      </c>
      <c r="R51" s="480"/>
      <c r="S51" s="479"/>
      <c r="T51" s="479" t="s">
        <v>194</v>
      </c>
      <c r="U51" s="342"/>
    </row>
    <row r="52" spans="1:23" ht="18" hidden="1" thickTop="1" thickBot="1">
      <c r="A52" s="483" t="s">
        <v>36</v>
      </c>
      <c r="B52" s="484">
        <v>1841625000146</v>
      </c>
      <c r="C52" s="485" t="s">
        <v>37</v>
      </c>
      <c r="D52" s="485" t="s">
        <v>37</v>
      </c>
      <c r="E52" s="486">
        <v>0.6</v>
      </c>
      <c r="F52" s="486" t="s">
        <v>38</v>
      </c>
      <c r="G52" s="486" t="s">
        <v>38</v>
      </c>
      <c r="H52" s="486" t="s">
        <v>100</v>
      </c>
      <c r="I52" s="487">
        <v>45761.084722222222</v>
      </c>
      <c r="J52" s="486" t="s">
        <v>184</v>
      </c>
      <c r="K52" s="486" t="s">
        <v>41</v>
      </c>
      <c r="L52" s="486" t="s">
        <v>184</v>
      </c>
      <c r="M52" s="486" t="s">
        <v>42</v>
      </c>
      <c r="N52" s="486" t="s">
        <v>43</v>
      </c>
      <c r="O52" s="486" t="s">
        <v>195</v>
      </c>
      <c r="P52" s="648" t="s">
        <v>196</v>
      </c>
      <c r="Q52" s="217" t="s">
        <v>197</v>
      </c>
      <c r="R52" s="383"/>
      <c r="S52" s="217"/>
      <c r="T52" s="217" t="s">
        <v>82</v>
      </c>
      <c r="U52" s="217"/>
      <c r="V52" s="104"/>
    </row>
    <row r="53" spans="1:23" ht="33.950000000000003" hidden="1" thickTop="1" thickBot="1">
      <c r="A53" s="1234" t="s">
        <v>36</v>
      </c>
      <c r="B53" s="1235">
        <v>1841625000144</v>
      </c>
      <c r="C53" s="1236" t="s">
        <v>37</v>
      </c>
      <c r="D53" s="1236" t="s">
        <v>37</v>
      </c>
      <c r="E53" s="1237">
        <v>0.6</v>
      </c>
      <c r="F53" s="1237" t="s">
        <v>38</v>
      </c>
      <c r="G53" s="1237" t="s">
        <v>38</v>
      </c>
      <c r="H53" s="1237" t="s">
        <v>100</v>
      </c>
      <c r="I53" s="1238">
        <v>45761.106944444444</v>
      </c>
      <c r="J53" s="1237" t="s">
        <v>59</v>
      </c>
      <c r="K53" s="1237" t="s">
        <v>41</v>
      </c>
      <c r="L53" s="1237" t="s">
        <v>59</v>
      </c>
      <c r="M53" s="1237" t="s">
        <v>42</v>
      </c>
      <c r="N53" s="1237" t="s">
        <v>43</v>
      </c>
      <c r="O53" s="1237" t="s">
        <v>198</v>
      </c>
      <c r="P53" s="1239" t="s">
        <v>199</v>
      </c>
      <c r="Q53" s="298" t="s">
        <v>200</v>
      </c>
      <c r="R53" s="1240"/>
      <c r="S53" s="298"/>
      <c r="T53" s="298" t="s">
        <v>82</v>
      </c>
      <c r="U53" s="298"/>
    </row>
    <row r="54" spans="1:23" ht="18" hidden="1" thickTop="1" thickBot="1">
      <c r="A54" s="910" t="s">
        <v>36</v>
      </c>
      <c r="B54" s="911">
        <v>1841625000147</v>
      </c>
      <c r="C54" s="912" t="s">
        <v>37</v>
      </c>
      <c r="D54" s="912" t="s">
        <v>37</v>
      </c>
      <c r="E54" s="913">
        <v>0.6</v>
      </c>
      <c r="F54" s="913" t="s">
        <v>38</v>
      </c>
      <c r="G54" s="913" t="s">
        <v>38</v>
      </c>
      <c r="H54" s="913" t="s">
        <v>100</v>
      </c>
      <c r="I54" s="914">
        <v>45761.11041666667</v>
      </c>
      <c r="J54" s="913" t="s">
        <v>59</v>
      </c>
      <c r="K54" s="913" t="s">
        <v>41</v>
      </c>
      <c r="L54" s="913" t="s">
        <v>59</v>
      </c>
      <c r="M54" s="913" t="s">
        <v>42</v>
      </c>
      <c r="N54" s="913" t="s">
        <v>43</v>
      </c>
      <c r="O54" s="913" t="s">
        <v>157</v>
      </c>
      <c r="P54" s="915" t="s">
        <v>158</v>
      </c>
      <c r="Q54" s="251" t="s">
        <v>201</v>
      </c>
      <c r="R54" s="916"/>
      <c r="S54" s="251" t="s">
        <v>202</v>
      </c>
      <c r="T54" s="251" t="s">
        <v>82</v>
      </c>
      <c r="U54" s="251"/>
    </row>
    <row r="55" spans="1:23" ht="48.95" hidden="1" thickTop="1">
      <c r="A55" s="738" t="s">
        <v>36</v>
      </c>
      <c r="B55" s="739">
        <v>1841625000001</v>
      </c>
      <c r="C55" s="270" t="s">
        <v>37</v>
      </c>
      <c r="D55" s="270" t="s">
        <v>37</v>
      </c>
      <c r="E55" s="214"/>
      <c r="F55" s="214" t="s">
        <v>38</v>
      </c>
      <c r="G55" s="214" t="s">
        <v>38</v>
      </c>
      <c r="H55" s="214" t="s">
        <v>100</v>
      </c>
      <c r="I55" s="391">
        <v>45761</v>
      </c>
      <c r="J55" s="214" t="s">
        <v>95</v>
      </c>
      <c r="K55" s="214" t="s">
        <v>41</v>
      </c>
      <c r="L55" s="217" t="s">
        <v>95</v>
      </c>
      <c r="M55" s="214" t="s">
        <v>42</v>
      </c>
      <c r="N55" s="214" t="s">
        <v>43</v>
      </c>
      <c r="O55" s="271"/>
      <c r="P55" s="740" t="s">
        <v>79</v>
      </c>
      <c r="Q55" s="217" t="s">
        <v>203</v>
      </c>
      <c r="R55" s="741" t="s">
        <v>47</v>
      </c>
      <c r="S55" s="217" t="s">
        <v>204</v>
      </c>
      <c r="T55" s="217" t="s">
        <v>82</v>
      </c>
      <c r="U55" s="217" t="s">
        <v>205</v>
      </c>
    </row>
    <row r="56" spans="1:23" ht="48.95" hidden="1" thickTop="1">
      <c r="A56" s="457" t="s">
        <v>36</v>
      </c>
      <c r="B56" s="491">
        <v>1841625000003</v>
      </c>
      <c r="C56" s="460" t="s">
        <v>37</v>
      </c>
      <c r="D56" s="460" t="s">
        <v>37</v>
      </c>
      <c r="E56" s="222"/>
      <c r="F56" s="222" t="s">
        <v>38</v>
      </c>
      <c r="G56" s="222" t="s">
        <v>38</v>
      </c>
      <c r="H56" s="222" t="s">
        <v>100</v>
      </c>
      <c r="I56" s="461">
        <v>45761</v>
      </c>
      <c r="J56" s="222" t="s">
        <v>95</v>
      </c>
      <c r="K56" s="222" t="s">
        <v>41</v>
      </c>
      <c r="L56" s="128" t="s">
        <v>95</v>
      </c>
      <c r="M56" s="222" t="s">
        <v>42</v>
      </c>
      <c r="N56" s="222" t="s">
        <v>43</v>
      </c>
      <c r="O56" s="137"/>
      <c r="P56" s="464" t="s">
        <v>79</v>
      </c>
      <c r="Q56" s="128" t="s">
        <v>203</v>
      </c>
      <c r="R56" s="374" t="s">
        <v>47</v>
      </c>
      <c r="S56" s="128" t="s">
        <v>206</v>
      </c>
      <c r="T56" s="128" t="s">
        <v>82</v>
      </c>
      <c r="U56" s="128" t="s">
        <v>205</v>
      </c>
    </row>
    <row r="57" spans="1:23" ht="15.95" thickTop="1">
      <c r="V57" s="41"/>
      <c r="W57" s="41"/>
    </row>
    <row r="58" spans="1:23">
      <c r="B58" s="492"/>
      <c r="C58" s="367"/>
      <c r="D58" s="367"/>
      <c r="E58" s="341"/>
      <c r="F58" s="341"/>
      <c r="G58" s="341"/>
      <c r="H58" s="341"/>
      <c r="I58" s="376"/>
      <c r="J58" s="341"/>
      <c r="K58" s="341"/>
      <c r="L58" s="341"/>
      <c r="M58" s="341"/>
      <c r="N58" s="341"/>
      <c r="O58" s="367"/>
      <c r="P58" s="342"/>
      <c r="Q58" s="342"/>
      <c r="R58" s="361"/>
      <c r="S58" s="342"/>
      <c r="T58" s="342"/>
      <c r="U58" s="342"/>
      <c r="V58" s="41"/>
      <c r="W58" s="41"/>
    </row>
    <row r="59" spans="1:23">
      <c r="B59" s="492"/>
      <c r="C59" s="367"/>
      <c r="D59" s="367"/>
      <c r="E59" s="341"/>
      <c r="F59" s="341"/>
      <c r="G59" s="341"/>
      <c r="H59" s="341"/>
      <c r="I59" s="376"/>
      <c r="J59" s="341"/>
      <c r="K59" s="341"/>
      <c r="L59" s="341"/>
      <c r="M59" s="341"/>
      <c r="N59" s="341"/>
      <c r="O59" s="367"/>
      <c r="P59" s="342"/>
      <c r="Q59" s="342"/>
      <c r="R59" s="361"/>
      <c r="S59" s="342"/>
      <c r="T59" s="342"/>
      <c r="U59" s="342"/>
      <c r="V59" s="41"/>
      <c r="W59" s="41"/>
    </row>
    <row r="60" spans="1:23">
      <c r="B60" s="492"/>
      <c r="C60" s="367"/>
      <c r="D60" s="367"/>
      <c r="E60" s="341"/>
      <c r="F60" s="341"/>
      <c r="G60" s="341"/>
      <c r="H60" s="341"/>
      <c r="I60" s="376"/>
      <c r="J60" s="341"/>
      <c r="K60" s="341"/>
      <c r="L60" s="341"/>
      <c r="M60" s="341"/>
      <c r="N60" s="341"/>
      <c r="O60" s="367"/>
      <c r="P60" s="342"/>
      <c r="Q60" s="342"/>
      <c r="R60" s="361"/>
      <c r="S60" s="342"/>
      <c r="T60" s="342"/>
      <c r="U60" s="342"/>
      <c r="V60" s="41"/>
      <c r="W60" s="41"/>
    </row>
    <row r="61" spans="1:23">
      <c r="B61" s="492"/>
      <c r="C61" s="367"/>
      <c r="D61" s="367"/>
      <c r="E61" s="341"/>
      <c r="F61" s="341"/>
      <c r="G61" s="341"/>
      <c r="H61" s="341"/>
      <c r="I61" s="376"/>
      <c r="J61" s="341"/>
      <c r="K61" s="341"/>
      <c r="L61" s="341"/>
      <c r="M61" s="341"/>
      <c r="N61" s="341"/>
      <c r="O61" s="367"/>
      <c r="P61" s="342"/>
      <c r="Q61" s="342"/>
      <c r="R61" s="361"/>
      <c r="S61" s="342"/>
      <c r="T61" s="342"/>
      <c r="U61" s="342"/>
      <c r="V61" s="41"/>
      <c r="W61" s="41"/>
    </row>
    <row r="62" spans="1:23">
      <c r="B62" s="492"/>
      <c r="C62" s="367"/>
      <c r="D62" s="367"/>
      <c r="E62" s="341"/>
      <c r="F62" s="341"/>
      <c r="G62" s="341"/>
      <c r="H62" s="341"/>
      <c r="I62" s="376"/>
      <c r="J62" s="341"/>
      <c r="K62" s="341"/>
      <c r="L62" s="341"/>
      <c r="M62" s="341"/>
      <c r="N62" s="341"/>
      <c r="O62" s="367"/>
      <c r="P62" s="342"/>
      <c r="Q62" s="342"/>
      <c r="R62" s="361"/>
      <c r="S62" s="342"/>
      <c r="T62" s="342"/>
      <c r="U62" s="342"/>
      <c r="V62" s="41"/>
      <c r="W62" s="41"/>
    </row>
    <row r="63" spans="1:23">
      <c r="B63" s="492"/>
      <c r="C63" s="367"/>
      <c r="D63" s="367"/>
      <c r="E63" s="341"/>
      <c r="F63" s="341"/>
      <c r="G63" s="341"/>
      <c r="H63" s="341"/>
      <c r="I63" s="376"/>
      <c r="J63" s="341"/>
      <c r="K63" s="341"/>
      <c r="L63" s="341"/>
      <c r="M63" s="341"/>
      <c r="N63" s="341"/>
      <c r="O63" s="367"/>
      <c r="P63" s="342"/>
      <c r="Q63" s="342"/>
      <c r="R63" s="361"/>
      <c r="S63" s="342"/>
      <c r="T63" s="342"/>
      <c r="U63" s="342"/>
      <c r="V63" s="41"/>
      <c r="W63" s="41"/>
    </row>
    <row r="64" spans="1:23">
      <c r="B64" s="492"/>
      <c r="C64" s="367"/>
      <c r="D64" s="367"/>
      <c r="E64" s="341"/>
      <c r="F64" s="341"/>
      <c r="G64" s="341"/>
      <c r="H64" s="341"/>
      <c r="I64" s="376"/>
      <c r="J64" s="341"/>
      <c r="K64" s="341"/>
      <c r="L64" s="341"/>
      <c r="M64" s="341"/>
      <c r="N64" s="341"/>
      <c r="O64" s="367"/>
      <c r="P64" s="342"/>
      <c r="Q64" s="342"/>
      <c r="R64" s="361"/>
      <c r="S64" s="342"/>
      <c r="T64" s="342"/>
      <c r="U64" s="342"/>
      <c r="V64" s="41"/>
      <c r="W64" s="41"/>
    </row>
    <row r="65" spans="2:23">
      <c r="B65" s="492"/>
      <c r="C65" s="367"/>
      <c r="D65" s="367"/>
      <c r="E65" s="341"/>
      <c r="F65" s="341"/>
      <c r="G65" s="341"/>
      <c r="H65" s="341"/>
      <c r="I65" s="376"/>
      <c r="J65" s="341"/>
      <c r="K65" s="341"/>
      <c r="L65" s="341"/>
      <c r="M65" s="341"/>
      <c r="N65" s="341"/>
      <c r="O65" s="367"/>
      <c r="P65" s="342"/>
      <c r="Q65" s="342"/>
      <c r="R65" s="361"/>
      <c r="S65" s="342"/>
      <c r="T65" s="342"/>
      <c r="U65" s="342"/>
      <c r="V65" s="41"/>
      <c r="W65" s="41"/>
    </row>
    <row r="66" spans="2:23">
      <c r="B66" s="492"/>
      <c r="C66" s="367"/>
      <c r="D66" s="367"/>
      <c r="E66" s="341"/>
      <c r="F66" s="341"/>
      <c r="G66" s="341"/>
      <c r="H66" s="341"/>
      <c r="I66" s="376"/>
      <c r="J66" s="341"/>
      <c r="K66" s="341"/>
      <c r="L66" s="341"/>
      <c r="M66" s="341"/>
      <c r="N66" s="341"/>
      <c r="O66" s="367"/>
      <c r="P66" s="342"/>
      <c r="Q66" s="342"/>
      <c r="R66" s="361"/>
      <c r="S66" s="342"/>
      <c r="T66" s="342"/>
      <c r="U66" s="342"/>
    </row>
    <row r="67" spans="2:23">
      <c r="B67" s="492"/>
      <c r="C67" s="367"/>
      <c r="D67" s="367"/>
      <c r="E67" s="341"/>
      <c r="F67" s="341"/>
      <c r="G67" s="341"/>
      <c r="H67" s="341"/>
      <c r="I67" s="376"/>
      <c r="J67" s="341"/>
      <c r="K67" s="341"/>
      <c r="L67" s="341"/>
      <c r="M67" s="341"/>
      <c r="N67" s="341"/>
      <c r="O67" s="367"/>
      <c r="P67" s="342"/>
      <c r="Q67" s="342"/>
      <c r="R67" s="361"/>
      <c r="S67" s="342"/>
      <c r="T67" s="342"/>
      <c r="U67" s="342"/>
    </row>
    <row r="68" spans="2:23">
      <c r="B68" s="492"/>
      <c r="C68" s="367"/>
      <c r="D68" s="367"/>
      <c r="E68" s="341"/>
      <c r="F68" s="341"/>
      <c r="G68" s="341"/>
      <c r="H68" s="341"/>
      <c r="I68" s="376"/>
      <c r="J68" s="341"/>
      <c r="K68" s="341"/>
      <c r="L68" s="341"/>
      <c r="M68" s="341"/>
      <c r="N68" s="341"/>
      <c r="O68" s="367"/>
      <c r="P68" s="342"/>
      <c r="Q68" s="342"/>
      <c r="R68" s="361"/>
      <c r="S68" s="342"/>
      <c r="T68" s="342"/>
      <c r="U68" s="342"/>
    </row>
    <row r="69" spans="2:23">
      <c r="B69" s="492"/>
      <c r="C69" s="367"/>
      <c r="D69" s="367"/>
      <c r="E69" s="341"/>
      <c r="F69" s="341"/>
      <c r="G69" s="341"/>
      <c r="H69" s="341"/>
      <c r="I69" s="376"/>
      <c r="J69" s="341"/>
      <c r="K69" s="341"/>
      <c r="L69" s="341"/>
      <c r="M69" s="341"/>
      <c r="N69" s="341"/>
      <c r="O69" s="367"/>
      <c r="P69" s="342"/>
      <c r="Q69" s="342"/>
      <c r="R69" s="361"/>
      <c r="S69" s="342"/>
      <c r="T69" s="342"/>
      <c r="U69" s="342"/>
    </row>
    <row r="70" spans="2:23">
      <c r="B70" s="492"/>
      <c r="C70" s="367"/>
      <c r="D70" s="367"/>
      <c r="E70" s="341"/>
      <c r="F70" s="341"/>
      <c r="G70" s="341"/>
      <c r="H70" s="341"/>
      <c r="I70" s="376"/>
      <c r="J70" s="341"/>
      <c r="K70" s="341"/>
      <c r="L70" s="341"/>
      <c r="M70" s="341"/>
      <c r="N70" s="341"/>
      <c r="O70" s="367"/>
      <c r="P70" s="342"/>
      <c r="Q70" s="342"/>
      <c r="R70" s="361"/>
      <c r="S70" s="342"/>
      <c r="T70" s="342"/>
      <c r="U70" s="342"/>
    </row>
    <row r="71" spans="2:23">
      <c r="B71" s="492"/>
      <c r="C71" s="367"/>
      <c r="D71" s="367"/>
      <c r="E71" s="341"/>
      <c r="F71" s="341"/>
      <c r="G71" s="341"/>
      <c r="H71" s="341"/>
      <c r="I71" s="376"/>
      <c r="J71" s="341"/>
      <c r="K71" s="341"/>
      <c r="L71" s="341"/>
      <c r="M71" s="341"/>
      <c r="N71" s="341"/>
      <c r="O71" s="367"/>
      <c r="P71" s="342"/>
      <c r="Q71" s="342"/>
      <c r="R71" s="361"/>
      <c r="S71" s="342"/>
      <c r="T71" s="342"/>
      <c r="U71" s="342"/>
    </row>
    <row r="72" spans="2:23">
      <c r="B72" s="492"/>
      <c r="C72" s="367"/>
      <c r="D72" s="367"/>
      <c r="E72" s="341"/>
      <c r="F72" s="341"/>
      <c r="G72" s="341"/>
      <c r="H72" s="341"/>
      <c r="I72" s="376"/>
      <c r="J72" s="341"/>
      <c r="K72" s="341"/>
      <c r="L72" s="341"/>
      <c r="M72" s="341"/>
      <c r="N72" s="341"/>
      <c r="O72" s="367"/>
      <c r="P72" s="342"/>
      <c r="Q72" s="342"/>
      <c r="R72" s="361"/>
      <c r="S72" s="342"/>
      <c r="T72" s="342"/>
      <c r="U72" s="342"/>
    </row>
  </sheetData>
  <autoFilter ref="A1:V57" xr:uid="{03F29770-75D7-41F2-BF5F-7A9F1129B312}">
    <filterColumn colId="19">
      <filters blank="1">
        <filter val="faiil with same error code"/>
        <filter val="testing"/>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29770-75D7-41F2-BF5F-7A9F1129B312}">
  <sheetPr codeName="Sheet4" filterMode="1"/>
  <dimension ref="A1:W16"/>
  <sheetViews>
    <sheetView workbookViewId="0">
      <pane xSplit="2" ySplit="1" topLeftCell="I18" activePane="bottomRight" state="frozen"/>
      <selection pane="bottomRight"/>
      <selection pane="bottomLeft" activeCell="A18" sqref="A18"/>
      <selection pane="topRight"/>
    </sheetView>
  </sheetViews>
  <sheetFormatPr defaultColWidth="8.85546875" defaultRowHeight="15"/>
  <cols>
    <col min="1" max="1" width="13" style="41" customWidth="1"/>
    <col min="2" max="2" width="23.7109375" style="481" customWidth="1"/>
    <col min="3" max="3" width="28.28515625" style="345" customWidth="1"/>
    <col min="4" max="4" width="25" style="345" customWidth="1"/>
    <col min="5" max="5" width="11.85546875" style="41" hidden="1" customWidth="1"/>
    <col min="6" max="6" width="13" style="41" hidden="1" customWidth="1"/>
    <col min="7" max="7" width="8" style="41" hidden="1" customWidth="1"/>
    <col min="8" max="8" width="17" style="41" hidden="1" customWidth="1"/>
    <col min="9" max="9" width="19.7109375" style="364" hidden="1" customWidth="1"/>
    <col min="10" max="11" width="9.140625" style="41" customWidth="1"/>
    <col min="12" max="12" width="18.42578125" style="41" customWidth="1"/>
    <col min="13" max="13" width="12.140625" style="41" customWidth="1"/>
    <col min="14" max="14" width="33.42578125" style="41" customWidth="1"/>
    <col min="15" max="15" width="35.42578125" style="345" customWidth="1"/>
    <col min="16" max="16" width="70.140625" style="362" customWidth="1"/>
    <col min="17" max="17" width="44.42578125" style="362" customWidth="1"/>
    <col min="18" max="18" width="64.85546875" style="1487" customWidth="1"/>
    <col min="19" max="19" width="45.42578125" style="362" customWidth="1"/>
    <col min="20" max="20" width="25.28515625" style="362" customWidth="1"/>
    <col min="21" max="21" width="16.42578125" style="362" customWidth="1"/>
    <col min="22" max="22" width="29.7109375" style="1423" customWidth="1"/>
    <col min="23" max="23" width="9.140625" bestFit="1" customWidth="1"/>
    <col min="24" max="24" width="23.28515625" bestFit="1" customWidth="1"/>
  </cols>
  <sheetData>
    <row r="1" spans="1:23" s="6" customFormat="1" ht="15.95">
      <c r="A1" s="1405" t="s">
        <v>14</v>
      </c>
      <c r="B1" s="1405" t="s">
        <v>15</v>
      </c>
      <c r="C1" s="1405" t="s">
        <v>16</v>
      </c>
      <c r="D1" s="1405" t="s">
        <v>17</v>
      </c>
      <c r="E1" s="1405" t="s">
        <v>18</v>
      </c>
      <c r="F1" s="1405" t="s">
        <v>19</v>
      </c>
      <c r="G1" s="1405" t="s">
        <v>20</v>
      </c>
      <c r="H1" s="1405" t="s">
        <v>21</v>
      </c>
      <c r="I1" s="1406" t="s">
        <v>22</v>
      </c>
      <c r="J1" s="1405" t="s">
        <v>23</v>
      </c>
      <c r="K1" s="1405" t="s">
        <v>24</v>
      </c>
      <c r="L1" s="1405" t="s">
        <v>25</v>
      </c>
      <c r="M1" s="1405" t="s">
        <v>26</v>
      </c>
      <c r="N1" s="1405" t="s">
        <v>27</v>
      </c>
      <c r="O1" s="1405" t="s">
        <v>28</v>
      </c>
      <c r="P1" s="1405" t="s">
        <v>207</v>
      </c>
      <c r="Q1" s="1407" t="s">
        <v>30</v>
      </c>
      <c r="R1" s="1484" t="s">
        <v>208</v>
      </c>
      <c r="S1" s="1408" t="s">
        <v>32</v>
      </c>
      <c r="T1" s="1408" t="s">
        <v>33</v>
      </c>
      <c r="U1" s="1409" t="s">
        <v>34</v>
      </c>
      <c r="V1" s="1420" t="s">
        <v>35</v>
      </c>
      <c r="W1" s="341"/>
    </row>
    <row r="2" spans="1:23" ht="15.95">
      <c r="A2" s="341" t="s">
        <v>209</v>
      </c>
      <c r="B2" s="492">
        <v>1841625000034</v>
      </c>
      <c r="C2" s="367" t="s">
        <v>37</v>
      </c>
      <c r="D2" s="367" t="s">
        <v>37</v>
      </c>
      <c r="E2" s="341"/>
      <c r="F2" s="341"/>
      <c r="G2" s="341"/>
      <c r="H2" s="341"/>
      <c r="I2" s="376"/>
      <c r="J2" s="341" t="s">
        <v>210</v>
      </c>
      <c r="K2" s="341"/>
      <c r="L2" s="341"/>
      <c r="M2" s="1488"/>
      <c r="N2" s="368" t="s">
        <v>72</v>
      </c>
      <c r="O2" s="1489"/>
      <c r="P2" s="342" t="s">
        <v>211</v>
      </c>
      <c r="Q2" s="342"/>
      <c r="R2" s="1483" t="s">
        <v>212</v>
      </c>
      <c r="S2" s="342"/>
      <c r="T2" s="342"/>
      <c r="U2" s="342"/>
      <c r="V2" s="1421"/>
      <c r="W2" s="41"/>
    </row>
    <row r="3" spans="1:23" ht="32.1">
      <c r="A3" s="341" t="s">
        <v>209</v>
      </c>
      <c r="B3" s="492">
        <v>1841125000099</v>
      </c>
      <c r="C3" s="367" t="s">
        <v>37</v>
      </c>
      <c r="D3" s="367" t="s">
        <v>37</v>
      </c>
      <c r="E3" s="341"/>
      <c r="F3" s="341"/>
      <c r="G3" s="341"/>
      <c r="H3" s="341"/>
      <c r="I3" s="376"/>
      <c r="J3" s="341" t="s">
        <v>210</v>
      </c>
      <c r="K3" s="341"/>
      <c r="L3" s="341"/>
      <c r="M3" s="1488"/>
      <c r="N3" s="341" t="s">
        <v>213</v>
      </c>
      <c r="O3" s="1489"/>
      <c r="P3" s="342" t="s">
        <v>214</v>
      </c>
      <c r="Q3" s="342" t="s">
        <v>215</v>
      </c>
      <c r="R3" s="1485" t="s">
        <v>216</v>
      </c>
      <c r="S3" s="342" t="s">
        <v>217</v>
      </c>
      <c r="T3" s="342" t="s">
        <v>82</v>
      </c>
      <c r="U3" s="342"/>
      <c r="V3" s="1421">
        <v>5216399</v>
      </c>
      <c r="W3" s="41"/>
    </row>
    <row r="4" spans="1:23" ht="32.1">
      <c r="A4" s="341" t="s">
        <v>209</v>
      </c>
      <c r="B4" s="492">
        <v>1841125000094</v>
      </c>
      <c r="C4" s="367" t="s">
        <v>37</v>
      </c>
      <c r="D4" s="367" t="s">
        <v>37</v>
      </c>
      <c r="E4" s="341"/>
      <c r="F4" s="341"/>
      <c r="G4" s="341"/>
      <c r="H4" s="341"/>
      <c r="I4" s="376"/>
      <c r="J4" s="341" t="s">
        <v>210</v>
      </c>
      <c r="K4" s="341"/>
      <c r="L4" s="341"/>
      <c r="M4" s="1488"/>
      <c r="N4" s="368" t="s">
        <v>218</v>
      </c>
      <c r="O4" s="1489"/>
      <c r="P4" s="342" t="s">
        <v>219</v>
      </c>
      <c r="Q4" s="342"/>
      <c r="R4" s="1485" t="s">
        <v>220</v>
      </c>
      <c r="S4" s="342"/>
      <c r="T4" s="342"/>
      <c r="U4" s="342"/>
      <c r="V4" s="1421"/>
      <c r="W4" s="41"/>
    </row>
    <row r="5" spans="1:23" ht="32.1">
      <c r="A5" s="341" t="s">
        <v>209</v>
      </c>
      <c r="B5" s="492">
        <v>1841125000078</v>
      </c>
      <c r="C5" s="367" t="s">
        <v>37</v>
      </c>
      <c r="D5" s="367" t="s">
        <v>37</v>
      </c>
      <c r="E5" s="341"/>
      <c r="F5" s="341"/>
      <c r="G5" s="341"/>
      <c r="H5" s="341"/>
      <c r="I5" s="376"/>
      <c r="J5" s="341" t="s">
        <v>210</v>
      </c>
      <c r="K5" s="341"/>
      <c r="L5" s="341"/>
      <c r="M5" s="1488"/>
      <c r="N5" s="368" t="s">
        <v>43</v>
      </c>
      <c r="O5" s="1489"/>
      <c r="P5" s="342" t="s">
        <v>221</v>
      </c>
      <c r="Q5" s="342" t="s">
        <v>215</v>
      </c>
      <c r="R5" s="1485" t="s">
        <v>222</v>
      </c>
      <c r="S5" s="342"/>
      <c r="T5" s="342"/>
      <c r="U5" s="342"/>
      <c r="V5" s="1421"/>
      <c r="W5" s="41"/>
    </row>
    <row r="6" spans="1:23" ht="15.95">
      <c r="A6" s="341" t="s">
        <v>209</v>
      </c>
      <c r="B6" s="492">
        <v>1841625000043</v>
      </c>
      <c r="C6" s="367" t="s">
        <v>37</v>
      </c>
      <c r="D6" s="367" t="s">
        <v>37</v>
      </c>
      <c r="E6" s="341"/>
      <c r="F6" s="341"/>
      <c r="G6" s="341"/>
      <c r="H6" s="341"/>
      <c r="I6" s="376"/>
      <c r="J6" s="341" t="s">
        <v>210</v>
      </c>
      <c r="K6" s="341"/>
      <c r="L6" s="341"/>
      <c r="M6" s="1488"/>
      <c r="N6" s="368" t="s">
        <v>43</v>
      </c>
      <c r="O6" s="1489"/>
      <c r="P6" s="366" t="s">
        <v>223</v>
      </c>
      <c r="Q6" s="342"/>
      <c r="R6" s="1485" t="s">
        <v>224</v>
      </c>
      <c r="S6" s="342"/>
      <c r="T6" s="342"/>
      <c r="U6" s="342"/>
      <c r="V6" s="1421">
        <v>5241429</v>
      </c>
      <c r="W6" s="41"/>
    </row>
    <row r="7" spans="1:23" ht="15.95">
      <c r="A7" s="341" t="s">
        <v>209</v>
      </c>
      <c r="B7" s="492">
        <v>1841125000080</v>
      </c>
      <c r="C7" s="367" t="s">
        <v>37</v>
      </c>
      <c r="D7" s="367" t="s">
        <v>37</v>
      </c>
      <c r="E7" s="341"/>
      <c r="F7" s="341"/>
      <c r="G7" s="341"/>
      <c r="H7" s="341"/>
      <c r="I7" s="376"/>
      <c r="J7" s="341" t="s">
        <v>210</v>
      </c>
      <c r="K7" s="341"/>
      <c r="L7" s="341"/>
      <c r="M7" s="1488"/>
      <c r="N7" s="368" t="s">
        <v>218</v>
      </c>
      <c r="O7" s="1489"/>
      <c r="P7" s="366" t="s">
        <v>219</v>
      </c>
      <c r="Q7" s="342"/>
      <c r="R7" s="342" t="s">
        <v>225</v>
      </c>
      <c r="S7" s="342"/>
      <c r="T7" s="342"/>
      <c r="U7" s="342"/>
      <c r="V7" s="1421"/>
      <c r="W7" s="41"/>
    </row>
    <row r="8" spans="1:23" ht="15.95">
      <c r="A8" s="341" t="s">
        <v>209</v>
      </c>
      <c r="B8" s="492">
        <v>1841625000076</v>
      </c>
      <c r="C8" s="367" t="s">
        <v>37</v>
      </c>
      <c r="D8" s="367" t="s">
        <v>37</v>
      </c>
      <c r="E8" s="341"/>
      <c r="F8" s="341"/>
      <c r="G8" s="341"/>
      <c r="H8" s="341"/>
      <c r="I8" s="376"/>
      <c r="J8" s="341" t="s">
        <v>210</v>
      </c>
      <c r="K8" s="341"/>
      <c r="L8" s="341"/>
      <c r="M8" s="1488"/>
      <c r="N8" s="368" t="s">
        <v>72</v>
      </c>
      <c r="O8" s="1489"/>
      <c r="P8" s="342" t="s">
        <v>226</v>
      </c>
      <c r="Q8" s="342"/>
      <c r="R8" s="1485" t="s">
        <v>227</v>
      </c>
      <c r="S8" s="342"/>
      <c r="T8" s="342"/>
      <c r="U8" s="342"/>
      <c r="V8" s="1421"/>
      <c r="W8" s="41"/>
    </row>
    <row r="9" spans="1:23" ht="48">
      <c r="A9" s="341" t="s">
        <v>209</v>
      </c>
      <c r="B9" s="492">
        <v>1841625000106</v>
      </c>
      <c r="C9" s="367" t="s">
        <v>37</v>
      </c>
      <c r="D9" s="367" t="s">
        <v>37</v>
      </c>
      <c r="E9" s="341"/>
      <c r="F9" s="341"/>
      <c r="G9" s="341"/>
      <c r="H9" s="341"/>
      <c r="I9" s="376"/>
      <c r="J9" s="341" t="s">
        <v>210</v>
      </c>
      <c r="K9" s="341"/>
      <c r="L9" s="341"/>
      <c r="M9" s="341"/>
      <c r="N9" s="341" t="s">
        <v>228</v>
      </c>
      <c r="O9" s="367"/>
      <c r="P9" s="342" t="s">
        <v>229</v>
      </c>
      <c r="Q9" s="342"/>
      <c r="R9" s="1485" t="s">
        <v>230</v>
      </c>
      <c r="S9" s="342"/>
      <c r="T9" s="342"/>
      <c r="U9" s="342"/>
      <c r="V9" s="1421">
        <v>5246392</v>
      </c>
      <c r="W9" s="41"/>
    </row>
    <row r="10" spans="1:23" ht="63.95">
      <c r="A10" s="341" t="s">
        <v>209</v>
      </c>
      <c r="B10" s="492">
        <v>1841625000114</v>
      </c>
      <c r="C10" s="367" t="s">
        <v>37</v>
      </c>
      <c r="D10" s="367" t="s">
        <v>37</v>
      </c>
      <c r="E10" s="341"/>
      <c r="F10" s="341"/>
      <c r="G10" s="341"/>
      <c r="H10" s="341"/>
      <c r="I10" s="376"/>
      <c r="J10" s="341" t="s">
        <v>210</v>
      </c>
      <c r="K10" s="341"/>
      <c r="L10" s="341"/>
      <c r="M10" s="341"/>
      <c r="N10" s="341" t="s">
        <v>228</v>
      </c>
      <c r="O10" s="367"/>
      <c r="P10" s="342" t="s">
        <v>229</v>
      </c>
      <c r="Q10" s="342"/>
      <c r="R10" s="1485" t="s">
        <v>231</v>
      </c>
      <c r="S10" s="342"/>
      <c r="T10" s="342"/>
      <c r="U10" s="342"/>
      <c r="V10" s="1421">
        <v>5246392</v>
      </c>
    </row>
    <row r="11" spans="1:23" ht="132.75" customHeight="1">
      <c r="A11" s="341" t="s">
        <v>209</v>
      </c>
      <c r="B11" s="492">
        <v>1841625000015</v>
      </c>
      <c r="C11" s="367" t="s">
        <v>37</v>
      </c>
      <c r="D11" s="367" t="s">
        <v>37</v>
      </c>
      <c r="E11" s="341"/>
      <c r="F11" s="341"/>
      <c r="G11" s="341"/>
      <c r="H11" s="341"/>
      <c r="I11" s="376"/>
      <c r="J11" s="341" t="s">
        <v>210</v>
      </c>
      <c r="K11" s="341"/>
      <c r="L11" s="341"/>
      <c r="M11" s="341"/>
      <c r="N11" s="341" t="s">
        <v>213</v>
      </c>
      <c r="O11" s="367"/>
      <c r="P11" s="342" t="s">
        <v>232</v>
      </c>
      <c r="Q11" s="342"/>
      <c r="R11" s="1485" t="s">
        <v>233</v>
      </c>
      <c r="S11" s="342"/>
      <c r="T11" s="342"/>
      <c r="U11" s="342"/>
      <c r="V11" s="1421">
        <v>5246392</v>
      </c>
    </row>
    <row r="12" spans="1:23" ht="63.95">
      <c r="A12" s="341" t="s">
        <v>209</v>
      </c>
      <c r="B12" s="492">
        <v>1841125000007</v>
      </c>
      <c r="C12" s="367" t="s">
        <v>37</v>
      </c>
      <c r="D12" s="367" t="s">
        <v>37</v>
      </c>
      <c r="E12" s="341"/>
      <c r="F12" s="341"/>
      <c r="G12" s="341"/>
      <c r="H12" s="341"/>
      <c r="I12" s="376"/>
      <c r="J12" s="341" t="s">
        <v>210</v>
      </c>
      <c r="K12" s="341"/>
      <c r="L12" s="341"/>
      <c r="M12" s="341"/>
      <c r="N12" s="341" t="s">
        <v>213</v>
      </c>
      <c r="O12" s="367"/>
      <c r="P12" s="342" t="s">
        <v>232</v>
      </c>
      <c r="Q12" s="342"/>
      <c r="R12" s="1485" t="s">
        <v>234</v>
      </c>
      <c r="S12" s="342"/>
      <c r="T12" s="342"/>
      <c r="U12" s="342"/>
      <c r="V12" s="1421">
        <v>5246392</v>
      </c>
    </row>
    <row r="13" spans="1:23">
      <c r="A13" s="341"/>
      <c r="B13" s="492"/>
      <c r="C13" s="367"/>
      <c r="D13" s="367"/>
      <c r="E13" s="341"/>
      <c r="F13" s="341"/>
      <c r="G13" s="341"/>
      <c r="H13" s="341"/>
      <c r="I13" s="376"/>
      <c r="J13" s="341"/>
      <c r="K13" s="341"/>
      <c r="L13" s="341"/>
      <c r="M13" s="341"/>
      <c r="N13" s="341"/>
      <c r="O13" s="367"/>
      <c r="P13" s="342"/>
      <c r="Q13" s="342"/>
      <c r="R13" s="1486"/>
      <c r="S13" s="342"/>
      <c r="T13" s="342"/>
      <c r="U13" s="342"/>
      <c r="V13" s="1422"/>
    </row>
    <row r="14" spans="1:23">
      <c r="A14" s="341"/>
      <c r="B14" s="492"/>
      <c r="C14" s="367"/>
      <c r="D14" s="367"/>
      <c r="E14" s="341"/>
      <c r="F14" s="341"/>
      <c r="G14" s="341"/>
      <c r="H14" s="341"/>
      <c r="I14" s="376"/>
      <c r="J14" s="341"/>
      <c r="K14" s="341"/>
      <c r="L14" s="341"/>
      <c r="M14" s="341"/>
      <c r="N14" s="341"/>
      <c r="O14" s="367"/>
      <c r="P14" s="342"/>
      <c r="Q14" s="342"/>
      <c r="R14" s="1486"/>
      <c r="S14" s="342"/>
      <c r="T14" s="342"/>
      <c r="U14" s="342"/>
      <c r="V14" s="1422"/>
    </row>
    <row r="15" spans="1:23">
      <c r="A15" s="341"/>
      <c r="B15" s="492"/>
      <c r="C15" s="367"/>
      <c r="D15" s="367"/>
      <c r="E15" s="341"/>
      <c r="F15" s="341"/>
      <c r="G15" s="341"/>
      <c r="H15" s="341"/>
      <c r="I15" s="376"/>
      <c r="J15" s="341"/>
      <c r="K15" s="341"/>
      <c r="L15" s="341"/>
      <c r="M15" s="341"/>
      <c r="N15" s="341"/>
      <c r="O15" s="367"/>
      <c r="P15" s="342"/>
      <c r="Q15" s="342"/>
      <c r="R15" s="1486"/>
      <c r="S15" s="342"/>
      <c r="T15" s="342"/>
      <c r="U15" s="342"/>
      <c r="V15" s="1422"/>
    </row>
    <row r="16" spans="1:23">
      <c r="A16" s="341"/>
      <c r="B16" s="492"/>
      <c r="C16" s="367"/>
      <c r="D16" s="367"/>
      <c r="E16" s="341"/>
      <c r="F16" s="341"/>
      <c r="G16" s="341"/>
      <c r="H16" s="341"/>
      <c r="I16" s="376"/>
      <c r="J16" s="341"/>
      <c r="K16" s="341"/>
      <c r="L16" s="341"/>
      <c r="M16" s="341"/>
      <c r="N16" s="341"/>
      <c r="O16" s="367"/>
      <c r="P16" s="342"/>
      <c r="Q16" s="342"/>
      <c r="R16" s="1486"/>
      <c r="S16" s="342"/>
      <c r="T16" s="342"/>
      <c r="U16" s="342"/>
      <c r="V16" s="1422"/>
    </row>
  </sheetData>
  <autoFilter ref="A1:V1" xr:uid="{03F29770-75D7-41F2-BF5F-7A9F1129B312}">
    <filterColumn colId="19">
      <filters blank="1">
        <filter val="faiil with same error code"/>
        <filter val="testing"/>
      </filters>
    </filterColumn>
  </autoFilter>
  <sortState xmlns:xlrd2="http://schemas.microsoft.com/office/spreadsheetml/2017/richdata2" ref="A2:XFD1048457">
    <sortCondition ref="A2:A104845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94637-AE74-47A2-98B7-A57C00A225A6}">
  <sheetPr codeName="Sheet5"/>
  <dimension ref="A1:AA201"/>
  <sheetViews>
    <sheetView zoomScale="85" zoomScaleNormal="85" workbookViewId="0">
      <pane ySplit="1" topLeftCell="A184" activePane="bottomLeft" state="frozen"/>
      <selection pane="bottomLeft" activeCell="A81" sqref="A81"/>
      <selection activeCell="A81" sqref="A81"/>
    </sheetView>
  </sheetViews>
  <sheetFormatPr defaultColWidth="9.140625" defaultRowHeight="15"/>
  <cols>
    <col min="1" max="1" width="4.42578125" style="546" customWidth="1"/>
    <col min="2" max="2" width="26" style="1476" customWidth="1"/>
    <col min="3" max="3" width="28.28515625" style="950" customWidth="1"/>
    <col min="4" max="4" width="21.28515625" style="943" customWidth="1"/>
    <col min="5" max="5" width="7.28515625" style="538" customWidth="1"/>
    <col min="6" max="6" width="6.42578125" style="546" customWidth="1"/>
    <col min="7" max="7" width="8" style="546" customWidth="1"/>
    <col min="8" max="8" width="9.42578125" style="538" customWidth="1"/>
    <col min="9" max="9" width="16.7109375" style="538" customWidth="1"/>
    <col min="10" max="11" width="9.140625" style="546" customWidth="1"/>
    <col min="12" max="12" width="9.42578125" style="546" customWidth="1"/>
    <col min="13" max="13" width="6.85546875" style="546" customWidth="1"/>
    <col min="14" max="14" width="19.42578125" style="610" customWidth="1"/>
    <col min="15" max="15" width="23.28515625" style="596" customWidth="1"/>
    <col min="16" max="16" width="41.28515625" style="554" customWidth="1"/>
    <col min="17" max="17" width="52" style="546" customWidth="1"/>
    <col min="18" max="18" width="17.140625" style="537" customWidth="1"/>
    <col min="19" max="19" width="9.42578125" style="537" customWidth="1"/>
    <col min="20" max="20" width="24.7109375" style="554" customWidth="1"/>
    <col min="21" max="21" width="37.42578125" style="538" customWidth="1"/>
    <col min="22" max="22" width="16.42578125" style="610" customWidth="1"/>
    <col min="23" max="23" width="14.7109375" style="537" customWidth="1"/>
    <col min="24" max="24" width="15.7109375" style="546" customWidth="1"/>
    <col min="25" max="25" width="23.28515625" style="546" bestFit="1" customWidth="1"/>
    <col min="26" max="26" width="9.140625" style="546" bestFit="1" customWidth="1"/>
    <col min="27" max="27" width="17.42578125" style="546" bestFit="1" customWidth="1"/>
    <col min="28" max="16384" width="9.140625" style="546"/>
  </cols>
  <sheetData>
    <row r="1" spans="1:27" ht="47.1" customHeight="1">
      <c r="A1" s="1454">
        <v>1841125000056</v>
      </c>
      <c r="B1" s="1455" t="s">
        <v>15</v>
      </c>
      <c r="C1" s="1456" t="s">
        <v>16</v>
      </c>
      <c r="D1" s="1457" t="s">
        <v>17</v>
      </c>
      <c r="E1" s="1427" t="s">
        <v>18</v>
      </c>
      <c r="F1" s="1458" t="s">
        <v>19</v>
      </c>
      <c r="G1" s="1458" t="s">
        <v>20</v>
      </c>
      <c r="H1" s="1427" t="s">
        <v>21</v>
      </c>
      <c r="I1" s="1427" t="s">
        <v>22</v>
      </c>
      <c r="J1" s="1458" t="s">
        <v>23</v>
      </c>
      <c r="K1" s="1458" t="s">
        <v>24</v>
      </c>
      <c r="L1" s="1458" t="s">
        <v>25</v>
      </c>
      <c r="M1" s="1458" t="s">
        <v>26</v>
      </c>
      <c r="N1" s="1427" t="s">
        <v>27</v>
      </c>
      <c r="O1" s="1428" t="s">
        <v>28</v>
      </c>
      <c r="P1" s="1429" t="s">
        <v>29</v>
      </c>
      <c r="Q1" s="1430" t="s">
        <v>30</v>
      </c>
      <c r="R1" s="1431" t="s">
        <v>31</v>
      </c>
      <c r="S1" s="1431" t="s">
        <v>235</v>
      </c>
      <c r="T1" s="1432" t="s">
        <v>236</v>
      </c>
      <c r="U1" s="1433" t="s">
        <v>33</v>
      </c>
      <c r="V1" s="610" t="s">
        <v>34</v>
      </c>
      <c r="W1" s="537" t="s">
        <v>237</v>
      </c>
      <c r="X1" s="1431" t="s">
        <v>238</v>
      </c>
      <c r="Z1" s="546" t="s">
        <v>239</v>
      </c>
    </row>
    <row r="2" spans="1:27" s="1035" customFormat="1" ht="47.1" customHeight="1">
      <c r="A2" s="1025" t="s">
        <v>36</v>
      </c>
      <c r="B2" s="1026">
        <v>1830825000046</v>
      </c>
      <c r="C2" s="728" t="s">
        <v>37</v>
      </c>
      <c r="D2" s="594" t="s">
        <v>37</v>
      </c>
      <c r="E2" s="1027">
        <v>1.3</v>
      </c>
      <c r="F2" s="1027" t="s">
        <v>38</v>
      </c>
      <c r="G2" s="1027" t="s">
        <v>38</v>
      </c>
      <c r="H2" s="1027" t="s">
        <v>240</v>
      </c>
      <c r="I2" s="1028">
        <v>45762.377083333333</v>
      </c>
      <c r="J2" s="1027" t="s">
        <v>95</v>
      </c>
      <c r="K2" s="1027" t="s">
        <v>41</v>
      </c>
      <c r="L2" s="1029" t="s">
        <v>175</v>
      </c>
      <c r="M2" s="1025" t="s">
        <v>42</v>
      </c>
      <c r="N2" s="1030" t="s">
        <v>42</v>
      </c>
      <c r="O2" s="1030" t="s">
        <v>111</v>
      </c>
      <c r="P2" s="1031" t="s">
        <v>112</v>
      </c>
      <c r="Q2" s="1032" t="s">
        <v>241</v>
      </c>
      <c r="R2" s="1292"/>
      <c r="S2" s="1292"/>
      <c r="T2" s="1373"/>
      <c r="U2" s="1033" t="s">
        <v>242</v>
      </c>
      <c r="V2" s="1034"/>
      <c r="W2" s="1033"/>
    </row>
    <row r="3" spans="1:27" s="520" customFormat="1" ht="33" thickBot="1">
      <c r="A3" s="575" t="s">
        <v>36</v>
      </c>
      <c r="B3" s="951">
        <v>1831325001003</v>
      </c>
      <c r="C3" s="521" t="s">
        <v>37</v>
      </c>
      <c r="D3" s="521" t="s">
        <v>37</v>
      </c>
      <c r="E3" s="575">
        <v>1.2</v>
      </c>
      <c r="F3" s="575" t="s">
        <v>38</v>
      </c>
      <c r="G3" s="575" t="s">
        <v>38</v>
      </c>
      <c r="H3" s="575" t="s">
        <v>243</v>
      </c>
      <c r="I3" s="952">
        <v>45750.481249999997</v>
      </c>
      <c r="J3" s="575" t="s">
        <v>51</v>
      </c>
      <c r="K3" s="952" t="s">
        <v>41</v>
      </c>
      <c r="L3" s="575" t="s">
        <v>51</v>
      </c>
      <c r="M3" s="575" t="s">
        <v>42</v>
      </c>
      <c r="N3" s="575" t="s">
        <v>52</v>
      </c>
      <c r="O3" s="786" t="s">
        <v>244</v>
      </c>
      <c r="P3" s="555" t="s">
        <v>245</v>
      </c>
      <c r="Q3" s="555" t="s">
        <v>241</v>
      </c>
      <c r="R3" s="881" t="s">
        <v>246</v>
      </c>
      <c r="S3" s="881"/>
      <c r="T3" s="881" t="s">
        <v>247</v>
      </c>
      <c r="U3" s="575" t="s">
        <v>242</v>
      </c>
      <c r="V3" s="786"/>
      <c r="W3" s="904"/>
      <c r="X3" s="523"/>
      <c r="Y3" s="523"/>
      <c r="Z3" s="523"/>
      <c r="AA3" s="523"/>
    </row>
    <row r="4" spans="1:27" s="557" customFormat="1" ht="35.1" thickBot="1">
      <c r="A4" s="336" t="s">
        <v>36</v>
      </c>
      <c r="B4" s="664">
        <v>1831325001003</v>
      </c>
      <c r="C4" s="1140" t="s">
        <v>37</v>
      </c>
      <c r="D4" s="1146" t="s">
        <v>37</v>
      </c>
      <c r="E4" s="336">
        <v>13.2</v>
      </c>
      <c r="F4" s="336" t="s">
        <v>38</v>
      </c>
      <c r="G4" s="336" t="s">
        <v>38</v>
      </c>
      <c r="H4" s="336" t="s">
        <v>243</v>
      </c>
      <c r="I4" s="337">
        <v>45750.481249999997</v>
      </c>
      <c r="J4" s="336" t="s">
        <v>51</v>
      </c>
      <c r="K4" s="336" t="s">
        <v>41</v>
      </c>
      <c r="L4" s="336" t="s">
        <v>51</v>
      </c>
      <c r="M4" s="336" t="s">
        <v>42</v>
      </c>
      <c r="N4" s="336" t="s">
        <v>52</v>
      </c>
      <c r="O4" s="1139" t="s">
        <v>244</v>
      </c>
      <c r="P4" s="1134" t="s">
        <v>245</v>
      </c>
      <c r="Q4" s="1137" t="s">
        <v>241</v>
      </c>
      <c r="R4" s="938"/>
      <c r="S4" s="938"/>
      <c r="T4" s="1372"/>
      <c r="U4" s="794" t="s">
        <v>242</v>
      </c>
      <c r="V4" s="794"/>
      <c r="W4" s="934"/>
      <c r="X4" s="531"/>
      <c r="Y4" s="531"/>
      <c r="Z4" s="531"/>
      <c r="AA4" s="531"/>
    </row>
    <row r="5" spans="1:27" s="520" customFormat="1" ht="48">
      <c r="A5" s="573" t="s">
        <v>36</v>
      </c>
      <c r="B5" s="1036">
        <v>1831325001008</v>
      </c>
      <c r="C5" s="534" t="s">
        <v>37</v>
      </c>
      <c r="D5" s="534" t="s">
        <v>37</v>
      </c>
      <c r="E5" s="573">
        <v>0.7</v>
      </c>
      <c r="F5" s="573" t="s">
        <v>38</v>
      </c>
      <c r="G5" s="573" t="s">
        <v>38</v>
      </c>
      <c r="H5" s="573" t="s">
        <v>243</v>
      </c>
      <c r="I5" s="1037">
        <v>45750.02847222222</v>
      </c>
      <c r="J5" s="573" t="s">
        <v>184</v>
      </c>
      <c r="K5" s="573" t="s">
        <v>41</v>
      </c>
      <c r="L5" s="573" t="s">
        <v>184</v>
      </c>
      <c r="M5" s="573" t="s">
        <v>42</v>
      </c>
      <c r="N5" s="573" t="s">
        <v>248</v>
      </c>
      <c r="O5" s="1038" t="s">
        <v>249</v>
      </c>
      <c r="P5" s="1039" t="s">
        <v>250</v>
      </c>
      <c r="Q5" s="573" t="s">
        <v>241</v>
      </c>
      <c r="R5" s="573"/>
      <c r="S5" s="573"/>
      <c r="T5" s="573"/>
      <c r="U5" s="572" t="s">
        <v>82</v>
      </c>
      <c r="V5" s="575"/>
      <c r="W5" s="904"/>
      <c r="X5" s="1040"/>
      <c r="Y5" s="1041"/>
      <c r="Z5" s="1041"/>
      <c r="AA5" s="1041"/>
    </row>
    <row r="6" spans="1:27" s="557" customFormat="1" ht="63.95">
      <c r="A6" s="545" t="s">
        <v>36</v>
      </c>
      <c r="B6" s="821">
        <v>1831325001013</v>
      </c>
      <c r="C6" s="545" t="s">
        <v>37</v>
      </c>
      <c r="D6" s="545" t="s">
        <v>37</v>
      </c>
      <c r="E6" s="545">
        <v>0.8</v>
      </c>
      <c r="F6" s="545" t="s">
        <v>38</v>
      </c>
      <c r="G6" s="545" t="s">
        <v>38</v>
      </c>
      <c r="H6" s="545" t="s">
        <v>243</v>
      </c>
      <c r="I6" s="849">
        <v>45749.927777777775</v>
      </c>
      <c r="J6" s="545" t="s">
        <v>64</v>
      </c>
      <c r="K6" s="849" t="s">
        <v>41</v>
      </c>
      <c r="L6" s="545" t="s">
        <v>64</v>
      </c>
      <c r="M6" s="545" t="s">
        <v>42</v>
      </c>
      <c r="N6" s="545" t="s">
        <v>248</v>
      </c>
      <c r="O6" s="592" t="s">
        <v>251</v>
      </c>
      <c r="P6" s="221" t="s">
        <v>252</v>
      </c>
      <c r="Q6" s="545" t="s">
        <v>253</v>
      </c>
      <c r="R6" s="545"/>
      <c r="S6" s="545"/>
      <c r="T6" s="545"/>
      <c r="U6" s="221" t="s">
        <v>82</v>
      </c>
      <c r="V6" s="546"/>
      <c r="W6" s="669"/>
      <c r="X6" s="531"/>
      <c r="Y6" s="531"/>
      <c r="Z6" s="531"/>
      <c r="AA6" s="531"/>
    </row>
    <row r="7" spans="1:27" s="520" customFormat="1" ht="113.1" thickBot="1">
      <c r="A7" s="790" t="s">
        <v>36</v>
      </c>
      <c r="B7" s="816">
        <v>1831325001016</v>
      </c>
      <c r="C7" s="831" t="s">
        <v>37</v>
      </c>
      <c r="D7" s="553"/>
      <c r="E7" s="790">
        <v>1</v>
      </c>
      <c r="F7" s="790"/>
      <c r="G7" s="790"/>
      <c r="H7" s="790" t="s">
        <v>243</v>
      </c>
      <c r="I7" s="845">
        <v>45752.814872685187</v>
      </c>
      <c r="J7" s="790" t="s">
        <v>59</v>
      </c>
      <c r="K7" s="790" t="s">
        <v>41</v>
      </c>
      <c r="L7" s="790" t="s">
        <v>59</v>
      </c>
      <c r="M7" s="790"/>
      <c r="N7" s="1293" t="s">
        <v>248</v>
      </c>
      <c r="O7" s="857" t="s">
        <v>96</v>
      </c>
      <c r="P7" s="866" t="s">
        <v>97</v>
      </c>
      <c r="Q7" s="1294" t="s">
        <v>254</v>
      </c>
      <c r="R7" s="1294" t="s">
        <v>255</v>
      </c>
      <c r="S7" s="1294"/>
      <c r="T7" s="1374" t="s">
        <v>256</v>
      </c>
      <c r="U7" s="892" t="s">
        <v>242</v>
      </c>
      <c r="V7" s="896"/>
      <c r="W7" s="797"/>
      <c r="X7" s="687"/>
      <c r="Y7" s="688"/>
      <c r="Z7" s="688"/>
      <c r="AA7" s="688"/>
    </row>
    <row r="8" spans="1:27" s="520" customFormat="1" ht="51.95" thickBot="1">
      <c r="A8" s="559" t="s">
        <v>36</v>
      </c>
      <c r="B8" s="815">
        <v>1831325001020</v>
      </c>
      <c r="C8" s="559" t="s">
        <v>37</v>
      </c>
      <c r="D8" s="559" t="s">
        <v>37</v>
      </c>
      <c r="E8" s="559">
        <v>0.5</v>
      </c>
      <c r="F8" s="559" t="s">
        <v>38</v>
      </c>
      <c r="G8" s="559" t="s">
        <v>38</v>
      </c>
      <c r="H8" s="559" t="s">
        <v>243</v>
      </c>
      <c r="I8" s="561">
        <v>45752.102777777778</v>
      </c>
      <c r="J8" s="559" t="s">
        <v>184</v>
      </c>
      <c r="K8" s="559" t="s">
        <v>41</v>
      </c>
      <c r="L8" s="559" t="s">
        <v>184</v>
      </c>
      <c r="M8" s="559" t="s">
        <v>42</v>
      </c>
      <c r="N8" s="559" t="s">
        <v>248</v>
      </c>
      <c r="O8" s="587" t="s">
        <v>249</v>
      </c>
      <c r="P8" s="865" t="s">
        <v>257</v>
      </c>
      <c r="Q8" s="549" t="s">
        <v>258</v>
      </c>
      <c r="R8" s="549"/>
      <c r="S8" s="549"/>
      <c r="T8" s="549"/>
      <c r="U8" s="221" t="s">
        <v>82</v>
      </c>
      <c r="V8" s="521"/>
      <c r="W8" s="522"/>
      <c r="X8" s="530"/>
      <c r="Y8" s="531"/>
      <c r="Z8" s="531"/>
      <c r="AA8" s="531"/>
    </row>
    <row r="9" spans="1:27" s="520" customFormat="1" ht="58.35" customHeight="1" thickBot="1">
      <c r="A9" s="524" t="s">
        <v>36</v>
      </c>
      <c r="B9" s="547">
        <v>1831325001021</v>
      </c>
      <c r="C9" s="524" t="s">
        <v>37</v>
      </c>
      <c r="D9" s="524" t="s">
        <v>37</v>
      </c>
      <c r="E9" s="524">
        <v>1.2</v>
      </c>
      <c r="F9" s="524" t="s">
        <v>38</v>
      </c>
      <c r="G9" s="524" t="s">
        <v>38</v>
      </c>
      <c r="H9" s="524" t="s">
        <v>243</v>
      </c>
      <c r="I9" s="526">
        <v>45750.553472222222</v>
      </c>
      <c r="J9" s="524" t="s">
        <v>64</v>
      </c>
      <c r="K9" s="526" t="s">
        <v>41</v>
      </c>
      <c r="L9" s="524" t="s">
        <v>259</v>
      </c>
      <c r="M9" s="524" t="s">
        <v>42</v>
      </c>
      <c r="N9" s="524" t="s">
        <v>248</v>
      </c>
      <c r="O9" s="527" t="s">
        <v>260</v>
      </c>
      <c r="P9" s="734" t="s">
        <v>261</v>
      </c>
      <c r="Q9" s="221" t="s">
        <v>241</v>
      </c>
      <c r="R9" s="734"/>
      <c r="S9" s="734"/>
      <c r="T9" s="524"/>
      <c r="U9" s="221" t="s">
        <v>82</v>
      </c>
      <c r="V9" s="528"/>
      <c r="W9" s="529"/>
      <c r="X9" s="530"/>
      <c r="Y9" s="531"/>
      <c r="Z9" s="531"/>
      <c r="AA9" s="531"/>
    </row>
    <row r="10" spans="1:27" s="520" customFormat="1" ht="53.45" customHeight="1" thickBot="1">
      <c r="A10" s="535" t="s">
        <v>36</v>
      </c>
      <c r="B10" s="953">
        <v>1831325001024</v>
      </c>
      <c r="C10" s="528" t="s">
        <v>37</v>
      </c>
      <c r="D10" s="528" t="s">
        <v>37</v>
      </c>
      <c r="E10" s="535">
        <v>1.2</v>
      </c>
      <c r="F10" s="535" t="s">
        <v>38</v>
      </c>
      <c r="G10" s="535" t="s">
        <v>38</v>
      </c>
      <c r="H10" s="535" t="s">
        <v>243</v>
      </c>
      <c r="I10" s="954">
        <v>45750.550694444442</v>
      </c>
      <c r="J10" s="535" t="s">
        <v>51</v>
      </c>
      <c r="K10" s="954" t="s">
        <v>41</v>
      </c>
      <c r="L10" s="535" t="s">
        <v>51</v>
      </c>
      <c r="M10" s="535" t="s">
        <v>42</v>
      </c>
      <c r="N10" s="535" t="s">
        <v>52</v>
      </c>
      <c r="O10" s="785" t="s">
        <v>53</v>
      </c>
      <c r="P10" s="864" t="s">
        <v>54</v>
      </c>
      <c r="Q10" s="555" t="s">
        <v>241</v>
      </c>
      <c r="R10" s="880"/>
      <c r="S10" s="880"/>
      <c r="T10" s="1375"/>
      <c r="U10" s="535" t="s">
        <v>242</v>
      </c>
      <c r="V10" s="785"/>
      <c r="W10" s="552"/>
      <c r="X10" s="673"/>
      <c r="Y10" s="674"/>
      <c r="Z10" s="674"/>
      <c r="AA10" s="674"/>
    </row>
    <row r="11" spans="1:27" s="800" customFormat="1" ht="39.6" customHeight="1" thickBot="1">
      <c r="A11" s="594" t="s">
        <v>36</v>
      </c>
      <c r="B11" s="1199">
        <v>1831325001024</v>
      </c>
      <c r="C11" s="946" t="s">
        <v>37</v>
      </c>
      <c r="D11" s="583" t="s">
        <v>37</v>
      </c>
      <c r="E11" s="594">
        <v>6.1</v>
      </c>
      <c r="F11" s="594" t="s">
        <v>38</v>
      </c>
      <c r="G11" s="594" t="s">
        <v>38</v>
      </c>
      <c r="H11" s="594" t="s">
        <v>243</v>
      </c>
      <c r="I11" s="665">
        <v>45750.550694444442</v>
      </c>
      <c r="J11" s="594" t="s">
        <v>51</v>
      </c>
      <c r="K11" s="594" t="s">
        <v>41</v>
      </c>
      <c r="L11" s="594" t="s">
        <v>51</v>
      </c>
      <c r="M11" s="594" t="s">
        <v>42</v>
      </c>
      <c r="N11" s="1131" t="s">
        <v>52</v>
      </c>
      <c r="O11" s="1131" t="s">
        <v>53</v>
      </c>
      <c r="P11" s="1129" t="s">
        <v>54</v>
      </c>
      <c r="Q11" s="555" t="s">
        <v>241</v>
      </c>
      <c r="R11" s="539" t="s">
        <v>47</v>
      </c>
      <c r="S11" s="539"/>
      <c r="T11" s="554"/>
      <c r="U11" s="540" t="s">
        <v>242</v>
      </c>
      <c r="V11" s="610" t="s">
        <v>58</v>
      </c>
      <c r="W11" s="934">
        <v>22</v>
      </c>
      <c r="X11" s="798"/>
      <c r="Y11" s="798"/>
      <c r="Z11" s="798"/>
      <c r="AA11" s="798"/>
    </row>
    <row r="12" spans="1:27" s="520" customFormat="1" ht="35.1" thickBot="1">
      <c r="A12" s="801" t="s">
        <v>36</v>
      </c>
      <c r="B12" s="802">
        <v>1831325001036</v>
      </c>
      <c r="C12" s="604" t="s">
        <v>37</v>
      </c>
      <c r="D12" s="603" t="s">
        <v>37</v>
      </c>
      <c r="E12" s="801">
        <v>3.8</v>
      </c>
      <c r="F12" s="801" t="s">
        <v>38</v>
      </c>
      <c r="G12" s="801" t="s">
        <v>38</v>
      </c>
      <c r="H12" s="801" t="s">
        <v>243</v>
      </c>
      <c r="I12" s="803">
        <v>45750.959027777775</v>
      </c>
      <c r="J12" s="801" t="s">
        <v>262</v>
      </c>
      <c r="K12" s="801" t="s">
        <v>41</v>
      </c>
      <c r="L12" s="801" t="s">
        <v>262</v>
      </c>
      <c r="M12" s="804" t="s">
        <v>42</v>
      </c>
      <c r="N12" s="801" t="s">
        <v>248</v>
      </c>
      <c r="O12" s="1042" t="s">
        <v>263</v>
      </c>
      <c r="P12" s="1043" t="s">
        <v>264</v>
      </c>
      <c r="Q12" s="555" t="s">
        <v>241</v>
      </c>
      <c r="R12" s="1294" t="s">
        <v>265</v>
      </c>
      <c r="S12" s="1294"/>
      <c r="T12" s="1374"/>
      <c r="U12" s="892" t="s">
        <v>242</v>
      </c>
      <c r="V12" s="1044"/>
      <c r="W12" s="805"/>
      <c r="X12" s="687"/>
      <c r="Y12" s="688"/>
      <c r="Z12" s="688"/>
      <c r="AA12" s="688"/>
    </row>
    <row r="13" spans="1:27" s="520" customFormat="1" ht="17.100000000000001" thickBot="1">
      <c r="A13" s="528" t="s">
        <v>36</v>
      </c>
      <c r="B13" s="550">
        <v>1831325001046</v>
      </c>
      <c r="C13" s="528" t="s">
        <v>37</v>
      </c>
      <c r="D13" s="528" t="s">
        <v>37</v>
      </c>
      <c r="E13" s="528">
        <v>1</v>
      </c>
      <c r="F13" s="528" t="s">
        <v>38</v>
      </c>
      <c r="G13" s="528" t="s">
        <v>38</v>
      </c>
      <c r="H13" s="528" t="s">
        <v>243</v>
      </c>
      <c r="I13" s="536">
        <v>45750.771527777775</v>
      </c>
      <c r="J13" s="528" t="s">
        <v>59</v>
      </c>
      <c r="K13" s="536" t="s">
        <v>41</v>
      </c>
      <c r="L13" s="528" t="s">
        <v>59</v>
      </c>
      <c r="M13" s="528" t="s">
        <v>42</v>
      </c>
      <c r="N13" s="528" t="s">
        <v>248</v>
      </c>
      <c r="O13" s="786" t="s">
        <v>266</v>
      </c>
      <c r="P13" s="555" t="s">
        <v>267</v>
      </c>
      <c r="Q13" s="555" t="s">
        <v>241</v>
      </c>
      <c r="R13" s="881"/>
      <c r="S13" s="881"/>
      <c r="T13" s="1376"/>
      <c r="U13" s="575" t="s">
        <v>242</v>
      </c>
      <c r="V13" s="786"/>
      <c r="W13" s="576"/>
      <c r="X13" s="530"/>
      <c r="Y13" s="531"/>
      <c r="Z13" s="531"/>
      <c r="AA13" s="531"/>
    </row>
    <row r="14" spans="1:27" s="799" customFormat="1" ht="42.75" customHeight="1">
      <c r="A14" s="807" t="s">
        <v>36</v>
      </c>
      <c r="B14" s="817">
        <v>1831325001046</v>
      </c>
      <c r="C14" s="556" t="s">
        <v>37</v>
      </c>
      <c r="D14" s="556" t="s">
        <v>37</v>
      </c>
      <c r="E14" s="807">
        <v>5.9</v>
      </c>
      <c r="F14" s="807" t="s">
        <v>38</v>
      </c>
      <c r="G14" s="807" t="s">
        <v>38</v>
      </c>
      <c r="H14" s="807" t="s">
        <v>243</v>
      </c>
      <c r="I14" s="846">
        <v>45750.771527777775</v>
      </c>
      <c r="J14" s="807" t="s">
        <v>59</v>
      </c>
      <c r="K14" s="807" t="s">
        <v>41</v>
      </c>
      <c r="L14" s="807" t="s">
        <v>59</v>
      </c>
      <c r="M14" s="807" t="s">
        <v>42</v>
      </c>
      <c r="N14" s="807" t="s">
        <v>248</v>
      </c>
      <c r="O14" s="858" t="s">
        <v>266</v>
      </c>
      <c r="P14" s="807" t="s">
        <v>267</v>
      </c>
      <c r="Q14" s="1295" t="s">
        <v>268</v>
      </c>
      <c r="R14" s="1296"/>
      <c r="S14" s="1296"/>
      <c r="T14" s="1377"/>
      <c r="U14" s="955" t="s">
        <v>242</v>
      </c>
      <c r="V14" s="956"/>
      <c r="W14" s="797"/>
      <c r="X14" s="957"/>
      <c r="Y14" s="958"/>
      <c r="Z14" s="958"/>
      <c r="AA14" s="958"/>
    </row>
    <row r="15" spans="1:27" s="557" customFormat="1" ht="128.1">
      <c r="A15" s="645" t="s">
        <v>36</v>
      </c>
      <c r="B15" s="727">
        <v>1841025000075</v>
      </c>
      <c r="C15" s="541" t="s">
        <v>37</v>
      </c>
      <c r="D15" s="541" t="s">
        <v>37</v>
      </c>
      <c r="E15" s="607">
        <v>0.7</v>
      </c>
      <c r="F15" s="645" t="s">
        <v>38</v>
      </c>
      <c r="G15" s="645" t="s">
        <v>38</v>
      </c>
      <c r="H15" s="607" t="s">
        <v>269</v>
      </c>
      <c r="I15" s="1212">
        <v>45774.995138888888</v>
      </c>
      <c r="J15" s="645" t="s">
        <v>51</v>
      </c>
      <c r="K15" s="645" t="s">
        <v>41</v>
      </c>
      <c r="L15" s="645" t="s">
        <v>51</v>
      </c>
      <c r="M15" s="645" t="s">
        <v>42</v>
      </c>
      <c r="N15" s="1152" t="s">
        <v>52</v>
      </c>
      <c r="O15" s="1167" t="s">
        <v>270</v>
      </c>
      <c r="P15" s="1152" t="s">
        <v>271</v>
      </c>
      <c r="Q15" s="221" t="s">
        <v>272</v>
      </c>
      <c r="R15" s="243" t="s">
        <v>47</v>
      </c>
      <c r="S15" s="243" t="s">
        <v>273</v>
      </c>
      <c r="T15" s="221" t="s">
        <v>274</v>
      </c>
      <c r="U15" s="221" t="s">
        <v>82</v>
      </c>
      <c r="V15" s="220" t="s">
        <v>58</v>
      </c>
      <c r="W15" s="220">
        <v>23</v>
      </c>
      <c r="X15" s="545" t="s">
        <v>58</v>
      </c>
      <c r="Y15" s="545" t="s">
        <v>275</v>
      </c>
      <c r="AA15" s="557" t="s">
        <v>276</v>
      </c>
    </row>
    <row r="16" spans="1:27" s="1051" customFormat="1" ht="48">
      <c r="A16" s="1045" t="s">
        <v>36</v>
      </c>
      <c r="B16" s="1046">
        <v>1841025000076</v>
      </c>
      <c r="C16" s="630" t="s">
        <v>37</v>
      </c>
      <c r="D16" s="630" t="s">
        <v>37</v>
      </c>
      <c r="E16" s="1045">
        <v>1.1000000000000001</v>
      </c>
      <c r="F16" s="1045" t="s">
        <v>38</v>
      </c>
      <c r="G16" s="1045" t="s">
        <v>38</v>
      </c>
      <c r="H16" s="1045" t="s">
        <v>269</v>
      </c>
      <c r="I16" s="1047">
        <v>45754.506944444445</v>
      </c>
      <c r="J16" s="1045" t="s">
        <v>40</v>
      </c>
      <c r="K16" s="1045" t="s">
        <v>41</v>
      </c>
      <c r="L16" s="1045" t="s">
        <v>40</v>
      </c>
      <c r="M16" s="1045" t="s">
        <v>42</v>
      </c>
      <c r="N16" s="1045" t="s">
        <v>52</v>
      </c>
      <c r="O16" s="1048" t="s">
        <v>277</v>
      </c>
      <c r="P16" s="921" t="s">
        <v>136</v>
      </c>
      <c r="Q16" s="729" t="s">
        <v>278</v>
      </c>
      <c r="R16" s="1049"/>
      <c r="S16" s="1049"/>
      <c r="T16" s="1378"/>
      <c r="U16" s="1050" t="s">
        <v>242</v>
      </c>
      <c r="V16" s="1050"/>
      <c r="W16" s="906"/>
      <c r="X16" s="1051" t="s">
        <v>279</v>
      </c>
    </row>
    <row r="17" spans="1:27" ht="258.75" customHeight="1" thickBot="1">
      <c r="A17" s="668" t="s">
        <v>36</v>
      </c>
      <c r="B17" s="1459">
        <v>1841025000076</v>
      </c>
      <c r="C17" s="1460" t="s">
        <v>37</v>
      </c>
      <c r="D17" s="1461" t="s">
        <v>37</v>
      </c>
      <c r="E17" s="1196">
        <v>3.6</v>
      </c>
      <c r="F17" s="668" t="s">
        <v>38</v>
      </c>
      <c r="G17" s="668" t="s">
        <v>38</v>
      </c>
      <c r="H17" s="1196" t="s">
        <v>269</v>
      </c>
      <c r="I17" s="1191">
        <v>45779.076388888891</v>
      </c>
      <c r="J17" s="668" t="s">
        <v>59</v>
      </c>
      <c r="K17" s="668" t="s">
        <v>41</v>
      </c>
      <c r="L17" s="668" t="s">
        <v>59</v>
      </c>
      <c r="M17" s="668" t="s">
        <v>42</v>
      </c>
      <c r="N17" s="1196" t="s">
        <v>213</v>
      </c>
      <c r="O17" s="1434" t="s">
        <v>280</v>
      </c>
      <c r="P17" s="1132" t="s">
        <v>281</v>
      </c>
      <c r="Q17" s="1632" t="s">
        <v>282</v>
      </c>
      <c r="R17" s="539" t="s">
        <v>283</v>
      </c>
      <c r="S17" s="539"/>
      <c r="T17" s="554" t="s">
        <v>284</v>
      </c>
      <c r="U17" s="538" t="s">
        <v>285</v>
      </c>
      <c r="V17" s="610" t="s">
        <v>58</v>
      </c>
      <c r="W17" s="537">
        <v>24</v>
      </c>
      <c r="AA17" s="546" t="s">
        <v>276</v>
      </c>
    </row>
    <row r="18" spans="1:27" s="520" customFormat="1" ht="17.100000000000001" thickBot="1">
      <c r="A18" s="588" t="s">
        <v>36</v>
      </c>
      <c r="B18" s="1052">
        <v>1841025000077</v>
      </c>
      <c r="C18" s="559" t="s">
        <v>37</v>
      </c>
      <c r="D18" s="559" t="s">
        <v>37</v>
      </c>
      <c r="E18" s="588">
        <v>0.9</v>
      </c>
      <c r="F18" s="588" t="s">
        <v>38</v>
      </c>
      <c r="G18" s="588" t="s">
        <v>38</v>
      </c>
      <c r="H18" s="588" t="s">
        <v>269</v>
      </c>
      <c r="I18" s="652">
        <v>45746.831944444442</v>
      </c>
      <c r="J18" s="588" t="s">
        <v>86</v>
      </c>
      <c r="K18" s="588" t="s">
        <v>41</v>
      </c>
      <c r="L18" s="588" t="s">
        <v>86</v>
      </c>
      <c r="M18" s="588" t="s">
        <v>42</v>
      </c>
      <c r="N18" s="653" t="s">
        <v>218</v>
      </c>
      <c r="O18" s="1053" t="s">
        <v>286</v>
      </c>
      <c r="P18" s="1054" t="s">
        <v>287</v>
      </c>
      <c r="Q18" s="1055" t="s">
        <v>288</v>
      </c>
      <c r="R18" s="1055"/>
      <c r="S18" s="1055"/>
      <c r="T18" s="1056"/>
      <c r="U18" s="1055" t="s">
        <v>82</v>
      </c>
      <c r="V18" s="1057" t="s">
        <v>289</v>
      </c>
      <c r="W18" s="1058"/>
    </row>
    <row r="19" spans="1:27" s="520" customFormat="1" ht="33" thickBot="1">
      <c r="A19" s="563" t="s">
        <v>36</v>
      </c>
      <c r="B19" s="818">
        <v>1841025000079</v>
      </c>
      <c r="C19" s="559" t="s">
        <v>37</v>
      </c>
      <c r="D19" s="559" t="s">
        <v>37</v>
      </c>
      <c r="E19" s="563">
        <v>3.9</v>
      </c>
      <c r="F19" s="563" t="s">
        <v>38</v>
      </c>
      <c r="G19" s="563" t="s">
        <v>38</v>
      </c>
      <c r="H19" s="563" t="s">
        <v>269</v>
      </c>
      <c r="I19" s="632">
        <v>45743.793749999997</v>
      </c>
      <c r="J19" s="563" t="s">
        <v>40</v>
      </c>
      <c r="K19" s="563" t="s">
        <v>41</v>
      </c>
      <c r="L19" s="563" t="s">
        <v>40</v>
      </c>
      <c r="M19" s="563" t="s">
        <v>42</v>
      </c>
      <c r="N19" s="563" t="s">
        <v>290</v>
      </c>
      <c r="O19" s="689" t="s">
        <v>44</v>
      </c>
      <c r="P19" s="960" t="s">
        <v>45</v>
      </c>
      <c r="Q19" s="676" t="s">
        <v>291</v>
      </c>
      <c r="R19" s="676"/>
      <c r="S19" s="676"/>
      <c r="T19" s="961"/>
      <c r="U19" s="676" t="s">
        <v>82</v>
      </c>
      <c r="V19" s="920" t="s">
        <v>289</v>
      </c>
      <c r="W19" s="732"/>
    </row>
    <row r="20" spans="1:27" s="520" customFormat="1" ht="32.1">
      <c r="A20" s="1364" t="s">
        <v>36</v>
      </c>
      <c r="B20" s="1365">
        <v>1841025000085</v>
      </c>
      <c r="C20" s="1366" t="s">
        <v>37</v>
      </c>
      <c r="D20" s="1364" t="s">
        <v>37</v>
      </c>
      <c r="E20" s="1364">
        <v>0.6</v>
      </c>
      <c r="F20" s="1364" t="s">
        <v>38</v>
      </c>
      <c r="G20" s="1364" t="s">
        <v>38</v>
      </c>
      <c r="H20" s="1364" t="s">
        <v>269</v>
      </c>
      <c r="I20" s="1367">
        <v>45776.094444444447</v>
      </c>
      <c r="J20" s="1364" t="s">
        <v>184</v>
      </c>
      <c r="K20" s="1364" t="s">
        <v>41</v>
      </c>
      <c r="L20" s="1364" t="s">
        <v>184</v>
      </c>
      <c r="M20" s="1364" t="s">
        <v>42</v>
      </c>
      <c r="N20" s="1364" t="s">
        <v>213</v>
      </c>
      <c r="O20" s="1368" t="s">
        <v>292</v>
      </c>
      <c r="P20" s="1621" t="s">
        <v>293</v>
      </c>
      <c r="Q20" s="1624"/>
      <c r="R20" s="1625"/>
      <c r="S20" s="1625"/>
      <c r="T20" s="1624" t="s">
        <v>294</v>
      </c>
      <c r="U20" s="1624" t="s">
        <v>82</v>
      </c>
      <c r="V20" s="1627" t="s">
        <v>295</v>
      </c>
      <c r="W20" s="1349"/>
      <c r="X20" s="1369"/>
    </row>
    <row r="21" spans="1:27" s="520" customFormat="1" ht="17.100000000000001" thickBot="1">
      <c r="A21" s="541" t="s">
        <v>36</v>
      </c>
      <c r="B21" s="639">
        <v>1841025000082</v>
      </c>
      <c r="C21" s="541" t="s">
        <v>37</v>
      </c>
      <c r="D21" s="541" t="s">
        <v>37</v>
      </c>
      <c r="E21" s="541">
        <v>0.4</v>
      </c>
      <c r="F21" s="541" t="s">
        <v>38</v>
      </c>
      <c r="G21" s="541" t="s">
        <v>38</v>
      </c>
      <c r="H21" s="541" t="s">
        <v>269</v>
      </c>
      <c r="I21" s="542">
        <v>45748.452777777777</v>
      </c>
      <c r="J21" s="541" t="s">
        <v>40</v>
      </c>
      <c r="K21" s="541" t="s">
        <v>41</v>
      </c>
      <c r="L21" s="541" t="s">
        <v>40</v>
      </c>
      <c r="M21" s="541" t="s">
        <v>42</v>
      </c>
      <c r="N21" s="541" t="s">
        <v>218</v>
      </c>
      <c r="O21" s="1053" t="s">
        <v>104</v>
      </c>
      <c r="P21" s="1054" t="s">
        <v>105</v>
      </c>
      <c r="Q21" s="1056" t="s">
        <v>296</v>
      </c>
      <c r="R21" s="1056"/>
      <c r="S21" s="1056"/>
      <c r="T21" s="1056"/>
      <c r="U21" s="1055" t="s">
        <v>82</v>
      </c>
      <c r="V21" s="1057" t="s">
        <v>85</v>
      </c>
      <c r="W21" s="1058"/>
    </row>
    <row r="22" spans="1:27" s="520" customFormat="1" ht="17.100000000000001" thickBot="1">
      <c r="A22" s="559" t="s">
        <v>36</v>
      </c>
      <c r="B22" s="560">
        <v>1841025000083</v>
      </c>
      <c r="C22" s="559" t="s">
        <v>37</v>
      </c>
      <c r="D22" s="559" t="s">
        <v>37</v>
      </c>
      <c r="E22" s="559">
        <v>0.8</v>
      </c>
      <c r="F22" s="559" t="s">
        <v>38</v>
      </c>
      <c r="G22" s="559" t="s">
        <v>38</v>
      </c>
      <c r="H22" s="559" t="s">
        <v>269</v>
      </c>
      <c r="I22" s="561">
        <v>45746.856249999997</v>
      </c>
      <c r="J22" s="559" t="s">
        <v>64</v>
      </c>
      <c r="K22" s="559" t="s">
        <v>41</v>
      </c>
      <c r="L22" s="559" t="s">
        <v>64</v>
      </c>
      <c r="M22" s="559" t="s">
        <v>42</v>
      </c>
      <c r="N22" s="559" t="s">
        <v>218</v>
      </c>
      <c r="O22" s="689" t="s">
        <v>260</v>
      </c>
      <c r="P22" s="569" t="s">
        <v>281</v>
      </c>
      <c r="Q22" s="566" t="s">
        <v>297</v>
      </c>
      <c r="R22" s="566"/>
      <c r="S22" s="566"/>
      <c r="T22" s="566"/>
      <c r="U22" s="581" t="s">
        <v>82</v>
      </c>
      <c r="V22" s="567" t="s">
        <v>92</v>
      </c>
      <c r="W22" s="568"/>
    </row>
    <row r="23" spans="1:27" s="520" customFormat="1" ht="81" thickBot="1">
      <c r="A23" s="541" t="s">
        <v>36</v>
      </c>
      <c r="B23" s="639">
        <v>1841025000086</v>
      </c>
      <c r="C23" s="541" t="s">
        <v>37</v>
      </c>
      <c r="D23" s="541" t="s">
        <v>37</v>
      </c>
      <c r="E23" s="541">
        <v>7.8</v>
      </c>
      <c r="F23" s="541" t="s">
        <v>38</v>
      </c>
      <c r="G23" s="541" t="s">
        <v>38</v>
      </c>
      <c r="H23" s="541" t="s">
        <v>269</v>
      </c>
      <c r="I23" s="542">
        <v>45748.829861111109</v>
      </c>
      <c r="J23" s="541" t="s">
        <v>184</v>
      </c>
      <c r="K23" s="541" t="s">
        <v>41</v>
      </c>
      <c r="L23" s="541" t="s">
        <v>184</v>
      </c>
      <c r="M23" s="541" t="s">
        <v>42</v>
      </c>
      <c r="N23" s="541" t="s">
        <v>218</v>
      </c>
      <c r="O23" s="607" t="s">
        <v>298</v>
      </c>
      <c r="P23" s="570" t="s">
        <v>299</v>
      </c>
      <c r="Q23" s="745" t="s">
        <v>300</v>
      </c>
      <c r="R23" s="745" t="s">
        <v>255</v>
      </c>
      <c r="S23" s="745"/>
      <c r="T23" s="888" t="s">
        <v>301</v>
      </c>
      <c r="U23" s="572" t="s">
        <v>82</v>
      </c>
      <c r="V23" s="602" t="s">
        <v>58</v>
      </c>
    </row>
    <row r="24" spans="1:27" s="520" customFormat="1" ht="17.100000000000001" thickBot="1">
      <c r="A24" s="563" t="s">
        <v>36</v>
      </c>
      <c r="B24" s="818">
        <v>1841025000096</v>
      </c>
      <c r="C24" s="559" t="s">
        <v>37</v>
      </c>
      <c r="D24" s="559" t="s">
        <v>37</v>
      </c>
      <c r="E24" s="563">
        <v>1</v>
      </c>
      <c r="F24" s="563" t="s">
        <v>38</v>
      </c>
      <c r="G24" s="563" t="s">
        <v>38</v>
      </c>
      <c r="H24" s="563" t="s">
        <v>269</v>
      </c>
      <c r="I24" s="632">
        <v>45746.740972222222</v>
      </c>
      <c r="J24" s="563" t="s">
        <v>59</v>
      </c>
      <c r="K24" s="563" t="s">
        <v>41</v>
      </c>
      <c r="L24" s="563" t="s">
        <v>59</v>
      </c>
      <c r="M24" s="563" t="s">
        <v>42</v>
      </c>
      <c r="N24" s="563" t="s">
        <v>218</v>
      </c>
      <c r="O24" s="689" t="s">
        <v>302</v>
      </c>
      <c r="P24" s="960" t="s">
        <v>192</v>
      </c>
      <c r="Q24" s="961" t="s">
        <v>303</v>
      </c>
      <c r="R24" s="961"/>
      <c r="S24" s="961"/>
      <c r="T24" s="961"/>
      <c r="U24" s="676" t="s">
        <v>82</v>
      </c>
      <c r="V24" s="920" t="s">
        <v>304</v>
      </c>
      <c r="W24" s="732"/>
    </row>
    <row r="25" spans="1:27" s="520" customFormat="1" ht="35.1" thickBot="1">
      <c r="A25" s="541" t="s">
        <v>36</v>
      </c>
      <c r="B25" s="1600">
        <v>1841025000098</v>
      </c>
      <c r="C25" s="1150" t="s">
        <v>37</v>
      </c>
      <c r="D25" s="1151" t="s">
        <v>37</v>
      </c>
      <c r="E25" s="640">
        <v>0.9</v>
      </c>
      <c r="F25" s="541" t="s">
        <v>38</v>
      </c>
      <c r="G25" s="541" t="s">
        <v>38</v>
      </c>
      <c r="H25" s="640" t="s">
        <v>269</v>
      </c>
      <c r="I25" s="1606">
        <v>45769.709722222222</v>
      </c>
      <c r="J25" s="541" t="s">
        <v>95</v>
      </c>
      <c r="K25" s="541" t="s">
        <v>41</v>
      </c>
      <c r="L25" s="541" t="s">
        <v>95</v>
      </c>
      <c r="M25" s="541" t="s">
        <v>42</v>
      </c>
      <c r="N25" s="640" t="s">
        <v>42</v>
      </c>
      <c r="O25" s="579" t="s">
        <v>111</v>
      </c>
      <c r="P25" s="640" t="s">
        <v>112</v>
      </c>
      <c r="Q25" s="580" t="s">
        <v>305</v>
      </c>
      <c r="R25" s="580"/>
      <c r="S25" s="580"/>
      <c r="T25" s="580" t="s">
        <v>306</v>
      </c>
      <c r="U25" s="581" t="s">
        <v>82</v>
      </c>
      <c r="V25" s="580"/>
      <c r="W25" s="580"/>
      <c r="X25" s="580"/>
      <c r="Y25" s="580"/>
      <c r="AA25" s="520" t="s">
        <v>307</v>
      </c>
    </row>
    <row r="26" spans="1:27" ht="238.5" customHeight="1" thickBot="1">
      <c r="A26" s="1504" t="s">
        <v>36</v>
      </c>
      <c r="B26" s="1505">
        <v>1841025000103</v>
      </c>
      <c r="C26" s="1506" t="s">
        <v>37</v>
      </c>
      <c r="D26" s="1507" t="s">
        <v>37</v>
      </c>
      <c r="E26" s="1508">
        <v>0.4</v>
      </c>
      <c r="F26" s="1504" t="s">
        <v>38</v>
      </c>
      <c r="G26" s="1504" t="s">
        <v>38</v>
      </c>
      <c r="H26" s="1508" t="s">
        <v>269</v>
      </c>
      <c r="I26" s="1509">
        <v>45778.261805555558</v>
      </c>
      <c r="J26" s="1504" t="s">
        <v>64</v>
      </c>
      <c r="K26" s="1504" t="s">
        <v>41</v>
      </c>
      <c r="L26" s="1504" t="s">
        <v>64</v>
      </c>
      <c r="M26" s="1504" t="s">
        <v>42</v>
      </c>
      <c r="N26" s="1508" t="s">
        <v>213</v>
      </c>
      <c r="O26" s="1510" t="s">
        <v>308</v>
      </c>
      <c r="P26" s="1511" t="s">
        <v>192</v>
      </c>
      <c r="Q26" s="1354" t="s">
        <v>309</v>
      </c>
      <c r="R26" s="1345" t="s">
        <v>283</v>
      </c>
      <c r="S26" s="1512" t="s">
        <v>273</v>
      </c>
      <c r="T26" s="1512" t="s">
        <v>310</v>
      </c>
      <c r="U26" s="1624" t="s">
        <v>82</v>
      </c>
      <c r="V26" s="1513" t="s">
        <v>58</v>
      </c>
      <c r="W26" s="1513">
        <v>23</v>
      </c>
      <c r="X26" s="1350" t="s">
        <v>311</v>
      </c>
      <c r="AA26" s="546" t="s">
        <v>276</v>
      </c>
    </row>
    <row r="27" spans="1:27" s="520" customFormat="1" ht="17.100000000000001" thickBot="1">
      <c r="A27" s="588" t="s">
        <v>36</v>
      </c>
      <c r="B27" s="1052">
        <v>1841025000100</v>
      </c>
      <c r="C27" s="559" t="s">
        <v>37</v>
      </c>
      <c r="D27" s="559" t="s">
        <v>37</v>
      </c>
      <c r="E27" s="588">
        <v>0.9</v>
      </c>
      <c r="F27" s="588" t="s">
        <v>38</v>
      </c>
      <c r="G27" s="588" t="s">
        <v>38</v>
      </c>
      <c r="H27" s="588" t="s">
        <v>269</v>
      </c>
      <c r="I27" s="652">
        <v>45746.771527777775</v>
      </c>
      <c r="J27" s="588" t="s">
        <v>86</v>
      </c>
      <c r="K27" s="588" t="s">
        <v>41</v>
      </c>
      <c r="L27" s="588" t="s">
        <v>86</v>
      </c>
      <c r="M27" s="588" t="s">
        <v>42</v>
      </c>
      <c r="N27" s="588" t="s">
        <v>218</v>
      </c>
      <c r="O27" s="585" t="s">
        <v>286</v>
      </c>
      <c r="P27" s="586" t="s">
        <v>287</v>
      </c>
      <c r="Q27" s="600" t="s">
        <v>288</v>
      </c>
      <c r="R27" s="600"/>
      <c r="S27" s="600"/>
      <c r="T27" s="573"/>
      <c r="U27" s="574" t="s">
        <v>82</v>
      </c>
      <c r="V27" s="575" t="s">
        <v>289</v>
      </c>
      <c r="W27" s="576"/>
    </row>
    <row r="28" spans="1:27" s="520" customFormat="1" ht="17.100000000000001" thickBot="1">
      <c r="A28" s="524" t="s">
        <v>36</v>
      </c>
      <c r="B28" s="525">
        <v>1841025000101</v>
      </c>
      <c r="C28" s="524" t="s">
        <v>37</v>
      </c>
      <c r="D28" s="524" t="s">
        <v>37</v>
      </c>
      <c r="E28" s="524">
        <v>0.9</v>
      </c>
      <c r="F28" s="524" t="s">
        <v>38</v>
      </c>
      <c r="G28" s="524" t="s">
        <v>38</v>
      </c>
      <c r="H28" s="524" t="s">
        <v>269</v>
      </c>
      <c r="I28" s="526">
        <v>45749.002083333333</v>
      </c>
      <c r="J28" s="524" t="s">
        <v>64</v>
      </c>
      <c r="K28" s="524" t="s">
        <v>41</v>
      </c>
      <c r="L28" s="524" t="s">
        <v>64</v>
      </c>
      <c r="M28" s="524" t="s">
        <v>42</v>
      </c>
      <c r="N28" s="598" t="s">
        <v>218</v>
      </c>
      <c r="O28" s="592" t="s">
        <v>260</v>
      </c>
      <c r="P28" s="577" t="s">
        <v>281</v>
      </c>
      <c r="Q28" s="577" t="s">
        <v>312</v>
      </c>
      <c r="R28" s="577"/>
      <c r="S28" s="577"/>
      <c r="T28" s="577"/>
      <c r="U28" s="564" t="s">
        <v>82</v>
      </c>
      <c r="V28" s="578"/>
    </row>
    <row r="29" spans="1:27" s="520" customFormat="1" ht="15.95">
      <c r="A29" s="541" t="s">
        <v>36</v>
      </c>
      <c r="B29" s="639">
        <v>1841025000102</v>
      </c>
      <c r="C29" s="541" t="s">
        <v>37</v>
      </c>
      <c r="D29" s="541" t="s">
        <v>37</v>
      </c>
      <c r="E29" s="541">
        <v>0.4</v>
      </c>
      <c r="F29" s="541" t="s">
        <v>38</v>
      </c>
      <c r="G29" s="541" t="s">
        <v>38</v>
      </c>
      <c r="H29" s="541" t="s">
        <v>269</v>
      </c>
      <c r="I29" s="542">
        <v>45748.490972222222</v>
      </c>
      <c r="J29" s="541" t="s">
        <v>40</v>
      </c>
      <c r="K29" s="541" t="s">
        <v>41</v>
      </c>
      <c r="L29" s="541" t="s">
        <v>40</v>
      </c>
      <c r="M29" s="541" t="s">
        <v>42</v>
      </c>
      <c r="N29" s="541" t="s">
        <v>218</v>
      </c>
      <c r="O29" s="579" t="s">
        <v>313</v>
      </c>
      <c r="P29" s="541" t="s">
        <v>192</v>
      </c>
      <c r="Q29" s="961"/>
      <c r="R29" s="961"/>
      <c r="S29" s="961"/>
      <c r="T29" s="961"/>
      <c r="U29" s="676" t="s">
        <v>82</v>
      </c>
      <c r="V29" s="920"/>
      <c r="W29" s="732"/>
    </row>
    <row r="30" spans="1:27" s="557" customFormat="1" ht="65.099999999999994" thickBot="1">
      <c r="A30" s="343" t="s">
        <v>36</v>
      </c>
      <c r="B30" s="727">
        <v>1841025000104</v>
      </c>
      <c r="C30" s="1615" t="s">
        <v>37</v>
      </c>
      <c r="D30" s="1615" t="s">
        <v>37</v>
      </c>
      <c r="E30" s="1298">
        <v>0.6</v>
      </c>
      <c r="F30" s="343" t="s">
        <v>38</v>
      </c>
      <c r="G30" s="343" t="s">
        <v>38</v>
      </c>
      <c r="H30" s="1298" t="s">
        <v>269</v>
      </c>
      <c r="I30" s="1299">
        <v>45768.09375</v>
      </c>
      <c r="J30" s="343" t="s">
        <v>59</v>
      </c>
      <c r="K30" s="343" t="s">
        <v>41</v>
      </c>
      <c r="L30" s="343" t="s">
        <v>59</v>
      </c>
      <c r="M30" s="343" t="s">
        <v>42</v>
      </c>
      <c r="N30" s="1298" t="s">
        <v>213</v>
      </c>
      <c r="O30" s="1300" t="s">
        <v>280</v>
      </c>
      <c r="P30" s="1301" t="s">
        <v>281</v>
      </c>
      <c r="Q30" s="330" t="s">
        <v>314</v>
      </c>
      <c r="R30" s="219"/>
      <c r="S30" s="219"/>
      <c r="T30" s="221" t="s">
        <v>315</v>
      </c>
      <c r="U30" s="221" t="s">
        <v>82</v>
      </c>
      <c r="V30" s="220" t="s">
        <v>295</v>
      </c>
      <c r="W30" s="592"/>
      <c r="X30" s="545"/>
      <c r="Y30" s="545"/>
    </row>
    <row r="31" spans="1:27" s="666" customFormat="1" ht="81" thickBot="1">
      <c r="A31" s="1410" t="s">
        <v>36</v>
      </c>
      <c r="B31" s="1417">
        <v>1841025000080</v>
      </c>
      <c r="C31" s="1544" t="s">
        <v>37</v>
      </c>
      <c r="D31" s="855" t="s">
        <v>37</v>
      </c>
      <c r="E31" s="1410">
        <v>4.2</v>
      </c>
      <c r="F31" s="1410" t="s">
        <v>38</v>
      </c>
      <c r="G31" s="1410" t="s">
        <v>38</v>
      </c>
      <c r="H31" s="1410" t="s">
        <v>269</v>
      </c>
      <c r="I31" s="1545">
        <v>45748.429861111108</v>
      </c>
      <c r="J31" s="1410" t="s">
        <v>184</v>
      </c>
      <c r="K31" s="1410" t="s">
        <v>41</v>
      </c>
      <c r="L31" s="1410" t="s">
        <v>184</v>
      </c>
      <c r="M31" s="1410" t="s">
        <v>42</v>
      </c>
      <c r="N31" s="1410" t="s">
        <v>218</v>
      </c>
      <c r="O31" s="1412" t="s">
        <v>195</v>
      </c>
      <c r="P31" s="1546" t="s">
        <v>196</v>
      </c>
      <c r="Q31" s="1416" t="s">
        <v>316</v>
      </c>
      <c r="R31" s="1414" t="s">
        <v>283</v>
      </c>
      <c r="S31" s="1547" t="s">
        <v>273</v>
      </c>
      <c r="T31" s="1415" t="s">
        <v>317</v>
      </c>
      <c r="U31" s="1416">
        <v>5</v>
      </c>
      <c r="V31" s="134" t="s">
        <v>58</v>
      </c>
      <c r="W31" s="670">
        <v>23</v>
      </c>
      <c r="X31" s="666" t="s">
        <v>58</v>
      </c>
      <c r="AA31" s="666" t="s">
        <v>276</v>
      </c>
    </row>
    <row r="32" spans="1:27" ht="166.5" customHeight="1" thickBot="1">
      <c r="A32" s="1465" t="s">
        <v>36</v>
      </c>
      <c r="B32" s="1466">
        <v>1841025000107</v>
      </c>
      <c r="C32" s="1467" t="s">
        <v>37</v>
      </c>
      <c r="D32" s="1468" t="s">
        <v>37</v>
      </c>
      <c r="E32" s="1451">
        <v>0.8</v>
      </c>
      <c r="F32" s="1465" t="s">
        <v>38</v>
      </c>
      <c r="G32" s="1465" t="s">
        <v>38</v>
      </c>
      <c r="H32" s="1451" t="s">
        <v>269</v>
      </c>
      <c r="I32" s="1469">
        <v>45771.908333333333</v>
      </c>
      <c r="J32" s="1465" t="s">
        <v>59</v>
      </c>
      <c r="K32" s="1465" t="s">
        <v>41</v>
      </c>
      <c r="L32" s="1465" t="s">
        <v>59</v>
      </c>
      <c r="M32" s="1465" t="s">
        <v>42</v>
      </c>
      <c r="N32" s="1436" t="s">
        <v>213</v>
      </c>
      <c r="O32" s="606" t="s">
        <v>318</v>
      </c>
      <c r="P32" s="1437" t="s">
        <v>319</v>
      </c>
      <c r="Q32" s="1438" t="s">
        <v>320</v>
      </c>
      <c r="R32" s="539" t="s">
        <v>283</v>
      </c>
      <c r="S32" s="1439"/>
      <c r="T32" s="554" t="s">
        <v>321</v>
      </c>
      <c r="U32" s="610"/>
      <c r="V32" s="610" t="s">
        <v>322</v>
      </c>
      <c r="W32" s="537">
        <v>25</v>
      </c>
      <c r="X32" s="546" t="s">
        <v>58</v>
      </c>
      <c r="AA32" s="546" t="s">
        <v>323</v>
      </c>
    </row>
    <row r="33" spans="1:27" s="520" customFormat="1" ht="56.45" customHeight="1">
      <c r="A33" s="586" t="s">
        <v>36</v>
      </c>
      <c r="B33" s="1059">
        <v>1841025000105</v>
      </c>
      <c r="C33" s="562" t="s">
        <v>37</v>
      </c>
      <c r="D33" s="563" t="s">
        <v>37</v>
      </c>
      <c r="E33" s="586">
        <v>1</v>
      </c>
      <c r="F33" s="586" t="s">
        <v>38</v>
      </c>
      <c r="G33" s="586" t="s">
        <v>38</v>
      </c>
      <c r="H33" s="586" t="s">
        <v>269</v>
      </c>
      <c r="I33" s="964">
        <v>45746.738194444442</v>
      </c>
      <c r="J33" s="586" t="s">
        <v>40</v>
      </c>
      <c r="K33" s="586" t="s">
        <v>41</v>
      </c>
      <c r="L33" s="586" t="s">
        <v>184</v>
      </c>
      <c r="M33" s="586" t="s">
        <v>42</v>
      </c>
      <c r="N33" s="1060" t="s">
        <v>218</v>
      </c>
      <c r="O33" s="1061" t="s">
        <v>195</v>
      </c>
      <c r="P33" s="1062" t="s">
        <v>196</v>
      </c>
      <c r="Q33" s="1063" t="s">
        <v>324</v>
      </c>
      <c r="R33" s="1064" t="s">
        <v>47</v>
      </c>
      <c r="S33" s="1064"/>
      <c r="T33" s="1063" t="s">
        <v>325</v>
      </c>
      <c r="U33" s="581" t="s">
        <v>82</v>
      </c>
      <c r="V33" s="1065"/>
      <c r="W33" s="1066"/>
    </row>
    <row r="34" spans="1:27" s="557" customFormat="1" ht="56.45" customHeight="1">
      <c r="A34" s="645" t="s">
        <v>36</v>
      </c>
      <c r="B34" s="822">
        <v>1841025000106</v>
      </c>
      <c r="C34" s="645" t="s">
        <v>37</v>
      </c>
      <c r="D34" s="645" t="s">
        <v>37</v>
      </c>
      <c r="E34" s="645">
        <v>0.9</v>
      </c>
      <c r="F34" s="645" t="s">
        <v>38</v>
      </c>
      <c r="G34" s="645" t="s">
        <v>38</v>
      </c>
      <c r="H34" s="645" t="s">
        <v>269</v>
      </c>
      <c r="I34" s="672">
        <v>45746.750694444447</v>
      </c>
      <c r="J34" s="645" t="s">
        <v>40</v>
      </c>
      <c r="K34" s="645" t="s">
        <v>41</v>
      </c>
      <c r="L34" s="645" t="s">
        <v>40</v>
      </c>
      <c r="M34" s="645" t="s">
        <v>42</v>
      </c>
      <c r="N34" s="645" t="s">
        <v>218</v>
      </c>
      <c r="O34" s="543" t="s">
        <v>78</v>
      </c>
      <c r="P34" s="645" t="s">
        <v>79</v>
      </c>
      <c r="Q34" s="545" t="s">
        <v>326</v>
      </c>
      <c r="R34" s="545"/>
      <c r="S34" s="545"/>
      <c r="T34" s="545"/>
      <c r="U34" s="221" t="s">
        <v>82</v>
      </c>
      <c r="V34" s="546" t="s">
        <v>289</v>
      </c>
      <c r="W34" s="71"/>
    </row>
    <row r="35" spans="1:27" s="959" customFormat="1" ht="51">
      <c r="A35" s="1302" t="s">
        <v>36</v>
      </c>
      <c r="B35" s="1303">
        <v>1841025000106</v>
      </c>
      <c r="C35" s="623" t="s">
        <v>37</v>
      </c>
      <c r="D35" s="623" t="s">
        <v>37</v>
      </c>
      <c r="E35" s="1302">
        <v>1.1000000000000001</v>
      </c>
      <c r="F35" s="1302" t="s">
        <v>38</v>
      </c>
      <c r="G35" s="1302" t="s">
        <v>38</v>
      </c>
      <c r="H35" s="1302" t="s">
        <v>39</v>
      </c>
      <c r="I35" s="1304">
        <v>45754.56527777778</v>
      </c>
      <c r="J35" s="1302" t="s">
        <v>95</v>
      </c>
      <c r="K35" s="1302" t="s">
        <v>41</v>
      </c>
      <c r="L35" s="1302" t="s">
        <v>95</v>
      </c>
      <c r="M35" s="1302" t="s">
        <v>42</v>
      </c>
      <c r="N35" s="1302" t="s">
        <v>42</v>
      </c>
      <c r="O35" s="1302" t="s">
        <v>111</v>
      </c>
      <c r="P35" s="1305" t="s">
        <v>112</v>
      </c>
      <c r="Q35" s="907" t="s">
        <v>327</v>
      </c>
      <c r="R35" s="883" t="s">
        <v>47</v>
      </c>
      <c r="S35" s="883"/>
      <c r="T35" s="228"/>
      <c r="U35" s="228" t="s">
        <v>82</v>
      </c>
      <c r="V35" s="899"/>
    </row>
    <row r="36" spans="1:27" s="557" customFormat="1" ht="80.099999999999994">
      <c r="A36" s="645" t="s">
        <v>36</v>
      </c>
      <c r="B36" s="727">
        <v>1841025000108</v>
      </c>
      <c r="C36" s="556" t="s">
        <v>37</v>
      </c>
      <c r="D36" s="556" t="s">
        <v>37</v>
      </c>
      <c r="E36" s="645">
        <v>2.9</v>
      </c>
      <c r="F36" s="645" t="s">
        <v>38</v>
      </c>
      <c r="G36" s="645" t="s">
        <v>38</v>
      </c>
      <c r="H36" s="645" t="s">
        <v>269</v>
      </c>
      <c r="I36" s="672">
        <v>45765.811805555553</v>
      </c>
      <c r="J36" s="645" t="s">
        <v>184</v>
      </c>
      <c r="K36" s="645" t="s">
        <v>41</v>
      </c>
      <c r="L36" s="645" t="s">
        <v>184</v>
      </c>
      <c r="M36" s="645" t="s">
        <v>42</v>
      </c>
      <c r="N36" s="645" t="s">
        <v>43</v>
      </c>
      <c r="O36" s="1152" t="s">
        <v>195</v>
      </c>
      <c r="P36" s="1166" t="s">
        <v>328</v>
      </c>
      <c r="Q36" s="221" t="s">
        <v>329</v>
      </c>
      <c r="R36" s="243" t="s">
        <v>330</v>
      </c>
      <c r="S36" s="243"/>
      <c r="T36" s="221" t="s">
        <v>331</v>
      </c>
      <c r="U36" s="221" t="s">
        <v>82</v>
      </c>
      <c r="V36" s="220" t="s">
        <v>58</v>
      </c>
      <c r="W36" s="592">
        <v>21</v>
      </c>
    </row>
    <row r="37" spans="1:27" s="1074" customFormat="1" ht="33.950000000000003">
      <c r="A37" s="1067" t="s">
        <v>36</v>
      </c>
      <c r="B37" s="1068">
        <v>1841025000109</v>
      </c>
      <c r="C37" s="668" t="s">
        <v>37</v>
      </c>
      <c r="D37" s="668" t="s">
        <v>37</v>
      </c>
      <c r="E37" s="1067">
        <v>1</v>
      </c>
      <c r="F37" s="1067" t="s">
        <v>38</v>
      </c>
      <c r="G37" s="1067" t="s">
        <v>38</v>
      </c>
      <c r="H37" s="1067" t="s">
        <v>269</v>
      </c>
      <c r="I37" s="1069">
        <v>45763.67083333333</v>
      </c>
      <c r="J37" s="1067" t="s">
        <v>59</v>
      </c>
      <c r="K37" s="1067" t="s">
        <v>41</v>
      </c>
      <c r="L37" s="1067" t="s">
        <v>59</v>
      </c>
      <c r="M37" s="1067" t="s">
        <v>42</v>
      </c>
      <c r="N37" s="1067" t="s">
        <v>43</v>
      </c>
      <c r="O37" s="1070" t="s">
        <v>96</v>
      </c>
      <c r="P37" s="1071" t="s">
        <v>97</v>
      </c>
      <c r="Q37" s="686" t="s">
        <v>332</v>
      </c>
      <c r="R37" s="704" t="s">
        <v>47</v>
      </c>
      <c r="S37" s="704"/>
      <c r="T37" s="686" t="s">
        <v>333</v>
      </c>
      <c r="U37" s="686" t="s">
        <v>82</v>
      </c>
      <c r="V37" s="1072" t="s">
        <v>334</v>
      </c>
      <c r="W37" s="1073"/>
    </row>
    <row r="38" spans="1:27" s="584" customFormat="1" ht="35.1" thickBot="1">
      <c r="A38" s="1306" t="s">
        <v>36</v>
      </c>
      <c r="B38" s="1307">
        <v>1841025000109</v>
      </c>
      <c r="C38" s="1308" t="s">
        <v>37</v>
      </c>
      <c r="D38" s="1308" t="s">
        <v>37</v>
      </c>
      <c r="E38" s="1308">
        <v>1.1000000000000001</v>
      </c>
      <c r="F38" s="1308" t="s">
        <v>38</v>
      </c>
      <c r="G38" s="1308" t="s">
        <v>38</v>
      </c>
      <c r="H38" s="1308" t="s">
        <v>39</v>
      </c>
      <c r="I38" s="1309">
        <v>45754.56527777778</v>
      </c>
      <c r="J38" s="1308" t="s">
        <v>95</v>
      </c>
      <c r="K38" s="1308" t="s">
        <v>41</v>
      </c>
      <c r="L38" s="1306" t="s">
        <v>95</v>
      </c>
      <c r="M38" s="1306" t="s">
        <v>42</v>
      </c>
      <c r="N38" s="1310" t="s">
        <v>42</v>
      </c>
      <c r="O38" s="1311" t="s">
        <v>111</v>
      </c>
      <c r="P38" s="1312" t="s">
        <v>112</v>
      </c>
      <c r="Q38" s="877" t="s">
        <v>335</v>
      </c>
      <c r="R38" s="885" t="s">
        <v>47</v>
      </c>
      <c r="S38" s="885"/>
      <c r="T38" s="891"/>
      <c r="U38" s="891" t="s">
        <v>82</v>
      </c>
      <c r="V38" s="902"/>
      <c r="W38" s="520"/>
    </row>
    <row r="39" spans="1:27" s="584" customFormat="1" ht="17.100000000000001" thickBot="1">
      <c r="A39" s="559" t="s">
        <v>36</v>
      </c>
      <c r="B39" s="560">
        <v>1841025000111</v>
      </c>
      <c r="C39" s="559" t="s">
        <v>37</v>
      </c>
      <c r="D39" s="559" t="s">
        <v>37</v>
      </c>
      <c r="E39" s="559">
        <v>3.3</v>
      </c>
      <c r="F39" s="559" t="s">
        <v>38</v>
      </c>
      <c r="G39" s="559" t="s">
        <v>38</v>
      </c>
      <c r="H39" s="559" t="s">
        <v>269</v>
      </c>
      <c r="I39" s="561">
        <v>45744.426388888889</v>
      </c>
      <c r="J39" s="559" t="s">
        <v>40</v>
      </c>
      <c r="K39" s="559" t="s">
        <v>41</v>
      </c>
      <c r="L39" s="559" t="s">
        <v>40</v>
      </c>
      <c r="M39" s="559" t="s">
        <v>42</v>
      </c>
      <c r="N39" s="559" t="s">
        <v>290</v>
      </c>
      <c r="O39" s="585" t="s">
        <v>78</v>
      </c>
      <c r="P39" s="586" t="s">
        <v>79</v>
      </c>
      <c r="Q39" s="573" t="s">
        <v>326</v>
      </c>
      <c r="R39" s="573"/>
      <c r="S39" s="573"/>
      <c r="T39" s="573"/>
      <c r="U39" s="564" t="s">
        <v>82</v>
      </c>
      <c r="V39" s="575" t="s">
        <v>289</v>
      </c>
      <c r="W39" s="731"/>
    </row>
    <row r="40" spans="1:27" s="667" customFormat="1" ht="15.95">
      <c r="A40" s="813" t="s">
        <v>36</v>
      </c>
      <c r="B40" s="829">
        <v>1841025000113</v>
      </c>
      <c r="C40" s="813" t="s">
        <v>37</v>
      </c>
      <c r="D40" s="813" t="s">
        <v>37</v>
      </c>
      <c r="E40" s="813">
        <v>0.6</v>
      </c>
      <c r="F40" s="813" t="s">
        <v>38</v>
      </c>
      <c r="G40" s="813" t="s">
        <v>38</v>
      </c>
      <c r="H40" s="813" t="s">
        <v>269</v>
      </c>
      <c r="I40" s="852">
        <v>45748.063888888886</v>
      </c>
      <c r="J40" s="813" t="s">
        <v>59</v>
      </c>
      <c r="K40" s="813" t="s">
        <v>41</v>
      </c>
      <c r="L40" s="813" t="s">
        <v>59</v>
      </c>
      <c r="M40" s="813" t="s">
        <v>42</v>
      </c>
      <c r="N40" s="813" t="s">
        <v>218</v>
      </c>
      <c r="O40" s="862" t="s">
        <v>336</v>
      </c>
      <c r="P40" s="813" t="s">
        <v>337</v>
      </c>
      <c r="Q40" s="813" t="s">
        <v>338</v>
      </c>
      <c r="R40" s="813"/>
      <c r="S40" s="813"/>
      <c r="T40" s="813"/>
      <c r="U40" s="221" t="s">
        <v>82</v>
      </c>
      <c r="V40" s="629"/>
      <c r="W40" s="71"/>
      <c r="X40" s="666"/>
      <c r="Y40" s="666"/>
      <c r="Z40" s="666"/>
      <c r="AA40" s="666"/>
    </row>
    <row r="41" spans="1:27" s="666" customFormat="1" ht="57.75" customHeight="1">
      <c r="A41" s="645" t="s">
        <v>36</v>
      </c>
      <c r="B41" s="727">
        <v>1841025000114</v>
      </c>
      <c r="C41" s="645" t="s">
        <v>37</v>
      </c>
      <c r="D41" s="645" t="s">
        <v>37</v>
      </c>
      <c r="E41" s="645">
        <v>1.3</v>
      </c>
      <c r="F41" s="645" t="s">
        <v>38</v>
      </c>
      <c r="G41" s="645" t="s">
        <v>38</v>
      </c>
      <c r="H41" s="645" t="s">
        <v>269</v>
      </c>
      <c r="I41" s="672">
        <v>45747.552777777775</v>
      </c>
      <c r="J41" s="645" t="s">
        <v>86</v>
      </c>
      <c r="K41" s="645" t="s">
        <v>41</v>
      </c>
      <c r="L41" s="645" t="s">
        <v>86</v>
      </c>
      <c r="M41" s="645" t="s">
        <v>42</v>
      </c>
      <c r="N41" s="645" t="s">
        <v>218</v>
      </c>
      <c r="O41" s="543" t="s">
        <v>286</v>
      </c>
      <c r="P41" s="645" t="s">
        <v>287</v>
      </c>
      <c r="Q41" s="813" t="s">
        <v>339</v>
      </c>
      <c r="R41" s="813"/>
      <c r="S41" s="813"/>
      <c r="T41" s="813"/>
      <c r="U41" s="221" t="s">
        <v>82</v>
      </c>
      <c r="V41" s="629"/>
      <c r="W41" s="905"/>
    </row>
    <row r="42" spans="1:27" s="666" customFormat="1" ht="68.099999999999994">
      <c r="A42" s="645" t="s">
        <v>36</v>
      </c>
      <c r="B42" s="727">
        <v>1841025000115</v>
      </c>
      <c r="C42" s="668" t="s">
        <v>37</v>
      </c>
      <c r="D42" s="668" t="s">
        <v>37</v>
      </c>
      <c r="E42" s="645">
        <v>1.1000000000000001</v>
      </c>
      <c r="F42" s="645" t="s">
        <v>38</v>
      </c>
      <c r="G42" s="645" t="s">
        <v>38</v>
      </c>
      <c r="H42" s="645" t="s">
        <v>269</v>
      </c>
      <c r="I42" s="672">
        <v>45747.77847222222</v>
      </c>
      <c r="J42" s="645" t="s">
        <v>64</v>
      </c>
      <c r="K42" s="645" t="s">
        <v>41</v>
      </c>
      <c r="L42" s="645" t="s">
        <v>64</v>
      </c>
      <c r="M42" s="645" t="s">
        <v>42</v>
      </c>
      <c r="N42" s="645" t="s">
        <v>218</v>
      </c>
      <c r="O42" s="543" t="s">
        <v>340</v>
      </c>
      <c r="P42" s="607" t="s">
        <v>341</v>
      </c>
      <c r="Q42" s="908" t="s">
        <v>342</v>
      </c>
      <c r="R42" s="243" t="s">
        <v>47</v>
      </c>
      <c r="S42" s="909"/>
      <c r="T42" s="787" t="s">
        <v>343</v>
      </c>
      <c r="U42" s="545" t="s">
        <v>82</v>
      </c>
      <c r="V42" s="862" t="s">
        <v>58</v>
      </c>
      <c r="W42" s="905"/>
    </row>
    <row r="43" spans="1:27" s="520" customFormat="1" ht="18" thickBot="1">
      <c r="A43" s="690" t="s">
        <v>36</v>
      </c>
      <c r="B43" s="823">
        <v>1841025000116</v>
      </c>
      <c r="C43" s="690" t="s">
        <v>37</v>
      </c>
      <c r="D43" s="690" t="s">
        <v>37</v>
      </c>
      <c r="E43" s="690">
        <v>0.6</v>
      </c>
      <c r="F43" s="690" t="s">
        <v>38</v>
      </c>
      <c r="G43" s="690" t="s">
        <v>38</v>
      </c>
      <c r="H43" s="690" t="s">
        <v>269</v>
      </c>
      <c r="I43" s="691">
        <v>45748.09097222222</v>
      </c>
      <c r="J43" s="690" t="s">
        <v>64</v>
      </c>
      <c r="K43" s="690" t="s">
        <v>41</v>
      </c>
      <c r="L43" s="690" t="s">
        <v>64</v>
      </c>
      <c r="M43" s="690" t="s">
        <v>42</v>
      </c>
      <c r="N43" s="690" t="s">
        <v>218</v>
      </c>
      <c r="O43" s="859" t="s">
        <v>344</v>
      </c>
      <c r="P43" s="690" t="s">
        <v>192</v>
      </c>
      <c r="Q43" s="876" t="s">
        <v>345</v>
      </c>
      <c r="R43" s="876"/>
      <c r="S43" s="876"/>
      <c r="T43" s="690"/>
      <c r="U43" s="574" t="s">
        <v>82</v>
      </c>
      <c r="V43" s="901" t="s">
        <v>92</v>
      </c>
      <c r="W43" s="589"/>
    </row>
    <row r="44" spans="1:27" s="520" customFormat="1" ht="51">
      <c r="A44" s="563" t="s">
        <v>36</v>
      </c>
      <c r="B44" s="631">
        <v>1841025000117</v>
      </c>
      <c r="C44" s="562" t="s">
        <v>37</v>
      </c>
      <c r="D44" s="563" t="s">
        <v>37</v>
      </c>
      <c r="E44" s="563">
        <v>0.4</v>
      </c>
      <c r="F44" s="563" t="s">
        <v>38</v>
      </c>
      <c r="G44" s="563" t="s">
        <v>38</v>
      </c>
      <c r="H44" s="563" t="s">
        <v>269</v>
      </c>
      <c r="I44" s="632">
        <v>45763.210416666669</v>
      </c>
      <c r="J44" s="563" t="s">
        <v>184</v>
      </c>
      <c r="K44" s="563" t="s">
        <v>41</v>
      </c>
      <c r="L44" s="563" t="s">
        <v>184</v>
      </c>
      <c r="M44" s="563" t="s">
        <v>42</v>
      </c>
      <c r="N44" s="563" t="s">
        <v>43</v>
      </c>
      <c r="O44" s="591" t="s">
        <v>185</v>
      </c>
      <c r="P44" s="591" t="s">
        <v>346</v>
      </c>
      <c r="Q44" s="879" t="s">
        <v>347</v>
      </c>
      <c r="R44" s="879"/>
      <c r="S44" s="879"/>
      <c r="T44" s="879" t="s">
        <v>348</v>
      </c>
      <c r="U44" s="564" t="s">
        <v>82</v>
      </c>
      <c r="V44" s="903" t="s">
        <v>58</v>
      </c>
      <c r="W44" s="552" t="s">
        <v>349</v>
      </c>
    </row>
    <row r="45" spans="1:27" s="666" customFormat="1" ht="48">
      <c r="A45" s="645" t="s">
        <v>36</v>
      </c>
      <c r="B45" s="727">
        <v>1841025000119</v>
      </c>
      <c r="C45" s="645" t="s">
        <v>37</v>
      </c>
      <c r="D45" s="645" t="s">
        <v>37</v>
      </c>
      <c r="E45" s="645">
        <v>1</v>
      </c>
      <c r="F45" s="645" t="s">
        <v>38</v>
      </c>
      <c r="G45" s="645" t="s">
        <v>38</v>
      </c>
      <c r="H45" s="645" t="s">
        <v>269</v>
      </c>
      <c r="I45" s="672">
        <v>45761.795138888891</v>
      </c>
      <c r="J45" s="645" t="s">
        <v>40</v>
      </c>
      <c r="K45" s="645" t="s">
        <v>41</v>
      </c>
      <c r="L45" s="645" t="s">
        <v>40</v>
      </c>
      <c r="M45" s="645" t="s">
        <v>42</v>
      </c>
      <c r="N45" s="645" t="s">
        <v>43</v>
      </c>
      <c r="O45" s="645" t="s">
        <v>44</v>
      </c>
      <c r="P45" s="645" t="s">
        <v>45</v>
      </c>
      <c r="Q45" s="219" t="s">
        <v>350</v>
      </c>
      <c r="R45" s="219" t="s">
        <v>47</v>
      </c>
      <c r="S45" s="219"/>
      <c r="T45" s="545" t="s">
        <v>351</v>
      </c>
      <c r="U45" s="545" t="s">
        <v>82</v>
      </c>
      <c r="V45" s="537"/>
      <c r="W45" s="557"/>
    </row>
    <row r="46" spans="1:27" s="520" customFormat="1" ht="17.100000000000001" thickBot="1">
      <c r="A46" s="588" t="s">
        <v>36</v>
      </c>
      <c r="B46" s="692">
        <v>1841125000001</v>
      </c>
      <c r="C46" s="588" t="s">
        <v>37</v>
      </c>
      <c r="D46" s="588" t="s">
        <v>37</v>
      </c>
      <c r="E46" s="588">
        <v>0.3</v>
      </c>
      <c r="F46" s="588" t="s">
        <v>38</v>
      </c>
      <c r="G46" s="588" t="s">
        <v>38</v>
      </c>
      <c r="H46" s="588" t="s">
        <v>352</v>
      </c>
      <c r="I46" s="652">
        <v>45752.304861111108</v>
      </c>
      <c r="J46" s="588" t="s">
        <v>40</v>
      </c>
      <c r="K46" s="588" t="s">
        <v>41</v>
      </c>
      <c r="L46" s="588" t="s">
        <v>40</v>
      </c>
      <c r="M46" s="588" t="s">
        <v>42</v>
      </c>
      <c r="N46" s="653" t="s">
        <v>72</v>
      </c>
      <c r="O46" s="579" t="s">
        <v>131</v>
      </c>
      <c r="P46" s="541" t="s">
        <v>132</v>
      </c>
      <c r="Q46" s="580"/>
      <c r="R46" s="580"/>
      <c r="S46" s="580"/>
      <c r="T46" s="580"/>
      <c r="U46" s="221" t="s">
        <v>82</v>
      </c>
      <c r="V46" s="553"/>
      <c r="W46" s="582"/>
    </row>
    <row r="47" spans="1:27" s="520" customFormat="1" ht="41.25" customHeight="1" thickBot="1">
      <c r="A47" s="563" t="s">
        <v>36</v>
      </c>
      <c r="B47" s="651">
        <v>1841125000002</v>
      </c>
      <c r="C47" s="590" t="s">
        <v>37</v>
      </c>
      <c r="D47" s="559" t="s">
        <v>37</v>
      </c>
      <c r="E47" s="563">
        <v>0.4</v>
      </c>
      <c r="F47" s="563" t="s">
        <v>38</v>
      </c>
      <c r="G47" s="563" t="s">
        <v>38</v>
      </c>
      <c r="H47" s="563" t="s">
        <v>352</v>
      </c>
      <c r="I47" s="632">
        <v>45752.245138888888</v>
      </c>
      <c r="J47" s="563" t="s">
        <v>40</v>
      </c>
      <c r="K47" s="563" t="s">
        <v>41</v>
      </c>
      <c r="L47" s="563" t="s">
        <v>40</v>
      </c>
      <c r="M47" s="563" t="s">
        <v>42</v>
      </c>
      <c r="N47" s="633" t="s">
        <v>72</v>
      </c>
      <c r="O47" s="634" t="s">
        <v>44</v>
      </c>
      <c r="P47" s="962" t="s">
        <v>45</v>
      </c>
      <c r="Q47" s="577" t="s">
        <v>353</v>
      </c>
      <c r="R47" s="882" t="s">
        <v>47</v>
      </c>
      <c r="S47" s="882"/>
      <c r="T47" s="564"/>
      <c r="U47" s="564" t="s">
        <v>82</v>
      </c>
      <c r="V47" s="676" t="s">
        <v>85</v>
      </c>
      <c r="W47" s="581"/>
    </row>
    <row r="48" spans="1:27" s="557" customFormat="1" ht="33" customHeight="1" thickBot="1">
      <c r="A48" s="1161" t="s">
        <v>36</v>
      </c>
      <c r="B48" s="1162">
        <v>1841025000112</v>
      </c>
      <c r="C48" s="1616" t="s">
        <v>37</v>
      </c>
      <c r="D48" s="1616" t="s">
        <v>37</v>
      </c>
      <c r="E48" s="624">
        <v>3.9</v>
      </c>
      <c r="F48" s="1161" t="s">
        <v>38</v>
      </c>
      <c r="G48" s="1161" t="s">
        <v>38</v>
      </c>
      <c r="H48" s="624" t="s">
        <v>269</v>
      </c>
      <c r="I48" s="1211">
        <v>45764.79583333333</v>
      </c>
      <c r="J48" s="1161" t="s">
        <v>184</v>
      </c>
      <c r="K48" s="1161" t="s">
        <v>41</v>
      </c>
      <c r="L48" s="1161" t="s">
        <v>184</v>
      </c>
      <c r="M48" s="1161" t="s">
        <v>42</v>
      </c>
      <c r="N48" s="624" t="s">
        <v>43</v>
      </c>
      <c r="O48" s="1164" t="s">
        <v>195</v>
      </c>
      <c r="P48" s="1165" t="s">
        <v>328</v>
      </c>
      <c r="Q48" s="221" t="s">
        <v>354</v>
      </c>
      <c r="R48" s="243" t="s">
        <v>47</v>
      </c>
      <c r="S48" s="243" t="s">
        <v>355</v>
      </c>
      <c r="T48" s="1633" t="s">
        <v>356</v>
      </c>
      <c r="U48" s="221" t="s">
        <v>82</v>
      </c>
      <c r="V48" s="220" t="s">
        <v>58</v>
      </c>
      <c r="W48" s="592">
        <v>22</v>
      </c>
      <c r="X48" s="545" t="s">
        <v>357</v>
      </c>
      <c r="Y48" s="545"/>
    </row>
    <row r="49" spans="1:27" s="520" customFormat="1" ht="27" customHeight="1" thickBot="1">
      <c r="A49" s="586" t="s">
        <v>36</v>
      </c>
      <c r="B49" s="963">
        <v>1841125000006</v>
      </c>
      <c r="C49" s="644" t="s">
        <v>37</v>
      </c>
      <c r="D49" s="551" t="s">
        <v>37</v>
      </c>
      <c r="E49" s="586">
        <v>0.7</v>
      </c>
      <c r="F49" s="586" t="s">
        <v>38</v>
      </c>
      <c r="G49" s="586" t="s">
        <v>38</v>
      </c>
      <c r="H49" s="586" t="s">
        <v>352</v>
      </c>
      <c r="I49" s="964">
        <v>45764.925000000003</v>
      </c>
      <c r="J49" s="586" t="s">
        <v>40</v>
      </c>
      <c r="K49" s="586" t="s">
        <v>41</v>
      </c>
      <c r="L49" s="586" t="s">
        <v>40</v>
      </c>
      <c r="M49" s="586" t="s">
        <v>42</v>
      </c>
      <c r="N49" s="586" t="s">
        <v>52</v>
      </c>
      <c r="O49" s="585" t="s">
        <v>135</v>
      </c>
      <c r="P49" s="742" t="s">
        <v>136</v>
      </c>
      <c r="Q49" s="643" t="s">
        <v>358</v>
      </c>
      <c r="R49" s="642"/>
      <c r="S49" s="642"/>
      <c r="T49" s="600"/>
      <c r="U49" s="571" t="s">
        <v>82</v>
      </c>
      <c r="V49" s="1075" t="s">
        <v>359</v>
      </c>
      <c r="W49" s="904"/>
    </row>
    <row r="50" spans="1:27" ht="90.75" customHeight="1" thickBot="1">
      <c r="A50" s="668" t="s">
        <v>36</v>
      </c>
      <c r="B50" s="1459">
        <v>1841025000118</v>
      </c>
      <c r="C50" s="1470" t="s">
        <v>37</v>
      </c>
      <c r="D50" s="1463" t="s">
        <v>37</v>
      </c>
      <c r="E50" s="668">
        <v>1</v>
      </c>
      <c r="F50" s="668" t="s">
        <v>38</v>
      </c>
      <c r="G50" s="668" t="s">
        <v>38</v>
      </c>
      <c r="H50" s="668" t="s">
        <v>269</v>
      </c>
      <c r="I50" s="1464">
        <v>45777.710416666669</v>
      </c>
      <c r="J50" s="668" t="s">
        <v>40</v>
      </c>
      <c r="K50" s="668" t="s">
        <v>41</v>
      </c>
      <c r="L50" s="668" t="s">
        <v>40</v>
      </c>
      <c r="M50" s="668" t="s">
        <v>42</v>
      </c>
      <c r="N50" s="668" t="s">
        <v>213</v>
      </c>
      <c r="O50" s="668" t="s">
        <v>78</v>
      </c>
      <c r="P50" s="1196" t="s">
        <v>79</v>
      </c>
      <c r="Q50" s="554" t="s">
        <v>360</v>
      </c>
      <c r="R50" s="539" t="s">
        <v>283</v>
      </c>
      <c r="S50" s="554"/>
      <c r="T50" s="554" t="s">
        <v>361</v>
      </c>
      <c r="U50" s="538" t="s">
        <v>362</v>
      </c>
      <c r="V50" s="610" t="s">
        <v>322</v>
      </c>
      <c r="W50" s="537">
        <v>22</v>
      </c>
      <c r="X50" s="546" t="s">
        <v>58</v>
      </c>
      <c r="AA50" s="546" t="s">
        <v>276</v>
      </c>
    </row>
    <row r="51" spans="1:27" s="520" customFormat="1" ht="48.95" thickBot="1">
      <c r="A51" s="549" t="s">
        <v>36</v>
      </c>
      <c r="B51" s="1076">
        <v>1841125000008</v>
      </c>
      <c r="C51" s="524" t="s">
        <v>37</v>
      </c>
      <c r="D51" s="524" t="s">
        <v>37</v>
      </c>
      <c r="E51" s="549">
        <v>1</v>
      </c>
      <c r="F51" s="549" t="s">
        <v>38</v>
      </c>
      <c r="G51" s="549" t="s">
        <v>38</v>
      </c>
      <c r="H51" s="549" t="s">
        <v>352</v>
      </c>
      <c r="I51" s="1077">
        <v>45748.870833333334</v>
      </c>
      <c r="J51" s="549" t="s">
        <v>184</v>
      </c>
      <c r="K51" s="549" t="s">
        <v>41</v>
      </c>
      <c r="L51" s="549" t="s">
        <v>184</v>
      </c>
      <c r="M51" s="549" t="s">
        <v>42</v>
      </c>
      <c r="N51" s="549" t="s">
        <v>218</v>
      </c>
      <c r="O51" s="1078" t="s">
        <v>249</v>
      </c>
      <c r="P51" s="1079" t="s">
        <v>363</v>
      </c>
      <c r="Q51" s="549" t="s">
        <v>364</v>
      </c>
      <c r="R51" s="549"/>
      <c r="S51" s="549"/>
      <c r="T51" s="549"/>
      <c r="U51" s="548" t="s">
        <v>82</v>
      </c>
      <c r="V51" s="1057"/>
      <c r="W51" s="589"/>
    </row>
    <row r="52" spans="1:27" s="520" customFormat="1" ht="51.95" thickBot="1">
      <c r="A52" s="586" t="s">
        <v>36</v>
      </c>
      <c r="B52" s="963">
        <v>1841125000009</v>
      </c>
      <c r="C52" s="588" t="s">
        <v>37</v>
      </c>
      <c r="D52" s="588" t="s">
        <v>37</v>
      </c>
      <c r="E52" s="586">
        <v>4</v>
      </c>
      <c r="F52" s="586" t="s">
        <v>38</v>
      </c>
      <c r="G52" s="586" t="s">
        <v>38</v>
      </c>
      <c r="H52" s="586" t="s">
        <v>352</v>
      </c>
      <c r="I52" s="964">
        <v>45752.670138888891</v>
      </c>
      <c r="J52" s="586" t="s">
        <v>40</v>
      </c>
      <c r="K52" s="586" t="s">
        <v>41</v>
      </c>
      <c r="L52" s="586" t="s">
        <v>40</v>
      </c>
      <c r="M52" s="586" t="s">
        <v>42</v>
      </c>
      <c r="N52" s="586" t="s">
        <v>72</v>
      </c>
      <c r="O52" s="586" t="s">
        <v>104</v>
      </c>
      <c r="P52" s="591" t="s">
        <v>105</v>
      </c>
      <c r="Q52" s="534" t="s">
        <v>365</v>
      </c>
      <c r="R52" s="884" t="s">
        <v>366</v>
      </c>
      <c r="S52" s="884"/>
      <c r="T52" s="533">
        <v>1841125000036</v>
      </c>
      <c r="U52" s="577" t="s">
        <v>82</v>
      </c>
      <c r="V52" s="965" t="s">
        <v>83</v>
      </c>
      <c r="W52" s="552"/>
    </row>
    <row r="53" spans="1:27" ht="255" customHeight="1" thickBot="1">
      <c r="A53" s="668" t="s">
        <v>36</v>
      </c>
      <c r="B53" s="1471">
        <v>1841125000003</v>
      </c>
      <c r="C53" s="1462" t="s">
        <v>37</v>
      </c>
      <c r="D53" s="1463" t="s">
        <v>37</v>
      </c>
      <c r="E53" s="1196">
        <v>0.4</v>
      </c>
      <c r="F53" s="668" t="s">
        <v>38</v>
      </c>
      <c r="G53" s="668" t="s">
        <v>38</v>
      </c>
      <c r="H53" s="1196" t="s">
        <v>352</v>
      </c>
      <c r="I53" s="1191">
        <v>45763.283333333333</v>
      </c>
      <c r="J53" s="668" t="s">
        <v>40</v>
      </c>
      <c r="K53" s="668" t="s">
        <v>41</v>
      </c>
      <c r="L53" s="668" t="s">
        <v>40</v>
      </c>
      <c r="M53" s="668" t="s">
        <v>42</v>
      </c>
      <c r="N53" s="1196" t="s">
        <v>43</v>
      </c>
      <c r="O53" s="1434" t="s">
        <v>44</v>
      </c>
      <c r="P53" s="1132" t="s">
        <v>45</v>
      </c>
      <c r="Q53" s="538" t="s">
        <v>367</v>
      </c>
      <c r="R53" s="539" t="s">
        <v>368</v>
      </c>
      <c r="S53" s="539" t="s">
        <v>273</v>
      </c>
      <c r="T53" s="554" t="s">
        <v>369</v>
      </c>
      <c r="V53" s="610" t="s">
        <v>58</v>
      </c>
      <c r="W53" s="610">
        <v>23</v>
      </c>
      <c r="X53" s="546" t="s">
        <v>311</v>
      </c>
      <c r="AA53" s="546" t="s">
        <v>370</v>
      </c>
    </row>
    <row r="54" spans="1:27" s="520" customFormat="1" ht="113.1" thickBot="1">
      <c r="A54" s="588" t="s">
        <v>36</v>
      </c>
      <c r="B54" s="819">
        <v>1841125000013</v>
      </c>
      <c r="C54" s="551" t="s">
        <v>37</v>
      </c>
      <c r="D54" s="551" t="s">
        <v>37</v>
      </c>
      <c r="E54" s="588">
        <v>1.9</v>
      </c>
      <c r="F54" s="588" t="s">
        <v>38</v>
      </c>
      <c r="G54" s="588" t="s">
        <v>38</v>
      </c>
      <c r="H54" s="588" t="s">
        <v>352</v>
      </c>
      <c r="I54" s="652">
        <v>45761.743055555555</v>
      </c>
      <c r="J54" s="588" t="s">
        <v>40</v>
      </c>
      <c r="K54" s="588" t="s">
        <v>41</v>
      </c>
      <c r="L54" s="588" t="s">
        <v>40</v>
      </c>
      <c r="M54" s="588" t="s">
        <v>42</v>
      </c>
      <c r="N54" s="653" t="s">
        <v>43</v>
      </c>
      <c r="O54" s="1067" t="s">
        <v>44</v>
      </c>
      <c r="P54" s="1067" t="s">
        <v>45</v>
      </c>
      <c r="Q54" s="574" t="s">
        <v>371</v>
      </c>
      <c r="R54" s="638" t="s">
        <v>47</v>
      </c>
      <c r="S54" s="638"/>
      <c r="T54" s="1080" t="s">
        <v>372</v>
      </c>
      <c r="U54" s="686" t="s">
        <v>82</v>
      </c>
      <c r="V54" s="237" t="s">
        <v>373</v>
      </c>
    </row>
    <row r="55" spans="1:27" s="520" customFormat="1" ht="15.95">
      <c r="A55" s="541" t="s">
        <v>36</v>
      </c>
      <c r="B55" s="828">
        <v>1841125000014</v>
      </c>
      <c r="C55" s="541" t="s">
        <v>37</v>
      </c>
      <c r="D55" s="541" t="s">
        <v>37</v>
      </c>
      <c r="E55" s="541">
        <v>0.4</v>
      </c>
      <c r="F55" s="541" t="s">
        <v>38</v>
      </c>
      <c r="G55" s="541" t="s">
        <v>38</v>
      </c>
      <c r="H55" s="541" t="s">
        <v>352</v>
      </c>
      <c r="I55" s="542">
        <v>45752.253472222219</v>
      </c>
      <c r="J55" s="541" t="s">
        <v>184</v>
      </c>
      <c r="K55" s="541" t="s">
        <v>41</v>
      </c>
      <c r="L55" s="541" t="s">
        <v>184</v>
      </c>
      <c r="M55" s="541" t="s">
        <v>42</v>
      </c>
      <c r="N55" s="541" t="s">
        <v>72</v>
      </c>
      <c r="O55" s="579" t="s">
        <v>249</v>
      </c>
      <c r="P55" s="1622" t="s">
        <v>374</v>
      </c>
      <c r="Q55" s="577" t="s">
        <v>375</v>
      </c>
      <c r="R55" s="577"/>
      <c r="S55" s="577"/>
      <c r="T55" s="577"/>
      <c r="U55" s="600" t="s">
        <v>82</v>
      </c>
      <c r="V55" s="578"/>
      <c r="W55" s="582"/>
      <c r="Z55" s="520">
        <f>COUNTIF(U:U,#REF!)</f>
        <v>0</v>
      </c>
    </row>
    <row r="56" spans="1:27" s="557" customFormat="1" ht="119.1">
      <c r="A56" s="645" t="s">
        <v>36</v>
      </c>
      <c r="B56" s="822">
        <v>1841125000004</v>
      </c>
      <c r="C56" s="541" t="s">
        <v>37</v>
      </c>
      <c r="D56" s="541" t="s">
        <v>37</v>
      </c>
      <c r="E56" s="607">
        <v>0.3</v>
      </c>
      <c r="F56" s="645" t="s">
        <v>38</v>
      </c>
      <c r="G56" s="645" t="s">
        <v>38</v>
      </c>
      <c r="H56" s="607" t="s">
        <v>352</v>
      </c>
      <c r="I56" s="1212">
        <v>45770.288888888892</v>
      </c>
      <c r="J56" s="645" t="s">
        <v>184</v>
      </c>
      <c r="K56" s="645" t="s">
        <v>41</v>
      </c>
      <c r="L56" s="645" t="s">
        <v>184</v>
      </c>
      <c r="M56" s="645" t="s">
        <v>42</v>
      </c>
      <c r="N56" s="607" t="s">
        <v>213</v>
      </c>
      <c r="O56" s="1152" t="s">
        <v>185</v>
      </c>
      <c r="P56" s="1152" t="s">
        <v>376</v>
      </c>
      <c r="Q56" s="221" t="s">
        <v>377</v>
      </c>
      <c r="R56" s="243" t="s">
        <v>47</v>
      </c>
      <c r="S56" s="243"/>
      <c r="T56" s="221" t="s">
        <v>378</v>
      </c>
      <c r="U56" s="221" t="s">
        <v>82</v>
      </c>
      <c r="V56" s="220" t="s">
        <v>58</v>
      </c>
      <c r="W56" s="592">
        <v>22</v>
      </c>
      <c r="X56" s="545" t="s">
        <v>58</v>
      </c>
      <c r="Y56" s="545"/>
    </row>
    <row r="57" spans="1:27" s="580" customFormat="1" ht="51.95" thickBot="1">
      <c r="A57" s="541" t="s">
        <v>36</v>
      </c>
      <c r="B57" s="599">
        <v>1841125000017</v>
      </c>
      <c r="C57" s="579" t="s">
        <v>37</v>
      </c>
      <c r="D57" s="541" t="s">
        <v>37</v>
      </c>
      <c r="E57" s="541">
        <v>0.7</v>
      </c>
      <c r="F57" s="541" t="s">
        <v>38</v>
      </c>
      <c r="G57" s="541" t="s">
        <v>38</v>
      </c>
      <c r="H57" s="541" t="s">
        <v>352</v>
      </c>
      <c r="I57" s="542">
        <v>45751.979861111111</v>
      </c>
      <c r="J57" s="541" t="s">
        <v>40</v>
      </c>
      <c r="K57" s="541" t="s">
        <v>41</v>
      </c>
      <c r="L57" s="541" t="s">
        <v>40</v>
      </c>
      <c r="M57" s="541" t="s">
        <v>42</v>
      </c>
      <c r="N57" s="541" t="s">
        <v>52</v>
      </c>
      <c r="O57" s="1081" t="s">
        <v>277</v>
      </c>
      <c r="P57" s="1082" t="s">
        <v>136</v>
      </c>
      <c r="Q57" s="1056" t="s">
        <v>379</v>
      </c>
      <c r="R57" s="1083" t="s">
        <v>47</v>
      </c>
      <c r="S57" s="1083"/>
      <c r="T57" s="574"/>
      <c r="U57" s="574" t="s">
        <v>82</v>
      </c>
      <c r="V57" s="605"/>
      <c r="W57" s="582"/>
    </row>
    <row r="58" spans="1:27" s="520" customFormat="1" ht="17.100000000000001">
      <c r="A58" s="563" t="s">
        <v>36</v>
      </c>
      <c r="B58" s="651">
        <v>1841125000020</v>
      </c>
      <c r="C58" s="562" t="s">
        <v>37</v>
      </c>
      <c r="D58" s="563" t="s">
        <v>37</v>
      </c>
      <c r="E58" s="563">
        <v>0.4</v>
      </c>
      <c r="F58" s="563" t="s">
        <v>38</v>
      </c>
      <c r="G58" s="563" t="s">
        <v>38</v>
      </c>
      <c r="H58" s="563" t="s">
        <v>352</v>
      </c>
      <c r="I58" s="632">
        <v>45752.25277777778</v>
      </c>
      <c r="J58" s="563" t="s">
        <v>40</v>
      </c>
      <c r="K58" s="563" t="s">
        <v>41</v>
      </c>
      <c r="L58" s="563" t="s">
        <v>40</v>
      </c>
      <c r="M58" s="563" t="s">
        <v>42</v>
      </c>
      <c r="N58" s="633" t="s">
        <v>72</v>
      </c>
      <c r="O58" s="743" t="s">
        <v>44</v>
      </c>
      <c r="P58" s="744" t="s">
        <v>45</v>
      </c>
      <c r="Q58" s="571" t="s">
        <v>380</v>
      </c>
      <c r="R58" s="882" t="s">
        <v>47</v>
      </c>
      <c r="S58" s="882"/>
      <c r="T58" s="889" t="s">
        <v>381</v>
      </c>
      <c r="U58" s="564" t="s">
        <v>82</v>
      </c>
      <c r="V58" s="899" t="s">
        <v>382</v>
      </c>
    </row>
    <row r="59" spans="1:27" s="557" customFormat="1" ht="48">
      <c r="A59" s="545" t="s">
        <v>36</v>
      </c>
      <c r="B59" s="821">
        <v>1841125000021</v>
      </c>
      <c r="C59" s="545" t="s">
        <v>37</v>
      </c>
      <c r="D59" s="545" t="s">
        <v>37</v>
      </c>
      <c r="E59" s="545">
        <v>0.7</v>
      </c>
      <c r="F59" s="545" t="s">
        <v>38</v>
      </c>
      <c r="G59" s="545" t="s">
        <v>38</v>
      </c>
      <c r="H59" s="545" t="s">
        <v>352</v>
      </c>
      <c r="I59" s="849">
        <v>45749.98541666667</v>
      </c>
      <c r="J59" s="545" t="s">
        <v>184</v>
      </c>
      <c r="K59" s="849" t="s">
        <v>41</v>
      </c>
      <c r="L59" s="545" t="s">
        <v>184</v>
      </c>
      <c r="M59" s="545" t="s">
        <v>42</v>
      </c>
      <c r="N59" s="545" t="s">
        <v>218</v>
      </c>
      <c r="O59" s="592" t="s">
        <v>249</v>
      </c>
      <c r="P59" s="593" t="s">
        <v>363</v>
      </c>
      <c r="Q59" s="545" t="s">
        <v>338</v>
      </c>
      <c r="R59" s="545"/>
      <c r="S59" s="545"/>
      <c r="T59" s="545"/>
      <c r="U59" s="221" t="s">
        <v>82</v>
      </c>
      <c r="V59" s="546"/>
      <c r="W59" s="71"/>
    </row>
    <row r="60" spans="1:27" s="557" customFormat="1" ht="33.950000000000003">
      <c r="A60" s="645" t="s">
        <v>36</v>
      </c>
      <c r="B60" s="826">
        <v>1841125000022</v>
      </c>
      <c r="C60" s="645" t="s">
        <v>37</v>
      </c>
      <c r="D60" s="645" t="s">
        <v>37</v>
      </c>
      <c r="E60" s="645">
        <v>0.4</v>
      </c>
      <c r="F60" s="645" t="s">
        <v>38</v>
      </c>
      <c r="G60" s="645" t="s">
        <v>38</v>
      </c>
      <c r="H60" s="645" t="s">
        <v>352</v>
      </c>
      <c r="I60" s="672">
        <v>45752.240277777775</v>
      </c>
      <c r="J60" s="645" t="s">
        <v>184</v>
      </c>
      <c r="K60" s="645" t="s">
        <v>41</v>
      </c>
      <c r="L60" s="645" t="s">
        <v>184</v>
      </c>
      <c r="M60" s="645" t="s">
        <v>42</v>
      </c>
      <c r="N60" s="645" t="s">
        <v>72</v>
      </c>
      <c r="O60" s="543" t="s">
        <v>249</v>
      </c>
      <c r="P60" s="544" t="s">
        <v>374</v>
      </c>
      <c r="Q60" s="545" t="s">
        <v>375</v>
      </c>
      <c r="R60" s="545"/>
      <c r="S60" s="545"/>
      <c r="T60" s="545"/>
      <c r="U60" s="221" t="s">
        <v>82</v>
      </c>
      <c r="V60" s="546"/>
      <c r="W60" s="905"/>
    </row>
    <row r="61" spans="1:27" s="557" customFormat="1" ht="48">
      <c r="A61" s="545" t="s">
        <v>36</v>
      </c>
      <c r="B61" s="821">
        <v>1841125000025</v>
      </c>
      <c r="C61" s="545" t="s">
        <v>37</v>
      </c>
      <c r="D61" s="545" t="s">
        <v>37</v>
      </c>
      <c r="E61" s="545">
        <v>1.1000000000000001</v>
      </c>
      <c r="F61" s="545" t="s">
        <v>38</v>
      </c>
      <c r="G61" s="545" t="s">
        <v>38</v>
      </c>
      <c r="H61" s="545" t="s">
        <v>352</v>
      </c>
      <c r="I61" s="849">
        <v>45748.81527777778</v>
      </c>
      <c r="J61" s="545" t="s">
        <v>184</v>
      </c>
      <c r="K61" s="545" t="s">
        <v>41</v>
      </c>
      <c r="L61" s="545" t="s">
        <v>184</v>
      </c>
      <c r="M61" s="545" t="s">
        <v>42</v>
      </c>
      <c r="N61" s="545" t="s">
        <v>218</v>
      </c>
      <c r="O61" s="592" t="s">
        <v>249</v>
      </c>
      <c r="P61" s="593" t="s">
        <v>363</v>
      </c>
      <c r="Q61" s="545" t="s">
        <v>338</v>
      </c>
      <c r="R61" s="545"/>
      <c r="S61" s="545"/>
      <c r="T61" s="545"/>
      <c r="U61" s="221" t="s">
        <v>82</v>
      </c>
      <c r="V61" s="546"/>
      <c r="W61" s="71"/>
    </row>
    <row r="62" spans="1:27" s="666" customFormat="1" ht="51">
      <c r="A62" s="645" t="s">
        <v>36</v>
      </c>
      <c r="B62" s="671">
        <v>1841125000026</v>
      </c>
      <c r="C62" s="543" t="s">
        <v>37</v>
      </c>
      <c r="D62" s="645" t="s">
        <v>37</v>
      </c>
      <c r="E62" s="645">
        <v>1.6</v>
      </c>
      <c r="F62" s="645" t="s">
        <v>38</v>
      </c>
      <c r="G62" s="645" t="s">
        <v>38</v>
      </c>
      <c r="H62" s="645" t="s">
        <v>352</v>
      </c>
      <c r="I62" s="672">
        <v>45751.01458333333</v>
      </c>
      <c r="J62" s="645" t="s">
        <v>184</v>
      </c>
      <c r="K62" s="645" t="s">
        <v>41</v>
      </c>
      <c r="L62" s="645" t="s">
        <v>184</v>
      </c>
      <c r="M62" s="645" t="s">
        <v>42</v>
      </c>
      <c r="N62" s="645" t="s">
        <v>218</v>
      </c>
      <c r="O62" s="543" t="s">
        <v>249</v>
      </c>
      <c r="P62" s="544" t="s">
        <v>383</v>
      </c>
      <c r="Q62" s="545" t="s">
        <v>384</v>
      </c>
      <c r="R62" s="243" t="s">
        <v>47</v>
      </c>
      <c r="S62" s="243"/>
      <c r="T62" s="545" t="s">
        <v>385</v>
      </c>
      <c r="U62" s="221" t="s">
        <v>82</v>
      </c>
      <c r="V62" s="221"/>
      <c r="W62" s="221"/>
    </row>
    <row r="63" spans="1:27" s="666" customFormat="1" ht="63.95">
      <c r="A63" s="645" t="s">
        <v>36</v>
      </c>
      <c r="B63" s="827">
        <v>1841125000027</v>
      </c>
      <c r="C63" s="645" t="s">
        <v>37</v>
      </c>
      <c r="D63" s="645" t="s">
        <v>37</v>
      </c>
      <c r="E63" s="645">
        <v>4.5</v>
      </c>
      <c r="F63" s="645" t="s">
        <v>38</v>
      </c>
      <c r="G63" s="645" t="s">
        <v>38</v>
      </c>
      <c r="H63" s="645" t="s">
        <v>352</v>
      </c>
      <c r="I63" s="672">
        <v>45752.220833333333</v>
      </c>
      <c r="J63" s="645" t="s">
        <v>184</v>
      </c>
      <c r="K63" s="645" t="s">
        <v>41</v>
      </c>
      <c r="L63" s="645" t="s">
        <v>184</v>
      </c>
      <c r="M63" s="645" t="s">
        <v>42</v>
      </c>
      <c r="N63" s="645" t="s">
        <v>72</v>
      </c>
      <c r="O63" s="607" t="s">
        <v>249</v>
      </c>
      <c r="P63" s="544" t="s">
        <v>383</v>
      </c>
      <c r="Q63" s="221" t="s">
        <v>386</v>
      </c>
      <c r="R63" s="243" t="s">
        <v>47</v>
      </c>
      <c r="S63" s="243"/>
      <c r="T63" s="545" t="s">
        <v>385</v>
      </c>
      <c r="U63" s="221" t="s">
        <v>82</v>
      </c>
      <c r="V63" s="538"/>
      <c r="W63" s="14"/>
    </row>
    <row r="64" spans="1:27" s="666" customFormat="1" ht="75" customHeight="1">
      <c r="A64" s="594" t="s">
        <v>36</v>
      </c>
      <c r="B64" s="664">
        <v>1841125000029</v>
      </c>
      <c r="C64" s="728" t="s">
        <v>37</v>
      </c>
      <c r="D64" s="594" t="s">
        <v>37</v>
      </c>
      <c r="E64" s="594">
        <v>2</v>
      </c>
      <c r="F64" s="594" t="s">
        <v>38</v>
      </c>
      <c r="G64" s="594" t="s">
        <v>38</v>
      </c>
      <c r="H64" s="594" t="s">
        <v>352</v>
      </c>
      <c r="I64" s="665">
        <v>45759.325694444444</v>
      </c>
      <c r="J64" s="594" t="s">
        <v>184</v>
      </c>
      <c r="K64" s="594" t="s">
        <v>41</v>
      </c>
      <c r="L64" s="594" t="s">
        <v>95</v>
      </c>
      <c r="M64" s="594" t="s">
        <v>42</v>
      </c>
      <c r="N64" s="594" t="s">
        <v>43</v>
      </c>
      <c r="O64" s="595" t="s">
        <v>249</v>
      </c>
      <c r="P64" s="650" t="s">
        <v>374</v>
      </c>
      <c r="Q64" s="546" t="s">
        <v>387</v>
      </c>
      <c r="R64" s="539" t="s">
        <v>388</v>
      </c>
      <c r="S64" s="539"/>
      <c r="T64" s="538" t="s">
        <v>389</v>
      </c>
      <c r="U64" s="557" t="s">
        <v>82</v>
      </c>
      <c r="V64" s="554"/>
      <c r="W64" s="557"/>
    </row>
    <row r="65" spans="1:25" s="666" customFormat="1" ht="75" customHeight="1">
      <c r="A65" s="645" t="s">
        <v>36</v>
      </c>
      <c r="B65" s="827">
        <v>1841125000030</v>
      </c>
      <c r="C65" s="645" t="s">
        <v>37</v>
      </c>
      <c r="D65" s="645" t="s">
        <v>37</v>
      </c>
      <c r="E65" s="645">
        <v>5.9</v>
      </c>
      <c r="F65" s="645" t="s">
        <v>38</v>
      </c>
      <c r="G65" s="645" t="s">
        <v>38</v>
      </c>
      <c r="H65" s="645" t="s">
        <v>352</v>
      </c>
      <c r="I65" s="672">
        <v>45750.792361111111</v>
      </c>
      <c r="J65" s="645" t="s">
        <v>184</v>
      </c>
      <c r="K65" s="645" t="s">
        <v>41</v>
      </c>
      <c r="L65" s="645" t="s">
        <v>184</v>
      </c>
      <c r="M65" s="645" t="s">
        <v>42</v>
      </c>
      <c r="N65" s="645" t="s">
        <v>218</v>
      </c>
      <c r="O65" s="607" t="s">
        <v>249</v>
      </c>
      <c r="P65" s="544" t="s">
        <v>383</v>
      </c>
      <c r="Q65" s="545" t="s">
        <v>390</v>
      </c>
      <c r="R65" s="218" t="s">
        <v>90</v>
      </c>
      <c r="S65" s="218"/>
      <c r="T65" s="545" t="s">
        <v>385</v>
      </c>
      <c r="U65" s="221" t="s">
        <v>82</v>
      </c>
      <c r="V65" s="545"/>
      <c r="W65" s="220"/>
    </row>
    <row r="66" spans="1:25" s="557" customFormat="1" ht="48">
      <c r="A66" s="545" t="s">
        <v>36</v>
      </c>
      <c r="B66" s="821">
        <v>1841125000031</v>
      </c>
      <c r="C66" s="545" t="s">
        <v>37</v>
      </c>
      <c r="D66" s="545" t="s">
        <v>37</v>
      </c>
      <c r="E66" s="545">
        <v>0.7</v>
      </c>
      <c r="F66" s="545" t="s">
        <v>38</v>
      </c>
      <c r="G66" s="545" t="s">
        <v>38</v>
      </c>
      <c r="H66" s="545" t="s">
        <v>352</v>
      </c>
      <c r="I66" s="849">
        <v>45750.009722222225</v>
      </c>
      <c r="J66" s="545" t="s">
        <v>184</v>
      </c>
      <c r="K66" s="849" t="s">
        <v>41</v>
      </c>
      <c r="L66" s="545" t="s">
        <v>184</v>
      </c>
      <c r="M66" s="545" t="s">
        <v>42</v>
      </c>
      <c r="N66" s="545" t="s">
        <v>218</v>
      </c>
      <c r="O66" s="592" t="s">
        <v>249</v>
      </c>
      <c r="P66" s="593" t="s">
        <v>363</v>
      </c>
      <c r="Q66" s="545" t="s">
        <v>338</v>
      </c>
      <c r="R66" s="545"/>
      <c r="S66" s="545"/>
      <c r="T66" s="545"/>
      <c r="U66" s="221" t="s">
        <v>82</v>
      </c>
      <c r="V66" s="546"/>
      <c r="W66" s="14"/>
    </row>
    <row r="67" spans="1:25" s="520" customFormat="1" ht="51">
      <c r="A67" s="541" t="s">
        <v>36</v>
      </c>
      <c r="B67" s="1611">
        <v>1841125000032</v>
      </c>
      <c r="C67" s="579" t="s">
        <v>37</v>
      </c>
      <c r="D67" s="541" t="s">
        <v>37</v>
      </c>
      <c r="E67" s="541">
        <v>2.2999999999999998</v>
      </c>
      <c r="F67" s="541" t="s">
        <v>38</v>
      </c>
      <c r="G67" s="541" t="s">
        <v>38</v>
      </c>
      <c r="H67" s="541" t="s">
        <v>352</v>
      </c>
      <c r="I67" s="542">
        <v>45752.446527777778</v>
      </c>
      <c r="J67" s="541" t="s">
        <v>184</v>
      </c>
      <c r="K67" s="541" t="s">
        <v>41</v>
      </c>
      <c r="L67" s="541" t="s">
        <v>184</v>
      </c>
      <c r="M67" s="640" t="s">
        <v>42</v>
      </c>
      <c r="N67" s="541" t="s">
        <v>72</v>
      </c>
      <c r="O67" s="579" t="s">
        <v>249</v>
      </c>
      <c r="P67" s="1608" t="s">
        <v>383</v>
      </c>
      <c r="Q67" s="1634" t="s">
        <v>391</v>
      </c>
      <c r="R67" s="693" t="s">
        <v>47</v>
      </c>
      <c r="S67" s="1609"/>
      <c r="T67" s="581"/>
      <c r="U67" s="571" t="s">
        <v>82</v>
      </c>
      <c r="V67" s="900"/>
    </row>
    <row r="68" spans="1:25" ht="33.950000000000003">
      <c r="A68" s="645" t="s">
        <v>36</v>
      </c>
      <c r="B68" s="727">
        <v>1841125000007</v>
      </c>
      <c r="C68" s="541" t="s">
        <v>37</v>
      </c>
      <c r="D68" s="541" t="s">
        <v>37</v>
      </c>
      <c r="E68" s="607">
        <v>0.4</v>
      </c>
      <c r="F68" s="645" t="s">
        <v>38</v>
      </c>
      <c r="G68" s="645" t="s">
        <v>38</v>
      </c>
      <c r="H68" s="607" t="s">
        <v>352</v>
      </c>
      <c r="I68" s="1212">
        <v>45770.212500000001</v>
      </c>
      <c r="J68" s="645" t="s">
        <v>64</v>
      </c>
      <c r="K68" s="645" t="s">
        <v>41</v>
      </c>
      <c r="L68" s="645" t="s">
        <v>64</v>
      </c>
      <c r="M68" s="645" t="s">
        <v>42</v>
      </c>
      <c r="N68" s="607" t="s">
        <v>213</v>
      </c>
      <c r="O68" s="1152" t="s">
        <v>308</v>
      </c>
      <c r="P68" s="1152" t="s">
        <v>192</v>
      </c>
      <c r="Q68" s="545" t="s">
        <v>392</v>
      </c>
      <c r="R68" s="243"/>
      <c r="S68" s="243"/>
      <c r="T68" s="221" t="s">
        <v>393</v>
      </c>
      <c r="U68" s="221" t="s">
        <v>82</v>
      </c>
      <c r="V68" s="220" t="s">
        <v>58</v>
      </c>
      <c r="W68" s="592">
        <v>22</v>
      </c>
      <c r="X68" s="545" t="s">
        <v>357</v>
      </c>
      <c r="Y68" s="557"/>
    </row>
    <row r="69" spans="1:25" s="666" customFormat="1" ht="68.099999999999994">
      <c r="A69" s="645" t="s">
        <v>36</v>
      </c>
      <c r="B69" s="727">
        <v>1841125000016</v>
      </c>
      <c r="C69" s="922" t="s">
        <v>37</v>
      </c>
      <c r="D69" s="940" t="s">
        <v>37</v>
      </c>
      <c r="E69" s="645">
        <v>0.5</v>
      </c>
      <c r="F69" s="645" t="s">
        <v>38</v>
      </c>
      <c r="G69" s="645" t="s">
        <v>38</v>
      </c>
      <c r="H69" s="645" t="s">
        <v>352</v>
      </c>
      <c r="I69" s="672">
        <v>45768.188194444447</v>
      </c>
      <c r="J69" s="645" t="s">
        <v>184</v>
      </c>
      <c r="K69" s="645" t="s">
        <v>41</v>
      </c>
      <c r="L69" s="645" t="s">
        <v>184</v>
      </c>
      <c r="M69" s="645" t="s">
        <v>42</v>
      </c>
      <c r="N69" s="645" t="s">
        <v>213</v>
      </c>
      <c r="O69" s="1152" t="s">
        <v>340</v>
      </c>
      <c r="P69" s="1152" t="s">
        <v>394</v>
      </c>
      <c r="Q69" s="221" t="s">
        <v>395</v>
      </c>
      <c r="R69" s="243"/>
      <c r="S69" s="243"/>
      <c r="T69" s="593" t="s">
        <v>396</v>
      </c>
      <c r="U69" s="221" t="s">
        <v>82</v>
      </c>
      <c r="V69" s="220" t="s">
        <v>295</v>
      </c>
      <c r="W69" s="592">
        <v>22</v>
      </c>
    </row>
    <row r="70" spans="1:25" s="557" customFormat="1" ht="51.95" thickBot="1">
      <c r="A70" s="668" t="s">
        <v>36</v>
      </c>
      <c r="B70" s="1200">
        <v>1841125000010</v>
      </c>
      <c r="C70" s="949" t="s">
        <v>37</v>
      </c>
      <c r="D70" s="649" t="s">
        <v>37</v>
      </c>
      <c r="E70" s="1196">
        <v>0.4</v>
      </c>
      <c r="F70" s="668" t="s">
        <v>38</v>
      </c>
      <c r="G70" s="668" t="s">
        <v>38</v>
      </c>
      <c r="H70" s="1196" t="s">
        <v>352</v>
      </c>
      <c r="I70" s="1191">
        <v>45771.317361111112</v>
      </c>
      <c r="J70" s="668" t="s">
        <v>184</v>
      </c>
      <c r="K70" s="668" t="s">
        <v>41</v>
      </c>
      <c r="L70" s="668" t="s">
        <v>184</v>
      </c>
      <c r="M70" s="668" t="s">
        <v>42</v>
      </c>
      <c r="N70" s="1196" t="s">
        <v>52</v>
      </c>
      <c r="O70" s="1132" t="s">
        <v>397</v>
      </c>
      <c r="P70" s="1132" t="s">
        <v>398</v>
      </c>
      <c r="Q70" s="937" t="s">
        <v>399</v>
      </c>
      <c r="R70" s="730" t="s">
        <v>47</v>
      </c>
      <c r="S70" s="730"/>
      <c r="T70" s="1626"/>
      <c r="U70" s="1206" t="s">
        <v>82</v>
      </c>
      <c r="V70" s="1205" t="s">
        <v>58</v>
      </c>
      <c r="W70" s="1204">
        <v>22</v>
      </c>
      <c r="X70" s="546" t="s">
        <v>58</v>
      </c>
      <c r="Y70" s="546"/>
    </row>
    <row r="71" spans="1:25" s="557" customFormat="1" ht="51.95" thickBot="1">
      <c r="A71" s="645" t="s">
        <v>36</v>
      </c>
      <c r="B71" s="727">
        <v>1841125000019</v>
      </c>
      <c r="C71" s="1150" t="s">
        <v>37</v>
      </c>
      <c r="D71" s="1151" t="s">
        <v>37</v>
      </c>
      <c r="E71" s="607">
        <v>2.9</v>
      </c>
      <c r="F71" s="645" t="s">
        <v>38</v>
      </c>
      <c r="G71" s="645" t="s">
        <v>38</v>
      </c>
      <c r="H71" s="607" t="s">
        <v>352</v>
      </c>
      <c r="I71" s="1212">
        <v>45765.77847222222</v>
      </c>
      <c r="J71" s="645" t="s">
        <v>40</v>
      </c>
      <c r="K71" s="645" t="s">
        <v>41</v>
      </c>
      <c r="L71" s="645" t="s">
        <v>40</v>
      </c>
      <c r="M71" s="645" t="s">
        <v>42</v>
      </c>
      <c r="N71" s="1152" t="s">
        <v>52</v>
      </c>
      <c r="O71" s="1152" t="s">
        <v>135</v>
      </c>
      <c r="P71" s="1152" t="s">
        <v>136</v>
      </c>
      <c r="Q71" s="787" t="s">
        <v>400</v>
      </c>
      <c r="R71" s="243"/>
      <c r="S71" s="243"/>
      <c r="T71" s="1313" t="s">
        <v>401</v>
      </c>
      <c r="U71" s="221" t="s">
        <v>82</v>
      </c>
      <c r="V71" s="220" t="s">
        <v>402</v>
      </c>
      <c r="W71" s="592">
        <v>22</v>
      </c>
      <c r="X71" s="545" t="s">
        <v>58</v>
      </c>
    </row>
    <row r="72" spans="1:25" s="1371" customFormat="1" ht="51">
      <c r="A72" s="541" t="s">
        <v>36</v>
      </c>
      <c r="B72" s="1611">
        <v>1841125000037</v>
      </c>
      <c r="C72" s="579" t="s">
        <v>37</v>
      </c>
      <c r="D72" s="541" t="s">
        <v>37</v>
      </c>
      <c r="E72" s="541">
        <v>1</v>
      </c>
      <c r="F72" s="541" t="s">
        <v>38</v>
      </c>
      <c r="G72" s="541" t="s">
        <v>38</v>
      </c>
      <c r="H72" s="541" t="s">
        <v>352</v>
      </c>
      <c r="I72" s="542">
        <v>45753.756249999999</v>
      </c>
      <c r="J72" s="541" t="s">
        <v>184</v>
      </c>
      <c r="K72" s="541" t="s">
        <v>41</v>
      </c>
      <c r="L72" s="541" t="s">
        <v>184</v>
      </c>
      <c r="M72" s="640" t="s">
        <v>42</v>
      </c>
      <c r="N72" s="541" t="s">
        <v>72</v>
      </c>
      <c r="O72" s="579" t="s">
        <v>249</v>
      </c>
      <c r="P72" s="1608" t="s">
        <v>383</v>
      </c>
      <c r="Q72" s="641" t="s">
        <v>403</v>
      </c>
      <c r="R72" s="1609" t="s">
        <v>47</v>
      </c>
      <c r="S72" s="1609"/>
      <c r="T72" s="868"/>
      <c r="U72" s="580" t="s">
        <v>82</v>
      </c>
      <c r="V72" s="1628"/>
      <c r="W72" s="582"/>
      <c r="X72" s="1571"/>
      <c r="Y72" s="1571"/>
    </row>
    <row r="73" spans="1:25" s="969" customFormat="1" ht="33.950000000000003">
      <c r="A73" s="966" t="s">
        <v>36</v>
      </c>
      <c r="B73" s="967">
        <v>1841125000038</v>
      </c>
      <c r="C73" s="543" t="s">
        <v>37</v>
      </c>
      <c r="D73" s="645" t="s">
        <v>37</v>
      </c>
      <c r="E73" s="966">
        <v>0.8</v>
      </c>
      <c r="F73" s="966" t="s">
        <v>38</v>
      </c>
      <c r="G73" s="966" t="s">
        <v>38</v>
      </c>
      <c r="H73" s="966" t="s">
        <v>352</v>
      </c>
      <c r="I73" s="968">
        <v>45751.875</v>
      </c>
      <c r="J73" s="966" t="s">
        <v>59</v>
      </c>
      <c r="K73" s="966" t="s">
        <v>41</v>
      </c>
      <c r="L73" s="966" t="s">
        <v>59</v>
      </c>
      <c r="M73" s="966" t="s">
        <v>42</v>
      </c>
      <c r="N73" s="966" t="s">
        <v>72</v>
      </c>
      <c r="O73" s="634" t="s">
        <v>404</v>
      </c>
      <c r="P73" s="962" t="s">
        <v>405</v>
      </c>
      <c r="Q73" s="577" t="s">
        <v>406</v>
      </c>
      <c r="R73" s="882" t="s">
        <v>47</v>
      </c>
      <c r="S73" s="882"/>
      <c r="T73" s="889" t="s">
        <v>407</v>
      </c>
      <c r="U73" s="564" t="s">
        <v>82</v>
      </c>
      <c r="V73" s="899"/>
      <c r="W73" s="959"/>
    </row>
    <row r="74" spans="1:25" s="557" customFormat="1" ht="80.099999999999994">
      <c r="A74" s="645" t="s">
        <v>36</v>
      </c>
      <c r="B74" s="727">
        <v>1841125000033</v>
      </c>
      <c r="C74" s="541" t="s">
        <v>37</v>
      </c>
      <c r="D74" s="541" t="s">
        <v>37</v>
      </c>
      <c r="E74" s="607">
        <v>0.3</v>
      </c>
      <c r="F74" s="645" t="s">
        <v>38</v>
      </c>
      <c r="G74" s="645" t="s">
        <v>38</v>
      </c>
      <c r="H74" s="607" t="s">
        <v>352</v>
      </c>
      <c r="I74" s="1212">
        <v>45770.287499999999</v>
      </c>
      <c r="J74" s="645" t="s">
        <v>86</v>
      </c>
      <c r="K74" s="645" t="s">
        <v>41</v>
      </c>
      <c r="L74" s="645" t="s">
        <v>86</v>
      </c>
      <c r="M74" s="645" t="s">
        <v>42</v>
      </c>
      <c r="N74" s="607" t="s">
        <v>213</v>
      </c>
      <c r="O74" s="1152" t="s">
        <v>408</v>
      </c>
      <c r="P74" s="1152" t="s">
        <v>409</v>
      </c>
      <c r="Q74" s="624" t="s">
        <v>410</v>
      </c>
      <c r="R74" s="243" t="s">
        <v>283</v>
      </c>
      <c r="S74" s="1164"/>
      <c r="T74" s="221" t="s">
        <v>411</v>
      </c>
      <c r="U74" s="221" t="s">
        <v>82</v>
      </c>
      <c r="V74" s="220" t="s">
        <v>58</v>
      </c>
      <c r="W74" s="220">
        <v>23</v>
      </c>
      <c r="X74" s="545" t="s">
        <v>58</v>
      </c>
      <c r="Y74" s="545"/>
    </row>
    <row r="75" spans="1:25" s="580" customFormat="1" ht="51">
      <c r="A75" s="1084" t="s">
        <v>36</v>
      </c>
      <c r="B75" s="1085">
        <v>1841125000040</v>
      </c>
      <c r="C75" s="565" t="s">
        <v>37</v>
      </c>
      <c r="D75" s="565" t="s">
        <v>37</v>
      </c>
      <c r="E75" s="1084">
        <v>5.7</v>
      </c>
      <c r="F75" s="1084" t="s">
        <v>38</v>
      </c>
      <c r="G75" s="1084" t="s">
        <v>38</v>
      </c>
      <c r="H75" s="1084" t="s">
        <v>352</v>
      </c>
      <c r="I75" s="1086">
        <v>45751.015277777777</v>
      </c>
      <c r="J75" s="1084" t="s">
        <v>184</v>
      </c>
      <c r="K75" s="1084" t="s">
        <v>41</v>
      </c>
      <c r="L75" s="1084" t="s">
        <v>184</v>
      </c>
      <c r="M75" s="1084" t="s">
        <v>42</v>
      </c>
      <c r="N75" s="1084" t="s">
        <v>218</v>
      </c>
      <c r="O75" s="1087" t="s">
        <v>249</v>
      </c>
      <c r="P75" s="1088" t="s">
        <v>383</v>
      </c>
      <c r="Q75" s="1089" t="s">
        <v>412</v>
      </c>
      <c r="R75" s="1090" t="s">
        <v>47</v>
      </c>
      <c r="S75" s="1090"/>
      <c r="T75" s="571" t="s">
        <v>385</v>
      </c>
      <c r="U75" s="572" t="s">
        <v>82</v>
      </c>
      <c r="V75" s="572"/>
      <c r="W75" s="601"/>
    </row>
    <row r="76" spans="1:25" s="557" customFormat="1" ht="96">
      <c r="A76" s="545" t="s">
        <v>36</v>
      </c>
      <c r="B76" s="821">
        <v>1841125000034</v>
      </c>
      <c r="C76" s="1604" t="s">
        <v>37</v>
      </c>
      <c r="D76" s="580" t="s">
        <v>37</v>
      </c>
      <c r="E76" s="221">
        <v>0.5</v>
      </c>
      <c r="F76" s="545" t="s">
        <v>38</v>
      </c>
      <c r="G76" s="545" t="s">
        <v>38</v>
      </c>
      <c r="H76" s="221" t="s">
        <v>352</v>
      </c>
      <c r="I76" s="1247">
        <v>45770.117361111108</v>
      </c>
      <c r="J76" s="545" t="s">
        <v>86</v>
      </c>
      <c r="K76" s="545" t="s">
        <v>41</v>
      </c>
      <c r="L76" s="545" t="s">
        <v>86</v>
      </c>
      <c r="M76" s="545" t="s">
        <v>42</v>
      </c>
      <c r="N76" s="221" t="s">
        <v>213</v>
      </c>
      <c r="O76" s="218" t="s">
        <v>87</v>
      </c>
      <c r="P76" s="219" t="s">
        <v>413</v>
      </c>
      <c r="Q76" s="221" t="s">
        <v>414</v>
      </c>
      <c r="R76" s="243" t="s">
        <v>47</v>
      </c>
      <c r="S76" s="243"/>
      <c r="T76" s="221" t="s">
        <v>415</v>
      </c>
      <c r="U76" s="221" t="s">
        <v>82</v>
      </c>
      <c r="V76" s="1216" t="s">
        <v>58</v>
      </c>
      <c r="W76" s="592">
        <v>23</v>
      </c>
      <c r="X76" s="557" t="s">
        <v>58</v>
      </c>
    </row>
    <row r="77" spans="1:25" s="520" customFormat="1" ht="51">
      <c r="A77" s="541" t="s">
        <v>36</v>
      </c>
      <c r="B77" s="1601">
        <v>1841125000042</v>
      </c>
      <c r="C77" s="541" t="s">
        <v>37</v>
      </c>
      <c r="D77" s="541" t="s">
        <v>37</v>
      </c>
      <c r="E77" s="541">
        <v>4.7</v>
      </c>
      <c r="F77" s="541" t="s">
        <v>38</v>
      </c>
      <c r="G77" s="541" t="s">
        <v>38</v>
      </c>
      <c r="H77" s="541" t="s">
        <v>352</v>
      </c>
      <c r="I77" s="542">
        <v>45752.010416666664</v>
      </c>
      <c r="J77" s="541" t="s">
        <v>184</v>
      </c>
      <c r="K77" s="541" t="s">
        <v>41</v>
      </c>
      <c r="L77" s="541" t="s">
        <v>184</v>
      </c>
      <c r="M77" s="541" t="s">
        <v>42</v>
      </c>
      <c r="N77" s="541" t="s">
        <v>72</v>
      </c>
      <c r="O77" s="640" t="s">
        <v>249</v>
      </c>
      <c r="P77" s="1608" t="s">
        <v>383</v>
      </c>
      <c r="Q77" s="574" t="s">
        <v>416</v>
      </c>
      <c r="R77" s="638" t="s">
        <v>47</v>
      </c>
      <c r="S77" s="638"/>
      <c r="T77" s="574"/>
      <c r="U77" s="574" t="s">
        <v>82</v>
      </c>
      <c r="V77" s="605"/>
      <c r="W77" s="65"/>
    </row>
    <row r="78" spans="1:25" s="520" customFormat="1" ht="48.95" thickBot="1">
      <c r="A78" s="580" t="s">
        <v>36</v>
      </c>
      <c r="B78" s="1612">
        <v>1841125000043</v>
      </c>
      <c r="C78" s="1604" t="s">
        <v>37</v>
      </c>
      <c r="D78" s="580"/>
      <c r="E78" s="580">
        <v>1</v>
      </c>
      <c r="F78" s="580"/>
      <c r="G78" s="580"/>
      <c r="H78" s="580"/>
      <c r="I78" s="1618">
        <v>45752.798263888886</v>
      </c>
      <c r="J78" s="580" t="s">
        <v>184</v>
      </c>
      <c r="K78" s="580" t="s">
        <v>41</v>
      </c>
      <c r="L78" s="580" t="s">
        <v>184</v>
      </c>
      <c r="M78" s="580"/>
      <c r="N78" s="580" t="s">
        <v>72</v>
      </c>
      <c r="O78" s="1604" t="s">
        <v>249</v>
      </c>
      <c r="P78" s="581" t="s">
        <v>417</v>
      </c>
      <c r="Q78" s="545" t="s">
        <v>412</v>
      </c>
      <c r="R78" s="243" t="s">
        <v>47</v>
      </c>
      <c r="S78" s="243"/>
      <c r="T78" s="221"/>
      <c r="U78" s="608" t="s">
        <v>82</v>
      </c>
      <c r="V78" s="608"/>
      <c r="W78" s="65"/>
    </row>
    <row r="79" spans="1:25" s="520" customFormat="1" ht="35.1" thickBot="1">
      <c r="A79" s="1314" t="s">
        <v>36</v>
      </c>
      <c r="B79" s="1315">
        <v>1841125000044</v>
      </c>
      <c r="C79" s="1314" t="s">
        <v>37</v>
      </c>
      <c r="D79" s="1314" t="s">
        <v>37</v>
      </c>
      <c r="E79" s="1314">
        <v>0</v>
      </c>
      <c r="F79" s="1314" t="s">
        <v>38</v>
      </c>
      <c r="G79" s="1314" t="s">
        <v>38</v>
      </c>
      <c r="H79" s="1314" t="s">
        <v>352</v>
      </c>
      <c r="I79" s="1316">
        <v>45762.17083333333</v>
      </c>
      <c r="J79" s="1314" t="s">
        <v>184</v>
      </c>
      <c r="K79" s="1314" t="s">
        <v>41</v>
      </c>
      <c r="L79" s="1314" t="s">
        <v>184</v>
      </c>
      <c r="M79" s="1314" t="s">
        <v>42</v>
      </c>
      <c r="N79" s="1317" t="s">
        <v>43</v>
      </c>
      <c r="O79" s="1152" t="s">
        <v>340</v>
      </c>
      <c r="P79" s="1152" t="s">
        <v>418</v>
      </c>
      <c r="Q79" s="218"/>
      <c r="R79" s="243"/>
      <c r="S79" s="243"/>
      <c r="T79" s="219"/>
      <c r="U79" s="894" t="s">
        <v>82</v>
      </c>
      <c r="V79" s="894"/>
      <c r="W79" s="68"/>
    </row>
    <row r="80" spans="1:25" s="520" customFormat="1" ht="35.1" thickBot="1">
      <c r="A80" s="1318" t="s">
        <v>36</v>
      </c>
      <c r="B80" s="631">
        <v>1841125000045</v>
      </c>
      <c r="C80" s="1319" t="s">
        <v>37</v>
      </c>
      <c r="D80" s="1319" t="s">
        <v>37</v>
      </c>
      <c r="E80" s="1318">
        <v>0.5</v>
      </c>
      <c r="F80" s="1318" t="s">
        <v>38</v>
      </c>
      <c r="G80" s="1318" t="s">
        <v>38</v>
      </c>
      <c r="H80" s="1318" t="s">
        <v>352</v>
      </c>
      <c r="I80" s="1320">
        <v>45763.206944444442</v>
      </c>
      <c r="J80" s="1318" t="s">
        <v>71</v>
      </c>
      <c r="K80" s="1318" t="s">
        <v>41</v>
      </c>
      <c r="L80" s="1318" t="s">
        <v>71</v>
      </c>
      <c r="M80" s="1318" t="s">
        <v>42</v>
      </c>
      <c r="N80" s="1321" t="s">
        <v>43</v>
      </c>
      <c r="O80" s="1322" t="s">
        <v>419</v>
      </c>
      <c r="P80" s="1322" t="s">
        <v>420</v>
      </c>
      <c r="Q80" s="635"/>
      <c r="R80" s="882"/>
      <c r="S80" s="882"/>
      <c r="T80" s="899" t="s">
        <v>421</v>
      </c>
      <c r="U80" s="577" t="s">
        <v>82</v>
      </c>
      <c r="V80" s="970" t="s">
        <v>58</v>
      </c>
      <c r="W80" s="68"/>
    </row>
    <row r="81" spans="1:26" s="557" customFormat="1" ht="48.95" thickBot="1">
      <c r="A81" s="1490" t="s">
        <v>36</v>
      </c>
      <c r="B81" s="1491">
        <v>1841125000035</v>
      </c>
      <c r="C81" s="1492" t="s">
        <v>37</v>
      </c>
      <c r="D81" s="1492" t="s">
        <v>37</v>
      </c>
      <c r="E81" s="1493">
        <v>0.4</v>
      </c>
      <c r="F81" s="1490" t="s">
        <v>38</v>
      </c>
      <c r="G81" s="1490" t="s">
        <v>38</v>
      </c>
      <c r="H81" s="1493" t="s">
        <v>352</v>
      </c>
      <c r="I81" s="1494">
        <v>45778.243055555555</v>
      </c>
      <c r="J81" s="1490" t="s">
        <v>64</v>
      </c>
      <c r="K81" s="1490" t="s">
        <v>41</v>
      </c>
      <c r="L81" s="1490" t="s">
        <v>64</v>
      </c>
      <c r="M81" s="1490" t="s">
        <v>42</v>
      </c>
      <c r="N81" s="1493" t="s">
        <v>213</v>
      </c>
      <c r="O81" s="1495" t="s">
        <v>260</v>
      </c>
      <c r="P81" s="1496" t="s">
        <v>422</v>
      </c>
      <c r="Q81" s="1497" t="s">
        <v>423</v>
      </c>
      <c r="R81" s="1498" t="s">
        <v>283</v>
      </c>
      <c r="S81" s="1498" t="s">
        <v>273</v>
      </c>
      <c r="T81" s="1499"/>
      <c r="U81" s="409" t="s">
        <v>82</v>
      </c>
      <c r="V81" s="1500" t="s">
        <v>58</v>
      </c>
      <c r="W81" s="1501">
        <v>23</v>
      </c>
      <c r="X81" s="1502" t="s">
        <v>311</v>
      </c>
    </row>
    <row r="82" spans="1:26" s="520" customFormat="1" ht="51.95" thickBot="1">
      <c r="A82" s="586" t="s">
        <v>36</v>
      </c>
      <c r="B82" s="1091">
        <v>1841125000050</v>
      </c>
      <c r="C82" s="559" t="s">
        <v>37</v>
      </c>
      <c r="D82" s="559" t="s">
        <v>37</v>
      </c>
      <c r="E82" s="586">
        <v>4.2</v>
      </c>
      <c r="F82" s="586" t="s">
        <v>38</v>
      </c>
      <c r="G82" s="586" t="s">
        <v>38</v>
      </c>
      <c r="H82" s="586" t="s">
        <v>352</v>
      </c>
      <c r="I82" s="964">
        <v>45752.46597222222</v>
      </c>
      <c r="J82" s="586" t="s">
        <v>184</v>
      </c>
      <c r="K82" s="586" t="s">
        <v>41</v>
      </c>
      <c r="L82" s="586" t="s">
        <v>184</v>
      </c>
      <c r="M82" s="586" t="s">
        <v>42</v>
      </c>
      <c r="N82" s="1060" t="s">
        <v>72</v>
      </c>
      <c r="O82" s="744" t="s">
        <v>249</v>
      </c>
      <c r="P82" s="1092" t="s">
        <v>383</v>
      </c>
      <c r="Q82" s="571" t="s">
        <v>424</v>
      </c>
      <c r="R82" s="693" t="s">
        <v>47</v>
      </c>
      <c r="S82" s="693"/>
      <c r="T82" s="571" t="s">
        <v>385</v>
      </c>
      <c r="U82" s="572" t="s">
        <v>82</v>
      </c>
      <c r="V82" s="572"/>
      <c r="W82" s="581"/>
    </row>
    <row r="83" spans="1:26" s="557" customFormat="1" ht="192">
      <c r="A83" s="645" t="s">
        <v>36</v>
      </c>
      <c r="B83" s="822">
        <v>1841125000036</v>
      </c>
      <c r="C83" s="541" t="s">
        <v>37</v>
      </c>
      <c r="D83" s="541" t="s">
        <v>37</v>
      </c>
      <c r="E83" s="607">
        <v>0.8</v>
      </c>
      <c r="F83" s="645" t="s">
        <v>38</v>
      </c>
      <c r="G83" s="645" t="s">
        <v>38</v>
      </c>
      <c r="H83" s="607" t="s">
        <v>352</v>
      </c>
      <c r="I83" s="1212">
        <v>45769.8125</v>
      </c>
      <c r="J83" s="645" t="s">
        <v>95</v>
      </c>
      <c r="K83" s="645" t="s">
        <v>41</v>
      </c>
      <c r="L83" s="645" t="s">
        <v>95</v>
      </c>
      <c r="M83" s="645" t="s">
        <v>42</v>
      </c>
      <c r="N83" s="607" t="s">
        <v>42</v>
      </c>
      <c r="O83" s="1152" t="s">
        <v>111</v>
      </c>
      <c r="P83" s="1152" t="s">
        <v>112</v>
      </c>
      <c r="Q83" s="1633" t="s">
        <v>425</v>
      </c>
      <c r="R83" s="243" t="s">
        <v>47</v>
      </c>
      <c r="S83" s="243"/>
      <c r="T83" s="1635" t="s">
        <v>426</v>
      </c>
      <c r="U83" s="564" t="s">
        <v>82</v>
      </c>
      <c r="V83" s="220" t="s">
        <v>58</v>
      </c>
      <c r="W83" s="592">
        <v>23</v>
      </c>
      <c r="X83" s="545" t="s">
        <v>58</v>
      </c>
    </row>
    <row r="84" spans="1:26" s="553" customFormat="1" ht="127.5" customHeight="1">
      <c r="A84" s="1364" t="s">
        <v>36</v>
      </c>
      <c r="B84" s="1524">
        <v>1841125000039</v>
      </c>
      <c r="C84" s="1364" t="s">
        <v>37</v>
      </c>
      <c r="D84" s="1364" t="s">
        <v>37</v>
      </c>
      <c r="E84" s="1525">
        <v>0.8</v>
      </c>
      <c r="F84" s="1364" t="s">
        <v>38</v>
      </c>
      <c r="G84" s="1364" t="s">
        <v>38</v>
      </c>
      <c r="H84" s="1525" t="s">
        <v>352</v>
      </c>
      <c r="I84" s="1526">
        <v>45770.879861111112</v>
      </c>
      <c r="J84" s="1364" t="s">
        <v>184</v>
      </c>
      <c r="K84" s="1364" t="s">
        <v>41</v>
      </c>
      <c r="L84" s="1364" t="s">
        <v>184</v>
      </c>
      <c r="M84" s="1364" t="s">
        <v>42</v>
      </c>
      <c r="N84" s="1525" t="s">
        <v>213</v>
      </c>
      <c r="O84" s="1527" t="s">
        <v>185</v>
      </c>
      <c r="P84" s="1527" t="s">
        <v>427</v>
      </c>
      <c r="Q84" s="1528" t="s">
        <v>428</v>
      </c>
      <c r="R84" s="1345" t="s">
        <v>283</v>
      </c>
      <c r="S84" s="1529"/>
      <c r="T84" s="1570" t="s">
        <v>429</v>
      </c>
      <c r="U84" s="1354" t="s">
        <v>82</v>
      </c>
      <c r="V84" s="1348" t="s">
        <v>58</v>
      </c>
      <c r="W84" s="1349">
        <v>23</v>
      </c>
      <c r="X84" s="1369" t="s">
        <v>58</v>
      </c>
      <c r="Y84" s="1369"/>
      <c r="Z84" s="546"/>
    </row>
    <row r="85" spans="1:26" s="520" customFormat="1" ht="33.950000000000003">
      <c r="A85" s="556" t="s">
        <v>36</v>
      </c>
      <c r="B85" s="1297">
        <v>1841125000047</v>
      </c>
      <c r="C85" s="556" t="s">
        <v>37</v>
      </c>
      <c r="D85" s="556" t="s">
        <v>37</v>
      </c>
      <c r="E85" s="1323">
        <v>1.1000000000000001</v>
      </c>
      <c r="F85" s="556" t="s">
        <v>38</v>
      </c>
      <c r="G85" s="556" t="s">
        <v>38</v>
      </c>
      <c r="H85" s="1323" t="s">
        <v>352</v>
      </c>
      <c r="I85" s="1324">
        <v>45764.511111111111</v>
      </c>
      <c r="J85" s="556" t="s">
        <v>40</v>
      </c>
      <c r="K85" s="556" t="s">
        <v>41</v>
      </c>
      <c r="L85" s="556" t="s">
        <v>40</v>
      </c>
      <c r="M85" s="556" t="s">
        <v>42</v>
      </c>
      <c r="N85" s="1323" t="s">
        <v>43</v>
      </c>
      <c r="O85" s="1326" t="s">
        <v>44</v>
      </c>
      <c r="P85" s="1325" t="s">
        <v>45</v>
      </c>
      <c r="Q85" s="906" t="s">
        <v>430</v>
      </c>
      <c r="R85" s="1243" t="s">
        <v>47</v>
      </c>
      <c r="S85" s="1243"/>
      <c r="T85" s="1244"/>
      <c r="U85" s="1255" t="s">
        <v>82</v>
      </c>
      <c r="V85" s="1256" t="s">
        <v>58</v>
      </c>
      <c r="W85" s="1257">
        <v>23</v>
      </c>
      <c r="X85" s="520" t="s">
        <v>357</v>
      </c>
    </row>
    <row r="86" spans="1:26" s="520" customFormat="1" ht="63.95">
      <c r="A86" s="541" t="s">
        <v>36</v>
      </c>
      <c r="B86" s="639">
        <v>1841125000053</v>
      </c>
      <c r="C86" s="579" t="s">
        <v>37</v>
      </c>
      <c r="D86" s="541" t="s">
        <v>37</v>
      </c>
      <c r="E86" s="541">
        <v>2.9</v>
      </c>
      <c r="F86" s="541" t="s">
        <v>38</v>
      </c>
      <c r="G86" s="541" t="s">
        <v>38</v>
      </c>
      <c r="H86" s="541" t="s">
        <v>431</v>
      </c>
      <c r="I86" s="542">
        <v>45753.808333333334</v>
      </c>
      <c r="J86" s="541" t="s">
        <v>64</v>
      </c>
      <c r="K86" s="541" t="s">
        <v>41</v>
      </c>
      <c r="L86" s="541" t="s">
        <v>95</v>
      </c>
      <c r="M86" s="541" t="s">
        <v>42</v>
      </c>
      <c r="N86" s="541" t="s">
        <v>72</v>
      </c>
      <c r="O86" s="640" t="s">
        <v>260</v>
      </c>
      <c r="P86" s="640" t="s">
        <v>432</v>
      </c>
      <c r="Q86" s="572" t="s">
        <v>386</v>
      </c>
      <c r="R86" s="693" t="s">
        <v>47</v>
      </c>
      <c r="S86" s="693"/>
      <c r="T86" s="1093"/>
      <c r="U86" s="572" t="s">
        <v>82</v>
      </c>
      <c r="V86" s="775" t="s">
        <v>433</v>
      </c>
      <c r="W86" s="582"/>
    </row>
    <row r="87" spans="1:26" s="557" customFormat="1" ht="63.95">
      <c r="A87" s="594" t="s">
        <v>36</v>
      </c>
      <c r="B87" s="664">
        <v>1841125000041</v>
      </c>
      <c r="C87" s="556" t="s">
        <v>37</v>
      </c>
      <c r="D87" s="556" t="s">
        <v>37</v>
      </c>
      <c r="E87" s="595">
        <v>0.6</v>
      </c>
      <c r="F87" s="594" t="s">
        <v>38</v>
      </c>
      <c r="G87" s="594" t="s">
        <v>38</v>
      </c>
      <c r="H87" s="595" t="s">
        <v>352</v>
      </c>
      <c r="I87" s="1190">
        <v>45763.073611111111</v>
      </c>
      <c r="J87" s="594" t="s">
        <v>71</v>
      </c>
      <c r="K87" s="594" t="s">
        <v>41</v>
      </c>
      <c r="L87" s="594" t="s">
        <v>71</v>
      </c>
      <c r="M87" s="594" t="s">
        <v>42</v>
      </c>
      <c r="N87" s="595" t="s">
        <v>43</v>
      </c>
      <c r="O87" s="1129" t="s">
        <v>419</v>
      </c>
      <c r="P87" s="1129" t="s">
        <v>420</v>
      </c>
      <c r="Q87" s="558" t="s">
        <v>434</v>
      </c>
      <c r="R87" s="539" t="s">
        <v>47</v>
      </c>
      <c r="S87" s="606"/>
      <c r="T87" s="538" t="s">
        <v>435</v>
      </c>
      <c r="U87" s="581" t="s">
        <v>82</v>
      </c>
      <c r="V87" s="610" t="s">
        <v>58</v>
      </c>
      <c r="W87" s="934"/>
      <c r="X87" s="557" t="s">
        <v>58</v>
      </c>
    </row>
    <row r="88" spans="1:26" s="520" customFormat="1" ht="17.100000000000001" thickBot="1">
      <c r="A88" s="809" t="s">
        <v>36</v>
      </c>
      <c r="B88" s="820">
        <v>1841125000055</v>
      </c>
      <c r="C88" s="835" t="s">
        <v>37</v>
      </c>
      <c r="D88" s="809" t="s">
        <v>37</v>
      </c>
      <c r="E88" s="809">
        <v>2.1</v>
      </c>
      <c r="F88" s="809" t="s">
        <v>38</v>
      </c>
      <c r="G88" s="809" t="s">
        <v>38</v>
      </c>
      <c r="H88" s="809" t="s">
        <v>431</v>
      </c>
      <c r="I88" s="848">
        <v>45748.619444444441</v>
      </c>
      <c r="J88" s="809" t="s">
        <v>95</v>
      </c>
      <c r="K88" s="853" t="s">
        <v>41</v>
      </c>
      <c r="L88" s="809" t="s">
        <v>95</v>
      </c>
      <c r="M88" s="809" t="s">
        <v>42</v>
      </c>
      <c r="N88" s="809" t="s">
        <v>42</v>
      </c>
      <c r="O88" s="835" t="s">
        <v>111</v>
      </c>
      <c r="P88" s="868" t="s">
        <v>112</v>
      </c>
      <c r="Q88" s="701" t="s">
        <v>436</v>
      </c>
      <c r="R88" s="701"/>
      <c r="S88" s="701"/>
      <c r="T88" s="702"/>
      <c r="U88" s="574" t="s">
        <v>82</v>
      </c>
      <c r="V88" s="703" t="s">
        <v>433</v>
      </c>
      <c r="W88" s="582"/>
    </row>
    <row r="89" spans="1:26" s="520" customFormat="1" ht="33" thickBot="1">
      <c r="A89" s="619" t="s">
        <v>36</v>
      </c>
      <c r="B89" s="620">
        <v>1841125000056</v>
      </c>
      <c r="C89" s="619" t="s">
        <v>37</v>
      </c>
      <c r="D89" s="619" t="s">
        <v>37</v>
      </c>
      <c r="E89" s="619">
        <v>0.9</v>
      </c>
      <c r="F89" s="619" t="s">
        <v>38</v>
      </c>
      <c r="G89" s="619" t="s">
        <v>38</v>
      </c>
      <c r="H89" s="619" t="s">
        <v>431</v>
      </c>
      <c r="I89" s="621">
        <v>45754.769444444442</v>
      </c>
      <c r="J89" s="619" t="s">
        <v>40</v>
      </c>
      <c r="K89" s="619" t="s">
        <v>41</v>
      </c>
      <c r="L89" s="619" t="s">
        <v>40</v>
      </c>
      <c r="M89" s="619" t="s">
        <v>42</v>
      </c>
      <c r="N89" s="622" t="s">
        <v>72</v>
      </c>
      <c r="O89" s="623" t="s">
        <v>78</v>
      </c>
      <c r="P89" s="624" t="s">
        <v>79</v>
      </c>
      <c r="Q89" s="624" t="s">
        <v>437</v>
      </c>
      <c r="R89" s="219" t="s">
        <v>47</v>
      </c>
      <c r="S89" s="219"/>
      <c r="T89" s="221" t="s">
        <v>438</v>
      </c>
      <c r="U89" s="221" t="s">
        <v>82</v>
      </c>
      <c r="V89" s="221" t="s">
        <v>85</v>
      </c>
    </row>
    <row r="90" spans="1:26" s="520" customFormat="1" ht="46.5" customHeight="1" thickBot="1">
      <c r="A90" s="580" t="s">
        <v>36</v>
      </c>
      <c r="B90" s="1613">
        <v>1841125000057</v>
      </c>
      <c r="C90" s="1604" t="s">
        <v>37</v>
      </c>
      <c r="D90" s="580" t="s">
        <v>37</v>
      </c>
      <c r="E90" s="580">
        <v>2.1</v>
      </c>
      <c r="F90" s="580" t="s">
        <v>38</v>
      </c>
      <c r="G90" s="580" t="s">
        <v>38</v>
      </c>
      <c r="H90" s="580" t="s">
        <v>431</v>
      </c>
      <c r="I90" s="1618">
        <v>45748.620138888888</v>
      </c>
      <c r="J90" s="580" t="s">
        <v>95</v>
      </c>
      <c r="K90" s="1618" t="s">
        <v>41</v>
      </c>
      <c r="L90" s="580" t="s">
        <v>95</v>
      </c>
      <c r="M90" s="580" t="s">
        <v>42</v>
      </c>
      <c r="N90" s="580" t="s">
        <v>42</v>
      </c>
      <c r="O90" s="1604" t="s">
        <v>111</v>
      </c>
      <c r="P90" s="581" t="s">
        <v>112</v>
      </c>
      <c r="Q90" s="600" t="s">
        <v>386</v>
      </c>
      <c r="R90" s="642" t="s">
        <v>47</v>
      </c>
      <c r="S90" s="642"/>
      <c r="T90" s="600"/>
      <c r="U90" s="600" t="s">
        <v>82</v>
      </c>
      <c r="V90" s="897" t="s">
        <v>433</v>
      </c>
      <c r="W90" s="731"/>
    </row>
    <row r="91" spans="1:26" s="557" customFormat="1" ht="46.5" customHeight="1">
      <c r="A91" s="1337" t="s">
        <v>36</v>
      </c>
      <c r="B91" s="1338">
        <v>1841125000048</v>
      </c>
      <c r="C91" s="1339" t="s">
        <v>37</v>
      </c>
      <c r="D91" s="1340" t="s">
        <v>37</v>
      </c>
      <c r="E91" s="1341">
        <v>0.6</v>
      </c>
      <c r="F91" s="1337" t="s">
        <v>38</v>
      </c>
      <c r="G91" s="1337" t="s">
        <v>38</v>
      </c>
      <c r="H91" s="1341" t="s">
        <v>352</v>
      </c>
      <c r="I91" s="1342">
        <v>45776.120138888888</v>
      </c>
      <c r="J91" s="1337" t="s">
        <v>184</v>
      </c>
      <c r="K91" s="1337" t="s">
        <v>41</v>
      </c>
      <c r="L91" s="1337" t="s">
        <v>184</v>
      </c>
      <c r="M91" s="1337" t="s">
        <v>42</v>
      </c>
      <c r="N91" s="1341" t="s">
        <v>213</v>
      </c>
      <c r="O91" s="1343" t="s">
        <v>439</v>
      </c>
      <c r="P91" s="1343" t="s">
        <v>440</v>
      </c>
      <c r="Q91" s="1344" t="s">
        <v>441</v>
      </c>
      <c r="R91" s="1345" t="s">
        <v>283</v>
      </c>
      <c r="S91" s="1345"/>
      <c r="T91" s="1346" t="s">
        <v>442</v>
      </c>
      <c r="U91" s="1347" t="s">
        <v>82</v>
      </c>
      <c r="V91" s="1348" t="s">
        <v>58</v>
      </c>
      <c r="W91" s="1349">
        <v>24</v>
      </c>
      <c r="X91" s="1350"/>
    </row>
    <row r="92" spans="1:26" s="520" customFormat="1" ht="65.099999999999994" thickBot="1">
      <c r="A92" s="541" t="s">
        <v>36</v>
      </c>
      <c r="B92" s="639">
        <v>1841125000060</v>
      </c>
      <c r="C92" s="541" t="s">
        <v>37</v>
      </c>
      <c r="D92" s="541" t="s">
        <v>37</v>
      </c>
      <c r="E92" s="541">
        <v>1</v>
      </c>
      <c r="F92" s="541" t="s">
        <v>38</v>
      </c>
      <c r="G92" s="541" t="s">
        <v>38</v>
      </c>
      <c r="H92" s="541" t="s">
        <v>431</v>
      </c>
      <c r="I92" s="542">
        <v>45761.859722222223</v>
      </c>
      <c r="J92" s="541" t="s">
        <v>86</v>
      </c>
      <c r="K92" s="541" t="s">
        <v>41</v>
      </c>
      <c r="L92" s="541" t="s">
        <v>86</v>
      </c>
      <c r="M92" s="541" t="s">
        <v>42</v>
      </c>
      <c r="N92" s="541" t="s">
        <v>43</v>
      </c>
      <c r="O92" s="640" t="s">
        <v>286</v>
      </c>
      <c r="P92" s="541" t="s">
        <v>287</v>
      </c>
      <c r="Q92" s="549" t="s">
        <v>443</v>
      </c>
      <c r="R92" s="597" t="s">
        <v>47</v>
      </c>
      <c r="S92" s="597"/>
      <c r="T92" s="548" t="s">
        <v>444</v>
      </c>
      <c r="U92" s="893" t="s">
        <v>82</v>
      </c>
      <c r="V92" s="1094"/>
      <c r="W92" s="1095"/>
    </row>
    <row r="93" spans="1:26" s="520" customFormat="1" ht="48.95" thickBot="1">
      <c r="A93" s="972" t="s">
        <v>36</v>
      </c>
      <c r="B93" s="973">
        <v>1841125000061</v>
      </c>
      <c r="C93" s="733" t="s">
        <v>37</v>
      </c>
      <c r="D93" s="619" t="s">
        <v>37</v>
      </c>
      <c r="E93" s="972">
        <v>0.4</v>
      </c>
      <c r="F93" s="972" t="s">
        <v>38</v>
      </c>
      <c r="G93" s="972" t="s">
        <v>38</v>
      </c>
      <c r="H93" s="972" t="s">
        <v>431</v>
      </c>
      <c r="I93" s="974">
        <v>45763.254861111112</v>
      </c>
      <c r="J93" s="972" t="s">
        <v>51</v>
      </c>
      <c r="K93" s="972" t="s">
        <v>41</v>
      </c>
      <c r="L93" s="972" t="s">
        <v>51</v>
      </c>
      <c r="M93" s="972" t="s">
        <v>42</v>
      </c>
      <c r="N93" s="972" t="s">
        <v>52</v>
      </c>
      <c r="O93" s="975" t="s">
        <v>244</v>
      </c>
      <c r="P93" s="976" t="s">
        <v>245</v>
      </c>
      <c r="Q93" s="533" t="s">
        <v>445</v>
      </c>
      <c r="R93" s="977" t="s">
        <v>47</v>
      </c>
      <c r="S93" s="977" t="s">
        <v>446</v>
      </c>
      <c r="T93" s="533" t="s">
        <v>447</v>
      </c>
      <c r="U93" s="581" t="s">
        <v>82</v>
      </c>
      <c r="V93" s="978"/>
      <c r="W93" s="552"/>
    </row>
    <row r="94" spans="1:26" s="520" customFormat="1" ht="129" thickBot="1">
      <c r="A94" s="588" t="s">
        <v>36</v>
      </c>
      <c r="B94" s="819">
        <v>1841125000063</v>
      </c>
      <c r="C94" s="559" t="s">
        <v>37</v>
      </c>
      <c r="D94" s="559" t="s">
        <v>37</v>
      </c>
      <c r="E94" s="588">
        <v>3</v>
      </c>
      <c r="F94" s="588" t="s">
        <v>38</v>
      </c>
      <c r="G94" s="588" t="s">
        <v>38</v>
      </c>
      <c r="H94" s="588" t="s">
        <v>431</v>
      </c>
      <c r="I94" s="652">
        <v>45758.980555555558</v>
      </c>
      <c r="J94" s="588" t="s">
        <v>40</v>
      </c>
      <c r="K94" s="588" t="s">
        <v>41</v>
      </c>
      <c r="L94" s="588" t="s">
        <v>40</v>
      </c>
      <c r="M94" s="588" t="s">
        <v>42</v>
      </c>
      <c r="N94" s="588" t="s">
        <v>43</v>
      </c>
      <c r="O94" s="588" t="s">
        <v>78</v>
      </c>
      <c r="P94" s="588" t="s">
        <v>79</v>
      </c>
      <c r="Q94" s="548" t="s">
        <v>448</v>
      </c>
      <c r="R94" s="597" t="s">
        <v>47</v>
      </c>
      <c r="S94" s="597" t="s">
        <v>449</v>
      </c>
      <c r="T94" s="1096" t="s">
        <v>450</v>
      </c>
      <c r="U94" s="895" t="s">
        <v>82</v>
      </c>
      <c r="V94" s="1097" t="s">
        <v>451</v>
      </c>
      <c r="W94" s="1095"/>
    </row>
    <row r="95" spans="1:26" s="520" customFormat="1" ht="17.100000000000001" thickBot="1">
      <c r="A95" s="810" t="s">
        <v>36</v>
      </c>
      <c r="B95" s="824">
        <v>1841125000064</v>
      </c>
      <c r="C95" s="836" t="s">
        <v>37</v>
      </c>
      <c r="D95" s="810" t="s">
        <v>37</v>
      </c>
      <c r="E95" s="810">
        <v>2.1</v>
      </c>
      <c r="F95" s="810" t="s">
        <v>38</v>
      </c>
      <c r="G95" s="810" t="s">
        <v>38</v>
      </c>
      <c r="H95" s="810" t="s">
        <v>431</v>
      </c>
      <c r="I95" s="850">
        <v>45748.619444444441</v>
      </c>
      <c r="J95" s="810" t="s">
        <v>95</v>
      </c>
      <c r="K95" s="850" t="s">
        <v>452</v>
      </c>
      <c r="L95" s="810" t="s">
        <v>259</v>
      </c>
      <c r="M95" s="810" t="s">
        <v>42</v>
      </c>
      <c r="N95" s="856" t="s">
        <v>42</v>
      </c>
      <c r="O95" s="860" t="s">
        <v>111</v>
      </c>
      <c r="P95" s="869" t="s">
        <v>112</v>
      </c>
      <c r="Q95" s="878" t="s">
        <v>443</v>
      </c>
      <c r="R95" s="886" t="s">
        <v>47</v>
      </c>
      <c r="S95" s="886"/>
      <c r="T95" s="869"/>
      <c r="U95" s="564" t="s">
        <v>82</v>
      </c>
      <c r="V95" s="784" t="s">
        <v>433</v>
      </c>
    </row>
    <row r="96" spans="1:26" s="557" customFormat="1" ht="51.95" thickBot="1">
      <c r="A96" s="645" t="s">
        <v>36</v>
      </c>
      <c r="B96" s="727">
        <v>1841125000049</v>
      </c>
      <c r="C96" s="1150" t="s">
        <v>37</v>
      </c>
      <c r="D96" s="1151" t="s">
        <v>37</v>
      </c>
      <c r="E96" s="607">
        <v>0.5</v>
      </c>
      <c r="F96" s="645" t="s">
        <v>38</v>
      </c>
      <c r="G96" s="645" t="s">
        <v>38</v>
      </c>
      <c r="H96" s="607" t="s">
        <v>352</v>
      </c>
      <c r="I96" s="1212">
        <v>45771.208333333336</v>
      </c>
      <c r="J96" s="645" t="s">
        <v>40</v>
      </c>
      <c r="K96" s="645" t="s">
        <v>41</v>
      </c>
      <c r="L96" s="645" t="s">
        <v>40</v>
      </c>
      <c r="M96" s="645" t="s">
        <v>42</v>
      </c>
      <c r="N96" s="607" t="s">
        <v>52</v>
      </c>
      <c r="O96" s="1152" t="s">
        <v>135</v>
      </c>
      <c r="P96" s="1152" t="s">
        <v>136</v>
      </c>
      <c r="Q96" s="1155" t="s">
        <v>453</v>
      </c>
      <c r="R96" s="243" t="s">
        <v>283</v>
      </c>
      <c r="S96" s="243"/>
      <c r="T96" s="1327" t="s">
        <v>454</v>
      </c>
      <c r="U96" s="385" t="s">
        <v>82</v>
      </c>
      <c r="V96" s="1278" t="s">
        <v>58</v>
      </c>
      <c r="W96" s="1604">
        <v>24</v>
      </c>
      <c r="X96" s="545"/>
      <c r="Y96" s="545"/>
    </row>
    <row r="97" spans="1:25" s="1073" customFormat="1" ht="15.95">
      <c r="A97" s="702" t="s">
        <v>36</v>
      </c>
      <c r="B97" s="1098">
        <v>1841125000067</v>
      </c>
      <c r="C97" s="617" t="s">
        <v>37</v>
      </c>
      <c r="D97" s="618" t="s">
        <v>37</v>
      </c>
      <c r="E97" s="702">
        <v>0.9</v>
      </c>
      <c r="F97" s="702" t="s">
        <v>38</v>
      </c>
      <c r="G97" s="702" t="s">
        <v>38</v>
      </c>
      <c r="H97" s="702" t="s">
        <v>431</v>
      </c>
      <c r="I97" s="1099">
        <v>45749.825694444444</v>
      </c>
      <c r="J97" s="702" t="s">
        <v>95</v>
      </c>
      <c r="K97" s="1100" t="s">
        <v>41</v>
      </c>
      <c r="L97" s="702" t="s">
        <v>95</v>
      </c>
      <c r="M97" s="702" t="s">
        <v>42</v>
      </c>
      <c r="N97" s="702" t="s">
        <v>42</v>
      </c>
      <c r="O97" s="700" t="s">
        <v>111</v>
      </c>
      <c r="P97" s="701" t="s">
        <v>112</v>
      </c>
      <c r="Q97" s="702" t="s">
        <v>436</v>
      </c>
      <c r="R97" s="702"/>
      <c r="S97" s="702"/>
      <c r="T97" s="702"/>
      <c r="U97" s="574" t="s">
        <v>82</v>
      </c>
      <c r="V97" s="703" t="s">
        <v>433</v>
      </c>
    </row>
    <row r="98" spans="1:25" s="520" customFormat="1" ht="81" thickBot="1">
      <c r="A98" s="979" t="s">
        <v>36</v>
      </c>
      <c r="B98" s="963">
        <v>1841125000068</v>
      </c>
      <c r="C98" s="808" t="s">
        <v>37</v>
      </c>
      <c r="D98" s="808" t="s">
        <v>37</v>
      </c>
      <c r="E98" s="979">
        <v>0.4</v>
      </c>
      <c r="F98" s="979" t="s">
        <v>38</v>
      </c>
      <c r="G98" s="979" t="s">
        <v>38</v>
      </c>
      <c r="H98" s="979" t="s">
        <v>431</v>
      </c>
      <c r="I98" s="980">
        <v>45764.292361111111</v>
      </c>
      <c r="J98" s="979" t="s">
        <v>40</v>
      </c>
      <c r="K98" s="979" t="s">
        <v>41</v>
      </c>
      <c r="L98" s="979" t="s">
        <v>40</v>
      </c>
      <c r="M98" s="979" t="s">
        <v>42</v>
      </c>
      <c r="N98" s="981" t="s">
        <v>43</v>
      </c>
      <c r="O98" s="982" t="s">
        <v>104</v>
      </c>
      <c r="P98" s="982" t="s">
        <v>105</v>
      </c>
      <c r="Q98" s="983" t="s">
        <v>455</v>
      </c>
      <c r="R98" s="693" t="s">
        <v>47</v>
      </c>
      <c r="S98" s="693"/>
      <c r="T98" s="984" t="s">
        <v>456</v>
      </c>
      <c r="U98" s="984" t="s">
        <v>82</v>
      </c>
      <c r="V98" s="985" t="s">
        <v>457</v>
      </c>
      <c r="W98" s="1571" t="s">
        <v>458</v>
      </c>
    </row>
    <row r="99" spans="1:25" s="557" customFormat="1" ht="65.099999999999994" thickBot="1">
      <c r="A99" s="645" t="s">
        <v>36</v>
      </c>
      <c r="B99" s="822">
        <v>1841125000059</v>
      </c>
      <c r="C99" s="556" t="s">
        <v>37</v>
      </c>
      <c r="D99" s="556" t="s">
        <v>37</v>
      </c>
      <c r="E99" s="607">
        <v>1.2</v>
      </c>
      <c r="F99" s="645" t="s">
        <v>38</v>
      </c>
      <c r="G99" s="645" t="s">
        <v>38</v>
      </c>
      <c r="H99" s="607" t="s">
        <v>431</v>
      </c>
      <c r="I99" s="1212">
        <v>45768.42083333333</v>
      </c>
      <c r="J99" s="645" t="s">
        <v>59</v>
      </c>
      <c r="K99" s="645" t="s">
        <v>41</v>
      </c>
      <c r="L99" s="645" t="s">
        <v>59</v>
      </c>
      <c r="M99" s="645" t="s">
        <v>42</v>
      </c>
      <c r="N99" s="607" t="s">
        <v>213</v>
      </c>
      <c r="O99" s="1167" t="s">
        <v>459</v>
      </c>
      <c r="P99" s="1166" t="s">
        <v>196</v>
      </c>
      <c r="Q99" s="221" t="s">
        <v>460</v>
      </c>
      <c r="R99" s="243" t="s">
        <v>47</v>
      </c>
      <c r="S99" s="243"/>
      <c r="T99" s="609" t="s">
        <v>461</v>
      </c>
      <c r="U99" s="221" t="s">
        <v>82</v>
      </c>
      <c r="V99" s="1216" t="s">
        <v>58</v>
      </c>
      <c r="W99" s="592">
        <v>22</v>
      </c>
      <c r="X99" s="545"/>
      <c r="Y99" s="545"/>
    </row>
    <row r="100" spans="1:25" s="557" customFormat="1" ht="102.95" thickBot="1">
      <c r="A100" s="645" t="s">
        <v>36</v>
      </c>
      <c r="B100" s="822">
        <v>1841125000062</v>
      </c>
      <c r="C100" s="946" t="s">
        <v>37</v>
      </c>
      <c r="D100" s="583" t="s">
        <v>37</v>
      </c>
      <c r="E100" s="645">
        <v>1</v>
      </c>
      <c r="F100" s="645" t="s">
        <v>38</v>
      </c>
      <c r="G100" s="645" t="s">
        <v>38</v>
      </c>
      <c r="H100" s="645" t="s">
        <v>431</v>
      </c>
      <c r="I100" s="672">
        <v>45760.76666666667</v>
      </c>
      <c r="J100" s="645" t="s">
        <v>184</v>
      </c>
      <c r="K100" s="645" t="s">
        <v>41</v>
      </c>
      <c r="L100" s="645" t="s">
        <v>184</v>
      </c>
      <c r="M100" s="645" t="s">
        <v>42</v>
      </c>
      <c r="N100" s="645" t="s">
        <v>43</v>
      </c>
      <c r="O100" s="1152" t="s">
        <v>185</v>
      </c>
      <c r="P100" s="1152" t="s">
        <v>462</v>
      </c>
      <c r="Q100" s="221" t="s">
        <v>463</v>
      </c>
      <c r="R100" s="243" t="s">
        <v>47</v>
      </c>
      <c r="S100" s="243"/>
      <c r="T100" s="221" t="s">
        <v>464</v>
      </c>
      <c r="U100" s="221" t="s">
        <v>82</v>
      </c>
      <c r="V100" s="220" t="s">
        <v>465</v>
      </c>
      <c r="W100" s="592">
        <v>22</v>
      </c>
    </row>
    <row r="101" spans="1:25" s="520" customFormat="1" ht="17.100000000000001" thickBot="1">
      <c r="A101" s="694" t="s">
        <v>36</v>
      </c>
      <c r="B101" s="695">
        <v>1841125000073</v>
      </c>
      <c r="C101" s="613" t="s">
        <v>37</v>
      </c>
      <c r="D101" s="611" t="s">
        <v>37</v>
      </c>
      <c r="E101" s="694">
        <v>1.9</v>
      </c>
      <c r="F101" s="694" t="s">
        <v>38</v>
      </c>
      <c r="G101" s="694" t="s">
        <v>38</v>
      </c>
      <c r="H101" s="694" t="s">
        <v>431</v>
      </c>
      <c r="I101" s="697">
        <v>45748.821527777778</v>
      </c>
      <c r="J101" s="694" t="s">
        <v>95</v>
      </c>
      <c r="K101" s="698" t="s">
        <v>41</v>
      </c>
      <c r="L101" s="694" t="s">
        <v>95</v>
      </c>
      <c r="M101" s="694" t="s">
        <v>42</v>
      </c>
      <c r="N101" s="699" t="s">
        <v>42</v>
      </c>
      <c r="O101" s="700" t="s">
        <v>111</v>
      </c>
      <c r="P101" s="701" t="s">
        <v>112</v>
      </c>
      <c r="Q101" s="1101" t="s">
        <v>436</v>
      </c>
      <c r="R101" s="1101"/>
      <c r="S101" s="1101"/>
      <c r="T101" s="702"/>
      <c r="U101" s="574" t="s">
        <v>82</v>
      </c>
      <c r="V101" s="703" t="s">
        <v>433</v>
      </c>
    </row>
    <row r="102" spans="1:25" s="520" customFormat="1" ht="65.099999999999994" thickBot="1">
      <c r="A102" s="677" t="s">
        <v>36</v>
      </c>
      <c r="B102" s="678">
        <v>1841125000074</v>
      </c>
      <c r="C102" s="625" t="s">
        <v>37</v>
      </c>
      <c r="D102" s="625" t="s">
        <v>37</v>
      </c>
      <c r="E102" s="677">
        <v>1.2</v>
      </c>
      <c r="F102" s="677" t="s">
        <v>38</v>
      </c>
      <c r="G102" s="677" t="s">
        <v>38</v>
      </c>
      <c r="H102" s="677" t="s">
        <v>431</v>
      </c>
      <c r="I102" s="679">
        <v>45754.487500000003</v>
      </c>
      <c r="J102" s="677" t="s">
        <v>40</v>
      </c>
      <c r="K102" s="677" t="s">
        <v>41</v>
      </c>
      <c r="L102" s="677" t="s">
        <v>40</v>
      </c>
      <c r="M102" s="677" t="s">
        <v>42</v>
      </c>
      <c r="N102" s="680" t="s">
        <v>52</v>
      </c>
      <c r="O102" s="681" t="s">
        <v>277</v>
      </c>
      <c r="P102" s="682" t="s">
        <v>136</v>
      </c>
      <c r="Q102" s="683" t="s">
        <v>466</v>
      </c>
      <c r="R102" s="684" t="s">
        <v>467</v>
      </c>
      <c r="S102" s="684"/>
      <c r="T102" s="685" t="s">
        <v>468</v>
      </c>
      <c r="U102" s="685" t="s">
        <v>82</v>
      </c>
      <c r="V102" s="685"/>
    </row>
    <row r="103" spans="1:25" s="666" customFormat="1" ht="409.6" thickBot="1">
      <c r="A103" s="1410" t="s">
        <v>36</v>
      </c>
      <c r="B103" s="1548">
        <v>1841125000052</v>
      </c>
      <c r="C103" s="1549" t="s">
        <v>37</v>
      </c>
      <c r="D103" s="1550" t="s">
        <v>37</v>
      </c>
      <c r="E103" s="1411">
        <v>4.3</v>
      </c>
      <c r="F103" s="1410" t="s">
        <v>38</v>
      </c>
      <c r="G103" s="1410" t="s">
        <v>38</v>
      </c>
      <c r="H103" s="1411" t="s">
        <v>431</v>
      </c>
      <c r="I103" s="1551">
        <v>45752.392361111109</v>
      </c>
      <c r="J103" s="1410" t="s">
        <v>95</v>
      </c>
      <c r="K103" s="1410" t="s">
        <v>41</v>
      </c>
      <c r="L103" s="1410" t="s">
        <v>95</v>
      </c>
      <c r="M103" s="1410" t="s">
        <v>42</v>
      </c>
      <c r="N103" s="1552" t="s">
        <v>42</v>
      </c>
      <c r="O103" s="1413" t="s">
        <v>111</v>
      </c>
      <c r="P103" s="1413" t="s">
        <v>112</v>
      </c>
      <c r="Q103" s="1416" t="s">
        <v>469</v>
      </c>
      <c r="R103" s="1414" t="s">
        <v>283</v>
      </c>
      <c r="S103" s="1553" t="s">
        <v>470</v>
      </c>
      <c r="T103" s="1415"/>
      <c r="U103" s="1416"/>
      <c r="V103" s="134" t="s">
        <v>58</v>
      </c>
      <c r="W103" s="134">
        <v>24</v>
      </c>
    </row>
    <row r="104" spans="1:25" ht="128.1">
      <c r="A104" s="668" t="s">
        <v>36</v>
      </c>
      <c r="B104" s="1459">
        <v>1841125000054</v>
      </c>
      <c r="C104" s="1481" t="s">
        <v>37</v>
      </c>
      <c r="D104" s="1482" t="s">
        <v>37</v>
      </c>
      <c r="E104" s="1196">
        <v>1</v>
      </c>
      <c r="F104" s="668" t="s">
        <v>38</v>
      </c>
      <c r="G104" s="668" t="s">
        <v>38</v>
      </c>
      <c r="H104" s="1196" t="s">
        <v>431</v>
      </c>
      <c r="I104" s="1191">
        <v>45778.89166666667</v>
      </c>
      <c r="J104" s="668" t="s">
        <v>59</v>
      </c>
      <c r="K104" s="668" t="s">
        <v>41</v>
      </c>
      <c r="L104" s="668" t="s">
        <v>59</v>
      </c>
      <c r="M104" s="668" t="s">
        <v>42</v>
      </c>
      <c r="N104" s="1196" t="s">
        <v>52</v>
      </c>
      <c r="O104" s="1132" t="s">
        <v>471</v>
      </c>
      <c r="P104" s="1435" t="s">
        <v>472</v>
      </c>
      <c r="Q104" s="538" t="s">
        <v>473</v>
      </c>
      <c r="R104" s="539" t="s">
        <v>368</v>
      </c>
      <c r="S104" s="539"/>
      <c r="T104" s="554" t="s">
        <v>474</v>
      </c>
      <c r="U104" s="538" t="s">
        <v>475</v>
      </c>
      <c r="V104" s="610" t="s">
        <v>83</v>
      </c>
      <c r="W104" s="610">
        <v>23</v>
      </c>
    </row>
    <row r="105" spans="1:25" s="1073" customFormat="1" ht="63.95">
      <c r="A105" s="686" t="s">
        <v>36</v>
      </c>
      <c r="B105" s="1102">
        <v>1841125000077</v>
      </c>
      <c r="C105" s="670" t="s">
        <v>37</v>
      </c>
      <c r="D105" s="666" t="s">
        <v>37</v>
      </c>
      <c r="E105" s="686">
        <v>0.9</v>
      </c>
      <c r="F105" s="686" t="s">
        <v>38</v>
      </c>
      <c r="G105" s="686" t="s">
        <v>38</v>
      </c>
      <c r="H105" s="686" t="s">
        <v>431</v>
      </c>
      <c r="I105" s="1103">
        <v>45763.788888888892</v>
      </c>
      <c r="J105" s="686" t="s">
        <v>51</v>
      </c>
      <c r="K105" s="686" t="s">
        <v>41</v>
      </c>
      <c r="L105" s="686" t="s">
        <v>51</v>
      </c>
      <c r="M105" s="686" t="s">
        <v>42</v>
      </c>
      <c r="N105" s="686" t="s">
        <v>52</v>
      </c>
      <c r="O105" s="1072" t="s">
        <v>476</v>
      </c>
      <c r="P105" s="574" t="s">
        <v>477</v>
      </c>
      <c r="Q105" s="924" t="s">
        <v>478</v>
      </c>
      <c r="R105" s="638" t="s">
        <v>479</v>
      </c>
      <c r="S105" s="638"/>
      <c r="T105" s="574" t="s">
        <v>480</v>
      </c>
      <c r="U105" s="686" t="s">
        <v>82</v>
      </c>
      <c r="V105" s="237" t="s">
        <v>58</v>
      </c>
      <c r="W105" s="1104"/>
    </row>
    <row r="106" spans="1:25" s="520" customFormat="1" ht="35.1" thickBot="1">
      <c r="A106" s="588" t="s">
        <v>36</v>
      </c>
      <c r="B106" s="819">
        <v>1841125000078</v>
      </c>
      <c r="C106" s="588" t="s">
        <v>37</v>
      </c>
      <c r="D106" s="588" t="s">
        <v>37</v>
      </c>
      <c r="E106" s="588">
        <v>0</v>
      </c>
      <c r="F106" s="588" t="s">
        <v>38</v>
      </c>
      <c r="G106" s="588" t="s">
        <v>38</v>
      </c>
      <c r="H106" s="588" t="s">
        <v>431</v>
      </c>
      <c r="I106" s="652">
        <v>45762.21875</v>
      </c>
      <c r="J106" s="588" t="s">
        <v>481</v>
      </c>
      <c r="K106" s="588" t="s">
        <v>41</v>
      </c>
      <c r="L106" s="588" t="s">
        <v>481</v>
      </c>
      <c r="M106" s="588" t="s">
        <v>42</v>
      </c>
      <c r="N106" s="653" t="s">
        <v>43</v>
      </c>
      <c r="O106" s="1071" t="s">
        <v>482</v>
      </c>
      <c r="P106" s="1071" t="s">
        <v>483</v>
      </c>
      <c r="Q106" s="746" t="s">
        <v>484</v>
      </c>
      <c r="R106" s="704" t="s">
        <v>485</v>
      </c>
      <c r="S106" s="704"/>
      <c r="T106" s="686" t="s">
        <v>486</v>
      </c>
      <c r="U106" s="686" t="s">
        <v>82</v>
      </c>
      <c r="V106" s="746"/>
    </row>
    <row r="107" spans="1:25" s="520" customFormat="1" ht="17.100000000000001" thickBot="1">
      <c r="A107" s="611" t="s">
        <v>36</v>
      </c>
      <c r="B107" s="612">
        <v>1841125000080</v>
      </c>
      <c r="C107" s="613" t="s">
        <v>37</v>
      </c>
      <c r="D107" s="611" t="s">
        <v>37</v>
      </c>
      <c r="E107" s="611">
        <v>0.9</v>
      </c>
      <c r="F107" s="611" t="s">
        <v>38</v>
      </c>
      <c r="G107" s="611" t="s">
        <v>38</v>
      </c>
      <c r="H107" s="611" t="s">
        <v>431</v>
      </c>
      <c r="I107" s="614">
        <v>45749.816666666666</v>
      </c>
      <c r="J107" s="611" t="s">
        <v>95</v>
      </c>
      <c r="K107" s="615" t="s">
        <v>41</v>
      </c>
      <c r="L107" s="611" t="s">
        <v>95</v>
      </c>
      <c r="M107" s="611" t="s">
        <v>42</v>
      </c>
      <c r="N107" s="616" t="s">
        <v>42</v>
      </c>
      <c r="O107" s="617" t="s">
        <v>111</v>
      </c>
      <c r="P107" s="609" t="s">
        <v>112</v>
      </c>
      <c r="Q107" s="618" t="s">
        <v>436</v>
      </c>
      <c r="R107" s="618"/>
      <c r="S107" s="618"/>
      <c r="T107" s="618"/>
      <c r="U107" s="221" t="s">
        <v>82</v>
      </c>
      <c r="V107" s="537" t="s">
        <v>487</v>
      </c>
    </row>
    <row r="108" spans="1:25" s="520" customFormat="1" ht="96.95" thickBot="1">
      <c r="A108" s="541" t="s">
        <v>36</v>
      </c>
      <c r="B108" s="639">
        <v>1841125000081</v>
      </c>
      <c r="C108" s="541" t="s">
        <v>37</v>
      </c>
      <c r="D108" s="541" t="s">
        <v>37</v>
      </c>
      <c r="E108" s="541">
        <v>1</v>
      </c>
      <c r="F108" s="541" t="s">
        <v>38</v>
      </c>
      <c r="G108" s="541" t="s">
        <v>38</v>
      </c>
      <c r="H108" s="541" t="s">
        <v>431</v>
      </c>
      <c r="I108" s="542">
        <v>45761.753472222219</v>
      </c>
      <c r="J108" s="541" t="s">
        <v>184</v>
      </c>
      <c r="K108" s="541" t="s">
        <v>41</v>
      </c>
      <c r="L108" s="541" t="s">
        <v>184</v>
      </c>
      <c r="M108" s="541" t="s">
        <v>42</v>
      </c>
      <c r="N108" s="541" t="s">
        <v>43</v>
      </c>
      <c r="O108" s="607" t="s">
        <v>195</v>
      </c>
      <c r="P108" s="1328" t="s">
        <v>196</v>
      </c>
      <c r="Q108" s="219" t="s">
        <v>488</v>
      </c>
      <c r="R108" s="243" t="s">
        <v>47</v>
      </c>
      <c r="S108" s="243"/>
      <c r="T108" s="221" t="s">
        <v>489</v>
      </c>
      <c r="U108" s="221" t="s">
        <v>82</v>
      </c>
      <c r="V108" s="134"/>
      <c r="W108" s="890"/>
    </row>
    <row r="109" spans="1:25" s="580" customFormat="1" ht="17.100000000000001" thickBot="1">
      <c r="A109" s="611" t="s">
        <v>36</v>
      </c>
      <c r="B109" s="612">
        <v>1841125000082</v>
      </c>
      <c r="C109" s="613" t="s">
        <v>37</v>
      </c>
      <c r="D109" s="611" t="s">
        <v>37</v>
      </c>
      <c r="E109" s="611">
        <v>1.8</v>
      </c>
      <c r="F109" s="611" t="s">
        <v>38</v>
      </c>
      <c r="G109" s="611" t="s">
        <v>38</v>
      </c>
      <c r="H109" s="611" t="s">
        <v>431</v>
      </c>
      <c r="I109" s="614">
        <v>45748.892361111109</v>
      </c>
      <c r="J109" s="611" t="s">
        <v>95</v>
      </c>
      <c r="K109" s="615" t="s">
        <v>41</v>
      </c>
      <c r="L109" s="611" t="s">
        <v>95</v>
      </c>
      <c r="M109" s="611" t="s">
        <v>42</v>
      </c>
      <c r="N109" s="616" t="s">
        <v>42</v>
      </c>
      <c r="O109" s="617" t="s">
        <v>111</v>
      </c>
      <c r="P109" s="609" t="s">
        <v>112</v>
      </c>
      <c r="Q109" s="618" t="s">
        <v>436</v>
      </c>
      <c r="R109" s="618"/>
      <c r="S109" s="618"/>
      <c r="T109" s="618"/>
      <c r="U109" s="221" t="s">
        <v>82</v>
      </c>
      <c r="V109" s="537" t="s">
        <v>433</v>
      </c>
      <c r="W109" s="520"/>
    </row>
    <row r="110" spans="1:25" s="520" customFormat="1" ht="17.100000000000001" thickBot="1">
      <c r="A110" s="611" t="s">
        <v>36</v>
      </c>
      <c r="B110" s="612">
        <v>1841125000083</v>
      </c>
      <c r="C110" s="613" t="s">
        <v>37</v>
      </c>
      <c r="D110" s="611" t="s">
        <v>37</v>
      </c>
      <c r="E110" s="611">
        <v>1.8</v>
      </c>
      <c r="F110" s="611" t="s">
        <v>38</v>
      </c>
      <c r="G110" s="611" t="s">
        <v>38</v>
      </c>
      <c r="H110" s="611" t="s">
        <v>431</v>
      </c>
      <c r="I110" s="614">
        <v>45748.874305555553</v>
      </c>
      <c r="J110" s="611" t="s">
        <v>95</v>
      </c>
      <c r="K110" s="615" t="s">
        <v>41</v>
      </c>
      <c r="L110" s="611" t="s">
        <v>95</v>
      </c>
      <c r="M110" s="611" t="s">
        <v>42</v>
      </c>
      <c r="N110" s="616" t="s">
        <v>42</v>
      </c>
      <c r="O110" s="617" t="s">
        <v>111</v>
      </c>
      <c r="P110" s="609" t="s">
        <v>112</v>
      </c>
      <c r="Q110" s="628" t="s">
        <v>436</v>
      </c>
      <c r="R110" s="628"/>
      <c r="S110" s="628"/>
      <c r="T110" s="618"/>
      <c r="U110" s="221" t="s">
        <v>82</v>
      </c>
      <c r="V110" s="537" t="s">
        <v>433</v>
      </c>
    </row>
    <row r="111" spans="1:25" s="520" customFormat="1" ht="16.5" customHeight="1" thickBot="1">
      <c r="A111" s="809" t="s">
        <v>36</v>
      </c>
      <c r="B111" s="820">
        <v>1841125000084</v>
      </c>
      <c r="C111" s="835" t="s">
        <v>37</v>
      </c>
      <c r="D111" s="809" t="s">
        <v>37</v>
      </c>
      <c r="E111" s="809">
        <v>1.8</v>
      </c>
      <c r="F111" s="809" t="s">
        <v>38</v>
      </c>
      <c r="G111" s="809" t="s">
        <v>38</v>
      </c>
      <c r="H111" s="809" t="s">
        <v>431</v>
      </c>
      <c r="I111" s="848">
        <v>45748.916666666664</v>
      </c>
      <c r="J111" s="809" t="s">
        <v>95</v>
      </c>
      <c r="K111" s="853" t="s">
        <v>41</v>
      </c>
      <c r="L111" s="809" t="s">
        <v>95</v>
      </c>
      <c r="M111" s="809" t="s">
        <v>42</v>
      </c>
      <c r="N111" s="809" t="s">
        <v>42</v>
      </c>
      <c r="O111" s="835" t="s">
        <v>111</v>
      </c>
      <c r="P111" s="868" t="s">
        <v>112</v>
      </c>
      <c r="Q111" s="809" t="s">
        <v>436</v>
      </c>
      <c r="R111" s="809"/>
      <c r="S111" s="809"/>
      <c r="T111" s="809"/>
      <c r="U111" s="581" t="s">
        <v>82</v>
      </c>
      <c r="V111" s="831" t="s">
        <v>433</v>
      </c>
    </row>
    <row r="112" spans="1:25" s="520" customFormat="1" ht="48">
      <c r="A112" s="677" t="s">
        <v>36</v>
      </c>
      <c r="B112" s="678">
        <v>1841125000085</v>
      </c>
      <c r="C112" s="677" t="s">
        <v>37</v>
      </c>
      <c r="D112" s="677" t="s">
        <v>37</v>
      </c>
      <c r="E112" s="677">
        <v>1.2</v>
      </c>
      <c r="F112" s="677" t="s">
        <v>38</v>
      </c>
      <c r="G112" s="677" t="s">
        <v>38</v>
      </c>
      <c r="H112" s="677" t="s">
        <v>431</v>
      </c>
      <c r="I112" s="679">
        <v>45754.488194444442</v>
      </c>
      <c r="J112" s="677" t="s">
        <v>40</v>
      </c>
      <c r="K112" s="677" t="s">
        <v>41</v>
      </c>
      <c r="L112" s="677" t="s">
        <v>40</v>
      </c>
      <c r="M112" s="677" t="s">
        <v>42</v>
      </c>
      <c r="N112" s="680" t="s">
        <v>52</v>
      </c>
      <c r="O112" s="681" t="s">
        <v>277</v>
      </c>
      <c r="P112" s="682" t="s">
        <v>136</v>
      </c>
      <c r="Q112" s="683" t="s">
        <v>466</v>
      </c>
      <c r="R112" s="684" t="s">
        <v>467</v>
      </c>
      <c r="S112" s="684"/>
      <c r="T112" s="685" t="s">
        <v>490</v>
      </c>
      <c r="U112" s="685" t="s">
        <v>82</v>
      </c>
      <c r="V112" s="685"/>
    </row>
    <row r="113" spans="1:25" s="557" customFormat="1" ht="144">
      <c r="A113" s="645" t="s">
        <v>36</v>
      </c>
      <c r="B113" s="727">
        <v>1841125000086</v>
      </c>
      <c r="C113" s="645" t="s">
        <v>37</v>
      </c>
      <c r="D113" s="645" t="s">
        <v>37</v>
      </c>
      <c r="E113" s="645">
        <v>0</v>
      </c>
      <c r="F113" s="645" t="s">
        <v>38</v>
      </c>
      <c r="G113" s="645" t="s">
        <v>38</v>
      </c>
      <c r="H113" s="645" t="s">
        <v>431</v>
      </c>
      <c r="I113" s="672">
        <v>45762.172222222223</v>
      </c>
      <c r="J113" s="645" t="s">
        <v>184</v>
      </c>
      <c r="K113" s="645" t="s">
        <v>41</v>
      </c>
      <c r="L113" s="645" t="s">
        <v>184</v>
      </c>
      <c r="M113" s="645" t="s">
        <v>42</v>
      </c>
      <c r="N113" s="645" t="s">
        <v>43</v>
      </c>
      <c r="O113" s="607" t="s">
        <v>195</v>
      </c>
      <c r="P113" s="1328" t="s">
        <v>196</v>
      </c>
      <c r="Q113" s="1636" t="s">
        <v>491</v>
      </c>
      <c r="R113" s="243" t="s">
        <v>47</v>
      </c>
      <c r="S113" s="243"/>
      <c r="T113" s="1633" t="s">
        <v>492</v>
      </c>
      <c r="U113" s="221" t="s">
        <v>82</v>
      </c>
      <c r="V113" s="220" t="s">
        <v>58</v>
      </c>
      <c r="W113" s="666"/>
    </row>
    <row r="114" spans="1:25" s="520" customFormat="1" ht="17.100000000000001" thickBot="1">
      <c r="A114" s="694" t="s">
        <v>36</v>
      </c>
      <c r="B114" s="695">
        <v>1841125000087</v>
      </c>
      <c r="C114" s="696" t="s">
        <v>37</v>
      </c>
      <c r="D114" s="694" t="s">
        <v>37</v>
      </c>
      <c r="E114" s="694">
        <v>0.9</v>
      </c>
      <c r="F114" s="694" t="s">
        <v>38</v>
      </c>
      <c r="G114" s="694" t="s">
        <v>38</v>
      </c>
      <c r="H114" s="694" t="s">
        <v>431</v>
      </c>
      <c r="I114" s="697">
        <v>45749.82916666667</v>
      </c>
      <c r="J114" s="694" t="s">
        <v>95</v>
      </c>
      <c r="K114" s="698" t="s">
        <v>41</v>
      </c>
      <c r="L114" s="694" t="s">
        <v>95</v>
      </c>
      <c r="M114" s="694" t="s">
        <v>42</v>
      </c>
      <c r="N114" s="699" t="s">
        <v>42</v>
      </c>
      <c r="O114" s="700" t="s">
        <v>111</v>
      </c>
      <c r="P114" s="701" t="s">
        <v>112</v>
      </c>
      <c r="Q114" s="702" t="s">
        <v>436</v>
      </c>
      <c r="R114" s="702"/>
      <c r="S114" s="702"/>
      <c r="T114" s="702"/>
      <c r="U114" s="574" t="s">
        <v>82</v>
      </c>
      <c r="V114" s="703" t="s">
        <v>433</v>
      </c>
    </row>
    <row r="115" spans="1:25" s="520" customFormat="1" ht="17.100000000000001" thickBot="1">
      <c r="A115" s="986" t="s">
        <v>36</v>
      </c>
      <c r="B115" s="987">
        <v>1841125000089</v>
      </c>
      <c r="C115" s="613" t="s">
        <v>37</v>
      </c>
      <c r="D115" s="611" t="s">
        <v>37</v>
      </c>
      <c r="E115" s="986">
        <v>0.9</v>
      </c>
      <c r="F115" s="986" t="s">
        <v>38</v>
      </c>
      <c r="G115" s="986" t="s">
        <v>38</v>
      </c>
      <c r="H115" s="986" t="s">
        <v>431</v>
      </c>
      <c r="I115" s="988">
        <v>45749.824305555558</v>
      </c>
      <c r="J115" s="986" t="s">
        <v>95</v>
      </c>
      <c r="K115" s="989" t="s">
        <v>41</v>
      </c>
      <c r="L115" s="986" t="s">
        <v>95</v>
      </c>
      <c r="M115" s="986" t="s">
        <v>42</v>
      </c>
      <c r="N115" s="990" t="s">
        <v>42</v>
      </c>
      <c r="O115" s="991" t="s">
        <v>111</v>
      </c>
      <c r="P115" s="971" t="s">
        <v>112</v>
      </c>
      <c r="Q115" s="992" t="s">
        <v>436</v>
      </c>
      <c r="R115" s="992"/>
      <c r="S115" s="992"/>
      <c r="T115" s="992"/>
      <c r="U115" s="564" t="s">
        <v>82</v>
      </c>
      <c r="V115" s="675" t="s">
        <v>433</v>
      </c>
    </row>
    <row r="116" spans="1:25" s="557" customFormat="1" ht="192" customHeight="1" thickBot="1">
      <c r="A116" s="1410" t="s">
        <v>36</v>
      </c>
      <c r="B116" s="1417">
        <v>1841125000065</v>
      </c>
      <c r="C116" s="947" t="s">
        <v>37</v>
      </c>
      <c r="D116" s="855" t="s">
        <v>37</v>
      </c>
      <c r="E116" s="595">
        <v>1</v>
      </c>
      <c r="F116" s="594" t="s">
        <v>38</v>
      </c>
      <c r="G116" s="594" t="s">
        <v>38</v>
      </c>
      <c r="H116" s="595" t="s">
        <v>431</v>
      </c>
      <c r="I116" s="1190">
        <v>45778.884027777778</v>
      </c>
      <c r="J116" s="594" t="s">
        <v>59</v>
      </c>
      <c r="K116" s="594" t="s">
        <v>41</v>
      </c>
      <c r="L116" s="594" t="s">
        <v>59</v>
      </c>
      <c r="M116" s="594" t="s">
        <v>42</v>
      </c>
      <c r="N116" s="1411" t="s">
        <v>52</v>
      </c>
      <c r="O116" s="1413" t="s">
        <v>135</v>
      </c>
      <c r="P116" s="1413" t="s">
        <v>493</v>
      </c>
      <c r="Q116" s="1419" t="s">
        <v>494</v>
      </c>
      <c r="R116" s="1414" t="s">
        <v>368</v>
      </c>
      <c r="S116" s="1418" t="s">
        <v>273</v>
      </c>
      <c r="T116" s="1415" t="s">
        <v>495</v>
      </c>
      <c r="U116" s="442" t="s">
        <v>496</v>
      </c>
      <c r="V116" s="134" t="s">
        <v>58</v>
      </c>
      <c r="W116" s="670">
        <v>22</v>
      </c>
    </row>
    <row r="117" spans="1:25" s="557" customFormat="1" ht="81" thickBot="1">
      <c r="A117" s="645" t="s">
        <v>36</v>
      </c>
      <c r="B117" s="727">
        <v>1841125000072</v>
      </c>
      <c r="C117" s="947" t="s">
        <v>37</v>
      </c>
      <c r="D117" s="855" t="s">
        <v>37</v>
      </c>
      <c r="E117" s="645">
        <v>3.9</v>
      </c>
      <c r="F117" s="645" t="s">
        <v>38</v>
      </c>
      <c r="G117" s="645" t="s">
        <v>38</v>
      </c>
      <c r="H117" s="645" t="s">
        <v>431</v>
      </c>
      <c r="I117" s="672">
        <v>45752.759027777778</v>
      </c>
      <c r="J117" s="645" t="s">
        <v>86</v>
      </c>
      <c r="K117" s="645" t="s">
        <v>41</v>
      </c>
      <c r="L117" s="645" t="s">
        <v>86</v>
      </c>
      <c r="M117" s="645" t="s">
        <v>42</v>
      </c>
      <c r="N117" s="645" t="s">
        <v>72</v>
      </c>
      <c r="O117" s="1152" t="s">
        <v>87</v>
      </c>
      <c r="P117" s="1152" t="s">
        <v>497</v>
      </c>
      <c r="Q117" s="1155" t="s">
        <v>498</v>
      </c>
      <c r="R117" s="243" t="s">
        <v>47</v>
      </c>
      <c r="S117" s="243"/>
      <c r="T117" s="609" t="s">
        <v>499</v>
      </c>
      <c r="U117" s="221" t="s">
        <v>82</v>
      </c>
      <c r="V117" s="220" t="s">
        <v>58</v>
      </c>
      <c r="W117" s="134"/>
    </row>
    <row r="118" spans="1:25" s="520" customFormat="1" ht="17.100000000000001" thickBot="1">
      <c r="A118" s="694" t="s">
        <v>36</v>
      </c>
      <c r="B118" s="695">
        <v>1841125000092</v>
      </c>
      <c r="C118" s="613" t="s">
        <v>37</v>
      </c>
      <c r="D118" s="611" t="s">
        <v>37</v>
      </c>
      <c r="E118" s="694">
        <v>0.9</v>
      </c>
      <c r="F118" s="694" t="s">
        <v>38</v>
      </c>
      <c r="G118" s="694" t="s">
        <v>38</v>
      </c>
      <c r="H118" s="694" t="s">
        <v>431</v>
      </c>
      <c r="I118" s="697">
        <v>45749.82708333333</v>
      </c>
      <c r="J118" s="694" t="s">
        <v>95</v>
      </c>
      <c r="K118" s="698" t="s">
        <v>41</v>
      </c>
      <c r="L118" s="694" t="s">
        <v>95</v>
      </c>
      <c r="M118" s="694" t="s">
        <v>42</v>
      </c>
      <c r="N118" s="699" t="s">
        <v>42</v>
      </c>
      <c r="O118" s="700" t="s">
        <v>111</v>
      </c>
      <c r="P118" s="701" t="s">
        <v>112</v>
      </c>
      <c r="Q118" s="702" t="s">
        <v>436</v>
      </c>
      <c r="R118" s="702"/>
      <c r="S118" s="702"/>
      <c r="T118" s="702"/>
      <c r="U118" s="574" t="s">
        <v>82</v>
      </c>
      <c r="V118" s="1072" t="s">
        <v>433</v>
      </c>
      <c r="W118" s="580"/>
    </row>
    <row r="119" spans="1:25" s="520" customFormat="1" ht="33" thickBot="1">
      <c r="A119" s="563" t="s">
        <v>36</v>
      </c>
      <c r="B119" s="651">
        <v>1841125000093</v>
      </c>
      <c r="C119" s="590" t="s">
        <v>37</v>
      </c>
      <c r="D119" s="559" t="s">
        <v>37</v>
      </c>
      <c r="E119" s="563">
        <v>2.2000000000000002</v>
      </c>
      <c r="F119" s="563" t="s">
        <v>38</v>
      </c>
      <c r="G119" s="563" t="s">
        <v>38</v>
      </c>
      <c r="H119" s="563" t="s">
        <v>431</v>
      </c>
      <c r="I119" s="632">
        <v>45750.477777777778</v>
      </c>
      <c r="J119" s="563" t="s">
        <v>95</v>
      </c>
      <c r="K119" s="563" t="s">
        <v>41</v>
      </c>
      <c r="L119" s="563" t="s">
        <v>95</v>
      </c>
      <c r="M119" s="563" t="s">
        <v>42</v>
      </c>
      <c r="N119" s="633" t="s">
        <v>42</v>
      </c>
      <c r="O119" s="634" t="s">
        <v>111</v>
      </c>
      <c r="P119" s="962" t="s">
        <v>112</v>
      </c>
      <c r="Q119" s="564" t="s">
        <v>466</v>
      </c>
      <c r="R119" s="882" t="s">
        <v>47</v>
      </c>
      <c r="S119" s="882"/>
      <c r="T119" s="564"/>
      <c r="U119" s="564" t="s">
        <v>82</v>
      </c>
      <c r="V119" s="564"/>
      <c r="W119" s="580"/>
    </row>
    <row r="120" spans="1:25" s="557" customFormat="1" ht="96.95" thickBot="1">
      <c r="A120" s="594" t="s">
        <v>36</v>
      </c>
      <c r="B120" s="1199">
        <v>1841125000069</v>
      </c>
      <c r="C120" s="946" t="s">
        <v>37</v>
      </c>
      <c r="D120" s="583" t="s">
        <v>37</v>
      </c>
      <c r="E120" s="595">
        <v>0.4</v>
      </c>
      <c r="F120" s="594" t="s">
        <v>38</v>
      </c>
      <c r="G120" s="594" t="s">
        <v>38</v>
      </c>
      <c r="H120" s="595" t="s">
        <v>431</v>
      </c>
      <c r="I120" s="1190">
        <v>45771.277083333334</v>
      </c>
      <c r="J120" s="594" t="s">
        <v>481</v>
      </c>
      <c r="K120" s="594" t="s">
        <v>41</v>
      </c>
      <c r="L120" s="594" t="s">
        <v>481</v>
      </c>
      <c r="M120" s="594" t="s">
        <v>42</v>
      </c>
      <c r="N120" s="595" t="s">
        <v>213</v>
      </c>
      <c r="O120" s="1129" t="s">
        <v>500</v>
      </c>
      <c r="P120" s="1129" t="s">
        <v>501</v>
      </c>
      <c r="Q120" s="71" t="s">
        <v>502</v>
      </c>
      <c r="R120" s="1207" t="s">
        <v>47</v>
      </c>
      <c r="S120" s="1207"/>
      <c r="T120" s="1195" t="s">
        <v>503</v>
      </c>
      <c r="U120" s="1203" t="s">
        <v>82</v>
      </c>
      <c r="V120" s="1209" t="s">
        <v>58</v>
      </c>
      <c r="W120" s="1209">
        <v>23</v>
      </c>
      <c r="X120" s="557" t="s">
        <v>58</v>
      </c>
    </row>
    <row r="121" spans="1:25" s="557" customFormat="1" ht="111.95">
      <c r="A121" s="618" t="s">
        <v>36</v>
      </c>
      <c r="B121" s="1217">
        <v>1841125000088</v>
      </c>
      <c r="C121" s="1144" t="s">
        <v>37</v>
      </c>
      <c r="D121" s="990" t="s">
        <v>37</v>
      </c>
      <c r="E121" s="609">
        <v>3.1</v>
      </c>
      <c r="F121" s="618" t="s">
        <v>38</v>
      </c>
      <c r="G121" s="618" t="s">
        <v>38</v>
      </c>
      <c r="H121" s="609" t="s">
        <v>431</v>
      </c>
      <c r="I121" s="1218">
        <v>45765.603472222225</v>
      </c>
      <c r="J121" s="618" t="s">
        <v>95</v>
      </c>
      <c r="K121" s="1219" t="s">
        <v>41</v>
      </c>
      <c r="L121" s="618" t="s">
        <v>95</v>
      </c>
      <c r="M121" s="618" t="s">
        <v>42</v>
      </c>
      <c r="N121" s="609" t="s">
        <v>42</v>
      </c>
      <c r="O121" s="1220" t="s">
        <v>111</v>
      </c>
      <c r="P121" s="1221" t="s">
        <v>112</v>
      </c>
      <c r="Q121" s="609" t="s">
        <v>504</v>
      </c>
      <c r="R121" s="618"/>
      <c r="S121" s="609" t="s">
        <v>505</v>
      </c>
      <c r="T121" s="618"/>
      <c r="U121" s="221" t="s">
        <v>82</v>
      </c>
      <c r="V121" s="592" t="s">
        <v>85</v>
      </c>
      <c r="W121" s="592">
        <v>23</v>
      </c>
      <c r="X121" s="545"/>
      <c r="Y121" s="545"/>
    </row>
    <row r="122" spans="1:25" s="557" customFormat="1" ht="147" customHeight="1">
      <c r="A122" s="1161" t="s">
        <v>36</v>
      </c>
      <c r="B122" s="1162">
        <v>1841125000076</v>
      </c>
      <c r="C122" s="1251" t="s">
        <v>37</v>
      </c>
      <c r="D122" s="1254" t="s">
        <v>37</v>
      </c>
      <c r="E122" s="624">
        <v>0.6</v>
      </c>
      <c r="F122" s="1161" t="s">
        <v>38</v>
      </c>
      <c r="G122" s="1161" t="s">
        <v>38</v>
      </c>
      <c r="H122" s="624" t="s">
        <v>431</v>
      </c>
      <c r="I122" s="1211">
        <v>45769.96875</v>
      </c>
      <c r="J122" s="1161" t="s">
        <v>71</v>
      </c>
      <c r="K122" s="1161" t="s">
        <v>41</v>
      </c>
      <c r="L122" s="1161" t="s">
        <v>71</v>
      </c>
      <c r="M122" s="1161" t="s">
        <v>42</v>
      </c>
      <c r="N122" s="1213" t="s">
        <v>213</v>
      </c>
      <c r="O122" s="1164" t="s">
        <v>506</v>
      </c>
      <c r="P122" s="1215" t="s">
        <v>192</v>
      </c>
      <c r="Q122" s="221" t="s">
        <v>507</v>
      </c>
      <c r="R122" s="243" t="s">
        <v>283</v>
      </c>
      <c r="S122" s="245"/>
      <c r="T122" s="221" t="s">
        <v>508</v>
      </c>
      <c r="U122" s="221" t="s">
        <v>509</v>
      </c>
      <c r="V122" s="220" t="s">
        <v>58</v>
      </c>
      <c r="W122" s="543">
        <v>22</v>
      </c>
      <c r="X122" s="557" t="s">
        <v>357</v>
      </c>
    </row>
    <row r="123" spans="1:25" ht="102.75" customHeight="1">
      <c r="A123" s="668" t="s">
        <v>36</v>
      </c>
      <c r="B123" s="1459">
        <v>1841125000091</v>
      </c>
      <c r="C123" s="603" t="s">
        <v>37</v>
      </c>
      <c r="D123" s="603" t="s">
        <v>37</v>
      </c>
      <c r="E123" s="1196">
        <v>1.1000000000000001</v>
      </c>
      <c r="F123" s="668" t="s">
        <v>38</v>
      </c>
      <c r="G123" s="668" t="s">
        <v>38</v>
      </c>
      <c r="H123" s="1196" t="s">
        <v>431</v>
      </c>
      <c r="I123" s="1191">
        <v>45777.606944444444</v>
      </c>
      <c r="J123" s="668" t="s">
        <v>86</v>
      </c>
      <c r="K123" s="668" t="s">
        <v>41</v>
      </c>
      <c r="L123" s="668" t="s">
        <v>86</v>
      </c>
      <c r="M123" s="668" t="s">
        <v>42</v>
      </c>
      <c r="N123" s="1196" t="s">
        <v>213</v>
      </c>
      <c r="O123" s="1434" t="s">
        <v>286</v>
      </c>
      <c r="P123" s="1132" t="s">
        <v>287</v>
      </c>
      <c r="Q123" s="1440" t="s">
        <v>510</v>
      </c>
      <c r="R123" s="539" t="s">
        <v>283</v>
      </c>
      <c r="S123" s="1441"/>
      <c r="T123" s="1442"/>
      <c r="U123" s="629" t="s">
        <v>49</v>
      </c>
      <c r="V123" s="1443" t="s">
        <v>83</v>
      </c>
      <c r="W123" s="537">
        <v>24</v>
      </c>
      <c r="X123" s="546" t="s">
        <v>58</v>
      </c>
    </row>
    <row r="124" spans="1:25" s="557" customFormat="1" ht="84.95">
      <c r="A124" s="645" t="s">
        <v>36</v>
      </c>
      <c r="B124" s="727">
        <v>1841125000095</v>
      </c>
      <c r="C124" s="541" t="s">
        <v>37</v>
      </c>
      <c r="D124" s="541" t="s">
        <v>37</v>
      </c>
      <c r="E124" s="607">
        <v>1.1000000000000001</v>
      </c>
      <c r="F124" s="645" t="s">
        <v>38</v>
      </c>
      <c r="G124" s="645" t="s">
        <v>38</v>
      </c>
      <c r="H124" s="607" t="s">
        <v>431</v>
      </c>
      <c r="I124" s="1212">
        <v>45775.543749999997</v>
      </c>
      <c r="J124" s="645" t="s">
        <v>59</v>
      </c>
      <c r="K124" s="645" t="s">
        <v>41</v>
      </c>
      <c r="L124" s="645" t="s">
        <v>59</v>
      </c>
      <c r="M124" s="645" t="s">
        <v>42</v>
      </c>
      <c r="N124" s="607" t="s">
        <v>213</v>
      </c>
      <c r="O124" s="1167" t="s">
        <v>511</v>
      </c>
      <c r="P124" s="1152" t="s">
        <v>97</v>
      </c>
      <c r="Q124" s="787" t="s">
        <v>512</v>
      </c>
      <c r="R124" s="243" t="s">
        <v>283</v>
      </c>
      <c r="S124" s="1453"/>
      <c r="T124" s="909" t="s">
        <v>513</v>
      </c>
      <c r="U124" s="813" t="s">
        <v>82</v>
      </c>
      <c r="V124" s="862" t="s">
        <v>58</v>
      </c>
      <c r="W124" s="592">
        <v>23</v>
      </c>
      <c r="X124" s="545"/>
      <c r="Y124" s="545"/>
    </row>
    <row r="125" spans="1:25" s="557" customFormat="1" ht="96.75" customHeight="1">
      <c r="A125" s="594" t="s">
        <v>36</v>
      </c>
      <c r="B125" s="664">
        <v>1841125000096</v>
      </c>
      <c r="C125" s="556" t="s">
        <v>37</v>
      </c>
      <c r="D125" s="556" t="s">
        <v>37</v>
      </c>
      <c r="E125" s="595">
        <v>6.7</v>
      </c>
      <c r="F125" s="594" t="s">
        <v>38</v>
      </c>
      <c r="G125" s="594" t="s">
        <v>38</v>
      </c>
      <c r="H125" s="595" t="s">
        <v>431</v>
      </c>
      <c r="I125" s="1190">
        <v>45761.936111111114</v>
      </c>
      <c r="J125" s="594" t="s">
        <v>64</v>
      </c>
      <c r="K125" s="594" t="s">
        <v>41</v>
      </c>
      <c r="L125" s="594" t="s">
        <v>64</v>
      </c>
      <c r="M125" s="594" t="s">
        <v>42</v>
      </c>
      <c r="N125" s="1129" t="s">
        <v>52</v>
      </c>
      <c r="O125" s="1131" t="s">
        <v>471</v>
      </c>
      <c r="P125" s="1129" t="s">
        <v>514</v>
      </c>
      <c r="Q125" s="595" t="s">
        <v>515</v>
      </c>
      <c r="R125" s="594"/>
      <c r="S125" s="594"/>
      <c r="T125" s="595" t="s">
        <v>516</v>
      </c>
      <c r="U125" s="1241" t="s">
        <v>82</v>
      </c>
      <c r="V125" s="1242" t="s">
        <v>58</v>
      </c>
      <c r="W125" s="1210">
        <v>24</v>
      </c>
    </row>
    <row r="126" spans="1:25" ht="51">
      <c r="A126" s="668" t="s">
        <v>36</v>
      </c>
      <c r="B126" s="1459">
        <v>1841125000097</v>
      </c>
      <c r="C126" s="603" t="s">
        <v>37</v>
      </c>
      <c r="D126" s="603" t="s">
        <v>37</v>
      </c>
      <c r="E126" s="1196">
        <v>0.7</v>
      </c>
      <c r="F126" s="668" t="s">
        <v>38</v>
      </c>
      <c r="G126" s="668" t="s">
        <v>38</v>
      </c>
      <c r="H126" s="1196" t="s">
        <v>431</v>
      </c>
      <c r="I126" s="1191">
        <v>45779.101388888892</v>
      </c>
      <c r="J126" s="668" t="s">
        <v>64</v>
      </c>
      <c r="K126" s="668" t="s">
        <v>41</v>
      </c>
      <c r="L126" s="668" t="s">
        <v>64</v>
      </c>
      <c r="M126" s="668" t="s">
        <v>42</v>
      </c>
      <c r="N126" s="1196" t="s">
        <v>213</v>
      </c>
      <c r="O126" s="1132" t="s">
        <v>308</v>
      </c>
      <c r="P126" s="1132" t="s">
        <v>192</v>
      </c>
      <c r="Q126" s="1196" t="s">
        <v>517</v>
      </c>
      <c r="R126" s="539" t="s">
        <v>518</v>
      </c>
      <c r="S126" s="668"/>
      <c r="T126" s="1503" t="s">
        <v>519</v>
      </c>
      <c r="U126" s="538" t="s">
        <v>49</v>
      </c>
      <c r="V126" s="1444" t="s">
        <v>58</v>
      </c>
      <c r="W126" s="1445">
        <v>22</v>
      </c>
      <c r="X126" s="546" t="s">
        <v>357</v>
      </c>
    </row>
    <row r="127" spans="1:25" s="557" customFormat="1" ht="111.95">
      <c r="A127" s="645" t="s">
        <v>36</v>
      </c>
      <c r="B127" s="671">
        <v>1841125000098</v>
      </c>
      <c r="C127" s="579" t="s">
        <v>37</v>
      </c>
      <c r="D127" s="541" t="s">
        <v>37</v>
      </c>
      <c r="E127" s="607">
        <v>2</v>
      </c>
      <c r="F127" s="645" t="s">
        <v>38</v>
      </c>
      <c r="G127" s="645" t="s">
        <v>38</v>
      </c>
      <c r="H127" s="607" t="s">
        <v>431</v>
      </c>
      <c r="I127" s="1212">
        <v>45750.646527777775</v>
      </c>
      <c r="J127" s="645" t="s">
        <v>95</v>
      </c>
      <c r="K127" s="645" t="s">
        <v>41</v>
      </c>
      <c r="L127" s="645" t="s">
        <v>95</v>
      </c>
      <c r="M127" s="645" t="s">
        <v>42</v>
      </c>
      <c r="N127" s="1248" t="s">
        <v>42</v>
      </c>
      <c r="O127" s="1167" t="s">
        <v>111</v>
      </c>
      <c r="P127" s="1152" t="s">
        <v>112</v>
      </c>
      <c r="Q127" s="221" t="s">
        <v>520</v>
      </c>
      <c r="R127" s="245" t="s">
        <v>47</v>
      </c>
      <c r="S127" s="245"/>
      <c r="T127" s="221" t="s">
        <v>521</v>
      </c>
      <c r="U127" s="221" t="s">
        <v>82</v>
      </c>
      <c r="V127" s="220" t="s">
        <v>58</v>
      </c>
      <c r="W127" s="1249">
        <v>22</v>
      </c>
      <c r="X127" s="545" t="s">
        <v>357</v>
      </c>
      <c r="Y127" s="545"/>
    </row>
    <row r="128" spans="1:25" s="557" customFormat="1" ht="15.95">
      <c r="A128" s="1182" t="s">
        <v>36</v>
      </c>
      <c r="B128" s="1183">
        <v>1841425000005</v>
      </c>
      <c r="C128" s="1184" t="s">
        <v>37</v>
      </c>
      <c r="D128" s="1184" t="s">
        <v>37</v>
      </c>
      <c r="E128" s="1185">
        <v>0.5</v>
      </c>
      <c r="F128" s="1182" t="s">
        <v>38</v>
      </c>
      <c r="G128" s="1182" t="s">
        <v>38</v>
      </c>
      <c r="H128" s="1182" t="s">
        <v>522</v>
      </c>
      <c r="I128" s="1186">
        <v>45768.128472222219</v>
      </c>
      <c r="J128" s="1182" t="s">
        <v>184</v>
      </c>
      <c r="K128" s="1182" t="s">
        <v>41</v>
      </c>
      <c r="L128" s="1182" t="s">
        <v>184</v>
      </c>
      <c r="M128" s="1182" t="s">
        <v>42</v>
      </c>
      <c r="N128" s="1182" t="s">
        <v>213</v>
      </c>
      <c r="O128" s="1187" t="s">
        <v>523</v>
      </c>
      <c r="P128" s="1188" t="s">
        <v>158</v>
      </c>
      <c r="Q128" s="1179" t="s">
        <v>524</v>
      </c>
      <c r="R128" s="1189"/>
      <c r="S128" s="1189"/>
      <c r="T128" s="1181" t="s">
        <v>461</v>
      </c>
      <c r="U128" s="1181" t="s">
        <v>82</v>
      </c>
      <c r="V128" s="297" t="s">
        <v>58</v>
      </c>
      <c r="W128" s="934">
        <v>21</v>
      </c>
    </row>
    <row r="129" spans="1:25" s="557" customFormat="1" ht="98.25" customHeight="1" thickBot="1">
      <c r="A129" s="385" t="s">
        <v>36</v>
      </c>
      <c r="B129" s="490">
        <v>1841425000010</v>
      </c>
      <c r="C129" s="346" t="s">
        <v>37</v>
      </c>
      <c r="D129" s="346" t="s">
        <v>37</v>
      </c>
      <c r="E129" s="407">
        <v>1.5</v>
      </c>
      <c r="F129" s="385" t="s">
        <v>38</v>
      </c>
      <c r="G129" s="385" t="s">
        <v>38</v>
      </c>
      <c r="H129" s="385" t="s">
        <v>522</v>
      </c>
      <c r="I129" s="1156">
        <v>45767.138888888891</v>
      </c>
      <c r="J129" s="385" t="s">
        <v>71</v>
      </c>
      <c r="K129" s="385" t="s">
        <v>41</v>
      </c>
      <c r="L129" s="385" t="s">
        <v>71</v>
      </c>
      <c r="M129" s="385" t="s">
        <v>42</v>
      </c>
      <c r="N129" s="385" t="s">
        <v>213</v>
      </c>
      <c r="O129" s="1157" t="s">
        <v>525</v>
      </c>
      <c r="P129" s="1158" t="s">
        <v>526</v>
      </c>
      <c r="Q129" s="1159" t="s">
        <v>527</v>
      </c>
      <c r="R129" s="592"/>
      <c r="S129" s="592"/>
      <c r="T129" s="221" t="s">
        <v>528</v>
      </c>
      <c r="U129" s="221" t="s">
        <v>82</v>
      </c>
      <c r="V129" s="220" t="s">
        <v>58</v>
      </c>
      <c r="W129" s="934"/>
    </row>
    <row r="130" spans="1:25" s="557" customFormat="1" ht="33" thickBot="1">
      <c r="A130" s="385" t="s">
        <v>36</v>
      </c>
      <c r="B130" s="490">
        <v>1841425000012</v>
      </c>
      <c r="C130" s="945" t="s">
        <v>37</v>
      </c>
      <c r="D130" s="854" t="s">
        <v>37</v>
      </c>
      <c r="E130" s="407">
        <v>1.4</v>
      </c>
      <c r="F130" s="385" t="s">
        <v>38</v>
      </c>
      <c r="G130" s="385" t="s">
        <v>38</v>
      </c>
      <c r="H130" s="385" t="s">
        <v>522</v>
      </c>
      <c r="I130" s="1156">
        <v>45767.222222222219</v>
      </c>
      <c r="J130" s="385" t="s">
        <v>184</v>
      </c>
      <c r="K130" s="385" t="s">
        <v>41</v>
      </c>
      <c r="L130" s="385" t="s">
        <v>184</v>
      </c>
      <c r="M130" s="385" t="s">
        <v>42</v>
      </c>
      <c r="N130" s="385" t="s">
        <v>213</v>
      </c>
      <c r="O130" s="1157" t="s">
        <v>298</v>
      </c>
      <c r="P130" s="1158" t="s">
        <v>529</v>
      </c>
      <c r="Q130" s="545" t="s">
        <v>530</v>
      </c>
      <c r="R130" s="592"/>
      <c r="S130" s="592"/>
      <c r="T130" s="221"/>
      <c r="U130" s="221" t="s">
        <v>82</v>
      </c>
      <c r="V130" s="220" t="s">
        <v>83</v>
      </c>
      <c r="W130" s="934"/>
    </row>
    <row r="131" spans="1:25" s="557" customFormat="1" ht="32.1">
      <c r="A131" s="385" t="s">
        <v>36</v>
      </c>
      <c r="B131" s="490">
        <v>1841425000013</v>
      </c>
      <c r="C131" s="1142" t="s">
        <v>37</v>
      </c>
      <c r="D131" s="1148" t="s">
        <v>37</v>
      </c>
      <c r="E131" s="407">
        <v>0.6</v>
      </c>
      <c r="F131" s="385" t="s">
        <v>38</v>
      </c>
      <c r="G131" s="385" t="s">
        <v>38</v>
      </c>
      <c r="H131" s="385" t="s">
        <v>522</v>
      </c>
      <c r="I131" s="1156">
        <v>45768.075694444444</v>
      </c>
      <c r="J131" s="385" t="s">
        <v>59</v>
      </c>
      <c r="K131" s="385" t="s">
        <v>41</v>
      </c>
      <c r="L131" s="385" t="s">
        <v>59</v>
      </c>
      <c r="M131" s="385" t="s">
        <v>42</v>
      </c>
      <c r="N131" s="385" t="s">
        <v>213</v>
      </c>
      <c r="O131" s="1157" t="s">
        <v>280</v>
      </c>
      <c r="P131" s="1160" t="s">
        <v>281</v>
      </c>
      <c r="Q131" s="221" t="s">
        <v>531</v>
      </c>
      <c r="R131" s="592"/>
      <c r="S131" s="592"/>
      <c r="T131" s="221"/>
      <c r="U131" s="221" t="s">
        <v>82</v>
      </c>
      <c r="V131" s="220" t="s">
        <v>304</v>
      </c>
      <c r="W131" s="934">
        <v>22</v>
      </c>
    </row>
    <row r="132" spans="1:25" s="557" customFormat="1" ht="48">
      <c r="A132" s="385" t="s">
        <v>36</v>
      </c>
      <c r="B132" s="490">
        <v>1841425000014</v>
      </c>
      <c r="C132" s="948" t="s">
        <v>37</v>
      </c>
      <c r="D132" s="416" t="s">
        <v>37</v>
      </c>
      <c r="E132" s="928">
        <v>2.2999999999999998</v>
      </c>
      <c r="F132" s="385" t="s">
        <v>38</v>
      </c>
      <c r="G132" s="385" t="s">
        <v>38</v>
      </c>
      <c r="H132" s="330" t="s">
        <v>522</v>
      </c>
      <c r="I132" s="929">
        <v>45766.395138888889</v>
      </c>
      <c r="J132" s="385" t="s">
        <v>95</v>
      </c>
      <c r="K132" s="385" t="s">
        <v>41</v>
      </c>
      <c r="L132" s="385" t="s">
        <v>95</v>
      </c>
      <c r="M132" s="385" t="s">
        <v>42</v>
      </c>
      <c r="N132" s="330" t="s">
        <v>42</v>
      </c>
      <c r="O132" s="1157" t="s">
        <v>111</v>
      </c>
      <c r="P132" s="1160" t="s">
        <v>112</v>
      </c>
      <c r="Q132" s="221" t="s">
        <v>532</v>
      </c>
      <c r="R132" s="592"/>
      <c r="S132" s="592"/>
      <c r="T132" s="221"/>
      <c r="U132" s="221" t="s">
        <v>82</v>
      </c>
      <c r="V132" s="220" t="s">
        <v>85</v>
      </c>
      <c r="W132" s="592"/>
      <c r="X132" s="545"/>
      <c r="Y132" s="545"/>
    </row>
    <row r="133" spans="1:25" s="666" customFormat="1" ht="177" customHeight="1">
      <c r="A133" s="442" t="s">
        <v>36</v>
      </c>
      <c r="B133" s="489">
        <v>1841425000003</v>
      </c>
      <c r="C133" s="1554" t="s">
        <v>37</v>
      </c>
      <c r="D133" s="1554" t="s">
        <v>37</v>
      </c>
      <c r="E133" s="1398">
        <v>1.8</v>
      </c>
      <c r="F133" s="442" t="s">
        <v>38</v>
      </c>
      <c r="G133" s="442" t="s">
        <v>38</v>
      </c>
      <c r="H133" s="141" t="s">
        <v>522</v>
      </c>
      <c r="I133" s="1555">
        <v>45778.011111111111</v>
      </c>
      <c r="J133" s="442" t="s">
        <v>59</v>
      </c>
      <c r="K133" s="442" t="s">
        <v>41</v>
      </c>
      <c r="L133" s="442" t="s">
        <v>59</v>
      </c>
      <c r="M133" s="442" t="s">
        <v>42</v>
      </c>
      <c r="N133" s="141" t="s">
        <v>213</v>
      </c>
      <c r="O133" s="1556" t="s">
        <v>533</v>
      </c>
      <c r="P133" s="1557" t="s">
        <v>346</v>
      </c>
      <c r="Q133" s="1416" t="s">
        <v>534</v>
      </c>
      <c r="R133" s="1414" t="s">
        <v>283</v>
      </c>
      <c r="S133" s="670"/>
      <c r="T133" s="1415" t="s">
        <v>535</v>
      </c>
      <c r="U133" s="667"/>
      <c r="V133" s="134" t="s">
        <v>58</v>
      </c>
      <c r="W133" s="670">
        <v>23</v>
      </c>
      <c r="X133" s="666" t="s">
        <v>83</v>
      </c>
    </row>
    <row r="134" spans="1:25" ht="32.1">
      <c r="A134" s="403" t="s">
        <v>36</v>
      </c>
      <c r="B134" s="306">
        <v>1841425000007</v>
      </c>
      <c r="C134" s="1617" t="s">
        <v>37</v>
      </c>
      <c r="D134" s="1617" t="s">
        <v>37</v>
      </c>
      <c r="E134" s="1473">
        <v>1.4</v>
      </c>
      <c r="F134" s="403" t="s">
        <v>38</v>
      </c>
      <c r="G134" s="403" t="s">
        <v>38</v>
      </c>
      <c r="H134" s="1446" t="s">
        <v>522</v>
      </c>
      <c r="I134" s="1474">
        <v>45778.445138888892</v>
      </c>
      <c r="J134" s="403" t="s">
        <v>59</v>
      </c>
      <c r="K134" s="403" t="s">
        <v>41</v>
      </c>
      <c r="L134" s="403" t="s">
        <v>59</v>
      </c>
      <c r="M134" s="403" t="s">
        <v>42</v>
      </c>
      <c r="N134" s="1446" t="s">
        <v>213</v>
      </c>
      <c r="O134" s="1447" t="s">
        <v>280</v>
      </c>
      <c r="P134" s="1448" t="s">
        <v>536</v>
      </c>
      <c r="Q134" s="538"/>
      <c r="R134" s="539"/>
      <c r="U134" s="629"/>
    </row>
    <row r="135" spans="1:25" s="557" customFormat="1" ht="32.1">
      <c r="A135" s="385" t="s">
        <v>36</v>
      </c>
      <c r="B135" s="490">
        <v>1841425000017</v>
      </c>
      <c r="C135" s="346" t="s">
        <v>37</v>
      </c>
      <c r="D135" s="346" t="s">
        <v>37</v>
      </c>
      <c r="E135" s="407">
        <v>1.5</v>
      </c>
      <c r="F135" s="385" t="s">
        <v>38</v>
      </c>
      <c r="G135" s="385" t="s">
        <v>38</v>
      </c>
      <c r="H135" s="385" t="s">
        <v>522</v>
      </c>
      <c r="I135" s="1156">
        <v>45767.196527777778</v>
      </c>
      <c r="J135" s="385" t="s">
        <v>184</v>
      </c>
      <c r="K135" s="385" t="s">
        <v>41</v>
      </c>
      <c r="L135" s="385" t="s">
        <v>184</v>
      </c>
      <c r="M135" s="385" t="s">
        <v>42</v>
      </c>
      <c r="N135" s="385" t="s">
        <v>213</v>
      </c>
      <c r="O135" s="1157" t="s">
        <v>298</v>
      </c>
      <c r="P135" s="1158" t="s">
        <v>529</v>
      </c>
      <c r="Q135" s="545" t="s">
        <v>530</v>
      </c>
      <c r="R135" s="592"/>
      <c r="S135" s="592"/>
      <c r="T135" s="221"/>
      <c r="U135" s="221" t="s">
        <v>82</v>
      </c>
      <c r="V135" s="610" t="s">
        <v>83</v>
      </c>
      <c r="W135" s="934"/>
    </row>
    <row r="136" spans="1:25" s="557" customFormat="1" ht="65.099999999999994" thickBot="1">
      <c r="A136" s="368" t="s">
        <v>36</v>
      </c>
      <c r="B136" s="306">
        <v>1841425000015</v>
      </c>
      <c r="C136" s="944" t="s">
        <v>37</v>
      </c>
      <c r="D136" s="939" t="s">
        <v>37</v>
      </c>
      <c r="E136" s="1198">
        <v>1</v>
      </c>
      <c r="F136" s="368" t="s">
        <v>38</v>
      </c>
      <c r="G136" s="368" t="s">
        <v>38</v>
      </c>
      <c r="H136" s="369" t="s">
        <v>522</v>
      </c>
      <c r="I136" s="1192">
        <v>45769.651388888888</v>
      </c>
      <c r="J136" s="368" t="s">
        <v>95</v>
      </c>
      <c r="K136" s="368" t="s">
        <v>41</v>
      </c>
      <c r="L136" s="368" t="s">
        <v>95</v>
      </c>
      <c r="M136" s="368" t="s">
        <v>42</v>
      </c>
      <c r="N136" s="369" t="s">
        <v>42</v>
      </c>
      <c r="O136" s="1138" t="s">
        <v>111</v>
      </c>
      <c r="P136" s="1130" t="s">
        <v>112</v>
      </c>
      <c r="Q136" s="71" t="s">
        <v>537</v>
      </c>
      <c r="R136" s="934"/>
      <c r="S136" s="934"/>
      <c r="T136" s="71" t="s">
        <v>538</v>
      </c>
      <c r="U136" s="1202" t="s">
        <v>509</v>
      </c>
      <c r="V136" s="1209" t="s">
        <v>58</v>
      </c>
      <c r="W136" s="1210">
        <v>23</v>
      </c>
      <c r="X136" s="557" t="s">
        <v>58</v>
      </c>
    </row>
    <row r="137" spans="1:25" ht="65.099999999999994" thickBot="1">
      <c r="A137" s="403" t="s">
        <v>36</v>
      </c>
      <c r="B137" s="1472">
        <v>1841425000021</v>
      </c>
      <c r="C137" s="1477" t="s">
        <v>37</v>
      </c>
      <c r="D137" s="1478" t="s">
        <v>37</v>
      </c>
      <c r="E137" s="1473">
        <v>0.7</v>
      </c>
      <c r="F137" s="403" t="s">
        <v>38</v>
      </c>
      <c r="G137" s="403" t="s">
        <v>38</v>
      </c>
      <c r="H137" s="1446" t="s">
        <v>522</v>
      </c>
      <c r="I137" s="1474">
        <v>45778.006944444445</v>
      </c>
      <c r="J137" s="403" t="s">
        <v>71</v>
      </c>
      <c r="K137" s="403" t="s">
        <v>41</v>
      </c>
      <c r="L137" s="403" t="s">
        <v>71</v>
      </c>
      <c r="M137" s="403" t="s">
        <v>42</v>
      </c>
      <c r="N137" s="1446" t="s">
        <v>213</v>
      </c>
      <c r="O137" s="1447" t="s">
        <v>525</v>
      </c>
      <c r="P137" s="1448" t="s">
        <v>539</v>
      </c>
      <c r="Q137" s="538" t="s">
        <v>540</v>
      </c>
      <c r="R137" s="539" t="s">
        <v>368</v>
      </c>
      <c r="T137" s="554" t="s">
        <v>541</v>
      </c>
      <c r="U137" s="538" t="s">
        <v>542</v>
      </c>
      <c r="V137" s="610" t="s">
        <v>58</v>
      </c>
      <c r="W137" s="537">
        <v>23</v>
      </c>
      <c r="X137" s="546" t="s">
        <v>311</v>
      </c>
    </row>
    <row r="138" spans="1:25" ht="48.95" thickBot="1">
      <c r="A138" s="1347" t="s">
        <v>36</v>
      </c>
      <c r="B138" s="1530">
        <v>1841425000023</v>
      </c>
      <c r="C138" s="1531" t="s">
        <v>37</v>
      </c>
      <c r="D138" s="1532" t="s">
        <v>37</v>
      </c>
      <c r="E138" s="1533">
        <v>1.6</v>
      </c>
      <c r="F138" s="1347" t="s">
        <v>38</v>
      </c>
      <c r="G138" s="1347" t="s">
        <v>38</v>
      </c>
      <c r="H138" s="1534" t="s">
        <v>522</v>
      </c>
      <c r="I138" s="1535">
        <v>45777.105555555558</v>
      </c>
      <c r="J138" s="1347" t="s">
        <v>71</v>
      </c>
      <c r="K138" s="1347" t="s">
        <v>41</v>
      </c>
      <c r="L138" s="1347" t="s">
        <v>71</v>
      </c>
      <c r="M138" s="1347" t="s">
        <v>42</v>
      </c>
      <c r="N138" s="1534" t="s">
        <v>213</v>
      </c>
      <c r="O138" s="1536" t="s">
        <v>419</v>
      </c>
      <c r="P138" s="1537" t="s">
        <v>543</v>
      </c>
      <c r="Q138" s="1354" t="s">
        <v>544</v>
      </c>
      <c r="R138" s="1345" t="s">
        <v>283</v>
      </c>
      <c r="S138" s="1513"/>
      <c r="T138" s="1512" t="s">
        <v>545</v>
      </c>
      <c r="U138" s="1354" t="s">
        <v>82</v>
      </c>
      <c r="V138" s="1363" t="s">
        <v>58</v>
      </c>
      <c r="W138" s="1513"/>
      <c r="X138" s="1350"/>
    </row>
    <row r="139" spans="1:25" s="557" customFormat="1" ht="17.100000000000001" thickBot="1">
      <c r="A139" s="1172" t="s">
        <v>36</v>
      </c>
      <c r="B139" s="1173">
        <v>1841625000036</v>
      </c>
      <c r="C139" s="1174" t="s">
        <v>37</v>
      </c>
      <c r="D139" s="1175" t="s">
        <v>37</v>
      </c>
      <c r="E139" s="1172">
        <v>0.4</v>
      </c>
      <c r="F139" s="1172" t="s">
        <v>38</v>
      </c>
      <c r="G139" s="1172" t="s">
        <v>38</v>
      </c>
      <c r="H139" s="1172" t="s">
        <v>240</v>
      </c>
      <c r="I139" s="1176">
        <v>45765.168055555558</v>
      </c>
      <c r="J139" s="1172" t="s">
        <v>481</v>
      </c>
      <c r="K139" s="1172" t="s">
        <v>41</v>
      </c>
      <c r="L139" s="1172" t="s">
        <v>481</v>
      </c>
      <c r="M139" s="1172" t="s">
        <v>42</v>
      </c>
      <c r="N139" s="1172" t="s">
        <v>43</v>
      </c>
      <c r="O139" s="1177" t="s">
        <v>500</v>
      </c>
      <c r="P139" s="1178" t="s">
        <v>501</v>
      </c>
      <c r="Q139" s="1179" t="s">
        <v>546</v>
      </c>
      <c r="R139" s="1180"/>
      <c r="S139" s="1180"/>
      <c r="T139" s="1181" t="s">
        <v>547</v>
      </c>
      <c r="U139" s="1181" t="s">
        <v>82</v>
      </c>
      <c r="V139" s="297" t="s">
        <v>58</v>
      </c>
      <c r="W139" s="14">
        <v>21</v>
      </c>
    </row>
    <row r="140" spans="1:25" customFormat="1" ht="15.95" thickBot="1">
      <c r="A140" t="s">
        <v>36</v>
      </c>
      <c r="B140">
        <v>1841425000021</v>
      </c>
      <c r="C140" t="s">
        <v>37</v>
      </c>
      <c r="D140" t="s">
        <v>37</v>
      </c>
      <c r="E140">
        <v>4.7</v>
      </c>
      <c r="F140" t="s">
        <v>38</v>
      </c>
      <c r="G140" t="s">
        <v>38</v>
      </c>
      <c r="H140" t="s">
        <v>522</v>
      </c>
      <c r="I140" s="338">
        <v>45778.006944444445</v>
      </c>
      <c r="J140" t="s">
        <v>71</v>
      </c>
      <c r="K140" t="s">
        <v>41</v>
      </c>
      <c r="L140" t="s">
        <v>71</v>
      </c>
      <c r="M140" t="s">
        <v>42</v>
      </c>
      <c r="N140" t="s">
        <v>213</v>
      </c>
      <c r="O140" t="s">
        <v>525</v>
      </c>
      <c r="P140" t="s">
        <v>539</v>
      </c>
    </row>
    <row r="141" spans="1:25" ht="93.75" customHeight="1" thickBot="1">
      <c r="A141" s="403" t="s">
        <v>36</v>
      </c>
      <c r="B141" s="1472">
        <v>1841425000032</v>
      </c>
      <c r="C141" s="1477" t="s">
        <v>37</v>
      </c>
      <c r="D141" s="1478" t="s">
        <v>37</v>
      </c>
      <c r="E141" s="1473">
        <v>0.9</v>
      </c>
      <c r="F141" s="403" t="s">
        <v>38</v>
      </c>
      <c r="G141" s="403" t="s">
        <v>38</v>
      </c>
      <c r="H141" s="1446" t="s">
        <v>522</v>
      </c>
      <c r="I141" s="1474">
        <v>45778.923611111109</v>
      </c>
      <c r="J141" s="403" t="s">
        <v>40</v>
      </c>
      <c r="K141" s="403" t="s">
        <v>41</v>
      </c>
      <c r="L141" s="403" t="s">
        <v>40</v>
      </c>
      <c r="M141" s="403" t="s">
        <v>42</v>
      </c>
      <c r="N141" s="1446" t="s">
        <v>213</v>
      </c>
      <c r="O141" s="1447" t="s">
        <v>78</v>
      </c>
      <c r="P141" s="1448" t="s">
        <v>79</v>
      </c>
      <c r="Q141" s="538" t="s">
        <v>548</v>
      </c>
      <c r="R141" s="539" t="s">
        <v>283</v>
      </c>
      <c r="S141" s="537" t="s">
        <v>273</v>
      </c>
      <c r="T141" s="554" t="s">
        <v>549</v>
      </c>
      <c r="U141" s="538" t="s">
        <v>362</v>
      </c>
      <c r="V141" s="610" t="s">
        <v>83</v>
      </c>
      <c r="W141" s="537">
        <v>23</v>
      </c>
      <c r="X141" s="546" t="s">
        <v>58</v>
      </c>
    </row>
    <row r="142" spans="1:25" s="520" customFormat="1" ht="128.1">
      <c r="A142" s="586" t="s">
        <v>36</v>
      </c>
      <c r="B142" s="1105">
        <v>1841625000001</v>
      </c>
      <c r="C142" s="562" t="s">
        <v>37</v>
      </c>
      <c r="D142" s="563" t="s">
        <v>37</v>
      </c>
      <c r="E142" s="586">
        <v>0.7</v>
      </c>
      <c r="F142" s="586" t="s">
        <v>38</v>
      </c>
      <c r="G142" s="586" t="s">
        <v>38</v>
      </c>
      <c r="H142" s="586" t="s">
        <v>240</v>
      </c>
      <c r="I142" s="964">
        <v>45751.901388888888</v>
      </c>
      <c r="J142" s="586" t="s">
        <v>95</v>
      </c>
      <c r="K142" s="586" t="s">
        <v>41</v>
      </c>
      <c r="L142" s="586" t="s">
        <v>95</v>
      </c>
      <c r="M142" s="586" t="s">
        <v>42</v>
      </c>
      <c r="N142" s="689" t="s">
        <v>42</v>
      </c>
      <c r="O142" s="743" t="s">
        <v>111</v>
      </c>
      <c r="P142" s="1106" t="s">
        <v>112</v>
      </c>
      <c r="Q142" s="572" t="s">
        <v>550</v>
      </c>
      <c r="R142" s="1107" t="s">
        <v>47</v>
      </c>
      <c r="S142" s="1107" t="s">
        <v>551</v>
      </c>
      <c r="T142" s="572"/>
      <c r="U142" s="572" t="s">
        <v>82</v>
      </c>
      <c r="V142" s="984" t="s">
        <v>552</v>
      </c>
      <c r="W142" s="520" t="s">
        <v>553</v>
      </c>
    </row>
    <row r="143" spans="1:25" s="557" customFormat="1" ht="32.1">
      <c r="A143" s="385" t="s">
        <v>36</v>
      </c>
      <c r="B143" s="490">
        <v>1841425000030</v>
      </c>
      <c r="C143" s="948" t="s">
        <v>37</v>
      </c>
      <c r="D143" s="416" t="s">
        <v>37</v>
      </c>
      <c r="E143" s="928">
        <v>0.4</v>
      </c>
      <c r="F143" s="385" t="s">
        <v>38</v>
      </c>
      <c r="G143" s="385" t="s">
        <v>38</v>
      </c>
      <c r="H143" s="330" t="s">
        <v>522</v>
      </c>
      <c r="I143" s="929">
        <v>45769.236805555556</v>
      </c>
      <c r="J143" s="385" t="s">
        <v>64</v>
      </c>
      <c r="K143" s="385" t="s">
        <v>41</v>
      </c>
      <c r="L143" s="385" t="s">
        <v>64</v>
      </c>
      <c r="M143" s="385" t="s">
        <v>42</v>
      </c>
      <c r="N143" s="330" t="s">
        <v>213</v>
      </c>
      <c r="O143" s="1157" t="s">
        <v>308</v>
      </c>
      <c r="P143" s="1158" t="s">
        <v>192</v>
      </c>
      <c r="Q143" s="545" t="s">
        <v>554</v>
      </c>
      <c r="R143" s="592"/>
      <c r="S143" s="592"/>
      <c r="T143" s="221"/>
      <c r="U143" s="221" t="s">
        <v>82</v>
      </c>
      <c r="V143" s="220" t="s">
        <v>552</v>
      </c>
      <c r="W143" s="592"/>
      <c r="X143" s="545"/>
      <c r="Y143" s="545"/>
    </row>
    <row r="144" spans="1:25" s="557" customFormat="1" ht="46.35" customHeight="1">
      <c r="A144" s="385" t="s">
        <v>36</v>
      </c>
      <c r="B144" s="490">
        <v>1841425000022</v>
      </c>
      <c r="C144" s="1260" t="s">
        <v>37</v>
      </c>
      <c r="D144" s="1261" t="s">
        <v>37</v>
      </c>
      <c r="E144" s="928">
        <v>0.4</v>
      </c>
      <c r="F144" s="385" t="s">
        <v>38</v>
      </c>
      <c r="G144" s="385" t="s">
        <v>38</v>
      </c>
      <c r="H144" s="330" t="s">
        <v>522</v>
      </c>
      <c r="I144" s="929">
        <v>45770.240277777775</v>
      </c>
      <c r="J144" s="385" t="s">
        <v>481</v>
      </c>
      <c r="K144" s="385" t="s">
        <v>41</v>
      </c>
      <c r="L144" s="385" t="s">
        <v>481</v>
      </c>
      <c r="M144" s="385" t="s">
        <v>42</v>
      </c>
      <c r="N144" s="330" t="s">
        <v>213</v>
      </c>
      <c r="O144" s="1157" t="s">
        <v>482</v>
      </c>
      <c r="P144" s="1158" t="s">
        <v>555</v>
      </c>
      <c r="Q144" s="221" t="s">
        <v>556</v>
      </c>
      <c r="R144" s="592"/>
      <c r="S144" s="592"/>
      <c r="T144" s="221" t="s">
        <v>557</v>
      </c>
      <c r="U144" s="221" t="s">
        <v>509</v>
      </c>
      <c r="V144" s="220" t="s">
        <v>58</v>
      </c>
      <c r="W144" s="592">
        <v>23</v>
      </c>
      <c r="X144" s="545" t="s">
        <v>58</v>
      </c>
      <c r="Y144" s="545"/>
    </row>
    <row r="145" spans="1:25" s="666" customFormat="1" ht="80.099999999999994">
      <c r="A145" s="442" t="s">
        <v>36</v>
      </c>
      <c r="B145" s="489">
        <v>1841425000034</v>
      </c>
      <c r="C145" s="1554" t="s">
        <v>37</v>
      </c>
      <c r="D145" s="1554" t="s">
        <v>37</v>
      </c>
      <c r="E145" s="1398">
        <v>1.5</v>
      </c>
      <c r="F145" s="442" t="s">
        <v>38</v>
      </c>
      <c r="G145" s="442" t="s">
        <v>38</v>
      </c>
      <c r="H145" s="141" t="s">
        <v>522</v>
      </c>
      <c r="I145" s="1555">
        <v>45767.137499999997</v>
      </c>
      <c r="J145" s="442" t="s">
        <v>71</v>
      </c>
      <c r="K145" s="442" t="s">
        <v>41</v>
      </c>
      <c r="L145" s="442" t="s">
        <v>71</v>
      </c>
      <c r="M145" s="442" t="s">
        <v>42</v>
      </c>
      <c r="N145" s="141" t="s">
        <v>213</v>
      </c>
      <c r="O145" s="1556" t="s">
        <v>525</v>
      </c>
      <c r="P145" s="1557" t="s">
        <v>526</v>
      </c>
      <c r="Q145" s="1558" t="s">
        <v>558</v>
      </c>
      <c r="R145" s="1414" t="s">
        <v>283</v>
      </c>
      <c r="S145" s="670" t="s">
        <v>273</v>
      </c>
      <c r="T145" s="1415" t="s">
        <v>559</v>
      </c>
      <c r="U145" s="1416"/>
      <c r="V145" s="134" t="s">
        <v>58</v>
      </c>
      <c r="W145" s="670"/>
      <c r="X145" s="666" t="s">
        <v>58</v>
      </c>
    </row>
    <row r="146" spans="1:25" s="520" customFormat="1" ht="15.95">
      <c r="A146" s="1610" t="s">
        <v>36</v>
      </c>
      <c r="B146" s="1614">
        <v>1841625000011</v>
      </c>
      <c r="C146" s="1610" t="s">
        <v>37</v>
      </c>
      <c r="D146" s="1610" t="s">
        <v>37</v>
      </c>
      <c r="E146" s="1610">
        <v>0.9</v>
      </c>
      <c r="F146" s="1610" t="s">
        <v>38</v>
      </c>
      <c r="G146" s="1610" t="s">
        <v>38</v>
      </c>
      <c r="H146" s="1610" t="s">
        <v>240</v>
      </c>
      <c r="I146" s="1619">
        <v>45754.706250000003</v>
      </c>
      <c r="J146" s="1610" t="s">
        <v>40</v>
      </c>
      <c r="K146" s="1610" t="s">
        <v>41</v>
      </c>
      <c r="L146" s="1610" t="s">
        <v>40</v>
      </c>
      <c r="M146" s="1610" t="s">
        <v>42</v>
      </c>
      <c r="N146" s="1610" t="s">
        <v>72</v>
      </c>
      <c r="O146" s="1620" t="s">
        <v>313</v>
      </c>
      <c r="P146" s="1623" t="s">
        <v>192</v>
      </c>
      <c r="Q146" s="1108" t="s">
        <v>560</v>
      </c>
      <c r="R146" s="1109" t="s">
        <v>467</v>
      </c>
      <c r="S146" s="1109"/>
      <c r="T146" s="1110" t="s">
        <v>561</v>
      </c>
      <c r="U146" s="1111" t="s">
        <v>82</v>
      </c>
      <c r="V146" s="1111"/>
    </row>
    <row r="147" spans="1:25" s="520" customFormat="1" ht="17.100000000000001">
      <c r="A147" s="541" t="s">
        <v>36</v>
      </c>
      <c r="B147" s="599">
        <v>1841625000012</v>
      </c>
      <c r="C147" s="579" t="s">
        <v>37</v>
      </c>
      <c r="D147" s="541" t="s">
        <v>37</v>
      </c>
      <c r="E147" s="541">
        <v>0.6</v>
      </c>
      <c r="F147" s="541" t="s">
        <v>38</v>
      </c>
      <c r="G147" s="541" t="s">
        <v>38</v>
      </c>
      <c r="H147" s="541" t="s">
        <v>240</v>
      </c>
      <c r="I147" s="542">
        <v>45752.068749999999</v>
      </c>
      <c r="J147" s="541" t="s">
        <v>59</v>
      </c>
      <c r="K147" s="541" t="s">
        <v>41</v>
      </c>
      <c r="L147" s="541" t="s">
        <v>59</v>
      </c>
      <c r="M147" s="541" t="s">
        <v>42</v>
      </c>
      <c r="N147" s="541" t="s">
        <v>72</v>
      </c>
      <c r="O147" s="579" t="s">
        <v>562</v>
      </c>
      <c r="P147" s="640" t="s">
        <v>563</v>
      </c>
      <c r="Q147" s="745" t="s">
        <v>484</v>
      </c>
      <c r="R147" s="745" t="s">
        <v>564</v>
      </c>
      <c r="S147" s="745"/>
      <c r="T147" s="564"/>
      <c r="U147" s="564" t="s">
        <v>82</v>
      </c>
      <c r="V147" s="899"/>
    </row>
    <row r="148" spans="1:25" s="557" customFormat="1" ht="48">
      <c r="A148" s="368" t="s">
        <v>36</v>
      </c>
      <c r="B148" s="306">
        <v>1841425000018</v>
      </c>
      <c r="C148" s="948" t="s">
        <v>37</v>
      </c>
      <c r="D148" s="416" t="s">
        <v>37</v>
      </c>
      <c r="E148" s="1198">
        <v>0.4</v>
      </c>
      <c r="F148" s="368" t="s">
        <v>38</v>
      </c>
      <c r="G148" s="368" t="s">
        <v>38</v>
      </c>
      <c r="H148" s="369" t="s">
        <v>522</v>
      </c>
      <c r="I148" s="1192">
        <v>45772.288888888892</v>
      </c>
      <c r="J148" s="368" t="s">
        <v>481</v>
      </c>
      <c r="K148" s="368" t="s">
        <v>41</v>
      </c>
      <c r="L148" s="368" t="s">
        <v>481</v>
      </c>
      <c r="M148" s="368" t="s">
        <v>42</v>
      </c>
      <c r="N148" s="369" t="s">
        <v>213</v>
      </c>
      <c r="O148" s="1138" t="s">
        <v>565</v>
      </c>
      <c r="P148" s="1130" t="s">
        <v>566</v>
      </c>
      <c r="Q148" s="71" t="s">
        <v>567</v>
      </c>
      <c r="R148" s="539" t="s">
        <v>47</v>
      </c>
      <c r="S148" s="934" t="s">
        <v>273</v>
      </c>
      <c r="T148" s="71"/>
      <c r="U148" s="1202" t="s">
        <v>82</v>
      </c>
      <c r="V148" s="1209" t="s">
        <v>58</v>
      </c>
      <c r="W148" s="1210">
        <v>23</v>
      </c>
      <c r="X148" s="557" t="s">
        <v>58</v>
      </c>
    </row>
    <row r="149" spans="1:25" s="557" customFormat="1" ht="32.1">
      <c r="A149" s="385" t="s">
        <v>36</v>
      </c>
      <c r="B149" s="490">
        <v>1841425000041</v>
      </c>
      <c r="C149" s="948" t="s">
        <v>37</v>
      </c>
      <c r="D149" s="416" t="s">
        <v>37</v>
      </c>
      <c r="E149" s="928">
        <v>0.7</v>
      </c>
      <c r="F149" s="385" t="s">
        <v>38</v>
      </c>
      <c r="G149" s="385" t="s">
        <v>38</v>
      </c>
      <c r="H149" s="330" t="s">
        <v>522</v>
      </c>
      <c r="I149" s="929">
        <v>45768.881249999999</v>
      </c>
      <c r="J149" s="385" t="s">
        <v>95</v>
      </c>
      <c r="K149" s="385" t="s">
        <v>41</v>
      </c>
      <c r="L149" s="385" t="s">
        <v>95</v>
      </c>
      <c r="M149" s="385" t="s">
        <v>42</v>
      </c>
      <c r="N149" s="330" t="s">
        <v>42</v>
      </c>
      <c r="O149" s="1157" t="s">
        <v>111</v>
      </c>
      <c r="P149" s="1158" t="s">
        <v>112</v>
      </c>
      <c r="Q149" s="1222" t="s">
        <v>568</v>
      </c>
      <c r="R149" s="592"/>
      <c r="S149" s="592"/>
      <c r="T149" s="221" t="s">
        <v>569</v>
      </c>
      <c r="U149" s="221" t="s">
        <v>82</v>
      </c>
      <c r="V149" s="220" t="s">
        <v>58</v>
      </c>
      <c r="W149" s="592">
        <v>22</v>
      </c>
      <c r="X149" s="545" t="s">
        <v>357</v>
      </c>
      <c r="Y149" s="545"/>
    </row>
    <row r="150" spans="1:25" s="557" customFormat="1" ht="67.5" customHeight="1">
      <c r="A150" s="385" t="s">
        <v>36</v>
      </c>
      <c r="B150" s="490">
        <v>1841425000044</v>
      </c>
      <c r="C150" s="948" t="s">
        <v>37</v>
      </c>
      <c r="D150" s="416" t="s">
        <v>37</v>
      </c>
      <c r="E150" s="407">
        <v>0.8</v>
      </c>
      <c r="F150" s="385" t="s">
        <v>38</v>
      </c>
      <c r="G150" s="385" t="s">
        <v>38</v>
      </c>
      <c r="H150" s="385" t="s">
        <v>522</v>
      </c>
      <c r="I150" s="1156">
        <v>45767.811111111114</v>
      </c>
      <c r="J150" s="385" t="s">
        <v>481</v>
      </c>
      <c r="K150" s="385" t="s">
        <v>41</v>
      </c>
      <c r="L150" s="385" t="s">
        <v>481</v>
      </c>
      <c r="M150" s="385" t="s">
        <v>42</v>
      </c>
      <c r="N150" s="385" t="s">
        <v>213</v>
      </c>
      <c r="O150" s="1157" t="s">
        <v>570</v>
      </c>
      <c r="P150" s="1158" t="s">
        <v>571</v>
      </c>
      <c r="Q150" s="221" t="s">
        <v>572</v>
      </c>
      <c r="R150" s="243" t="s">
        <v>47</v>
      </c>
      <c r="S150" s="592"/>
      <c r="T150" s="221"/>
      <c r="U150" s="221" t="s">
        <v>82</v>
      </c>
      <c r="V150" s="220" t="s">
        <v>402</v>
      </c>
      <c r="W150" s="934"/>
    </row>
    <row r="151" spans="1:25" s="520" customFormat="1" ht="32.1">
      <c r="A151" s="541" t="s">
        <v>36</v>
      </c>
      <c r="B151" s="639">
        <v>1841625000017</v>
      </c>
      <c r="C151" s="541" t="s">
        <v>37</v>
      </c>
      <c r="D151" s="541" t="s">
        <v>37</v>
      </c>
      <c r="E151" s="541">
        <v>0.4</v>
      </c>
      <c r="F151" s="541" t="s">
        <v>38</v>
      </c>
      <c r="G151" s="541" t="s">
        <v>38</v>
      </c>
      <c r="H151" s="541" t="s">
        <v>240</v>
      </c>
      <c r="I151" s="542">
        <v>45764.287499999999</v>
      </c>
      <c r="J151" s="541" t="s">
        <v>71</v>
      </c>
      <c r="K151" s="541" t="s">
        <v>41</v>
      </c>
      <c r="L151" s="541" t="s">
        <v>71</v>
      </c>
      <c r="M151" s="541" t="s">
        <v>42</v>
      </c>
      <c r="N151" s="541" t="s">
        <v>43</v>
      </c>
      <c r="O151" s="541" t="s">
        <v>573</v>
      </c>
      <c r="P151" s="541" t="s">
        <v>574</v>
      </c>
      <c r="Q151" s="875" t="s">
        <v>575</v>
      </c>
      <c r="R151" s="745"/>
      <c r="S151" s="745"/>
      <c r="T151" s="572" t="s">
        <v>576</v>
      </c>
      <c r="U151" s="572" t="s">
        <v>82</v>
      </c>
      <c r="V151" s="993"/>
      <c r="W151" s="65"/>
    </row>
    <row r="152" spans="1:25" s="666" customFormat="1" ht="117" customHeight="1">
      <c r="A152" s="442" t="s">
        <v>36</v>
      </c>
      <c r="B152" s="489">
        <v>1841425000040</v>
      </c>
      <c r="C152" s="1559" t="s">
        <v>37</v>
      </c>
      <c r="D152" s="1397" t="s">
        <v>37</v>
      </c>
      <c r="E152" s="1398">
        <v>1.1000000000000001</v>
      </c>
      <c r="F152" s="442" t="s">
        <v>38</v>
      </c>
      <c r="G152" s="442" t="s">
        <v>38</v>
      </c>
      <c r="H152" s="141" t="s">
        <v>522</v>
      </c>
      <c r="I152" s="1555">
        <v>45777.55</v>
      </c>
      <c r="J152" s="442" t="s">
        <v>184</v>
      </c>
      <c r="K152" s="442" t="s">
        <v>41</v>
      </c>
      <c r="L152" s="442" t="s">
        <v>184</v>
      </c>
      <c r="M152" s="442" t="s">
        <v>42</v>
      </c>
      <c r="N152" s="141" t="s">
        <v>213</v>
      </c>
      <c r="O152" s="1556" t="s">
        <v>298</v>
      </c>
      <c r="P152" s="1557" t="s">
        <v>299</v>
      </c>
      <c r="Q152" s="1558" t="s">
        <v>577</v>
      </c>
      <c r="R152" s="1414" t="s">
        <v>283</v>
      </c>
      <c r="S152" s="670" t="s">
        <v>273</v>
      </c>
      <c r="T152" s="1415" t="s">
        <v>578</v>
      </c>
      <c r="U152" s="1416"/>
      <c r="V152" s="134" t="s">
        <v>58</v>
      </c>
      <c r="W152" s="670">
        <v>22</v>
      </c>
      <c r="X152" s="666" t="s">
        <v>58</v>
      </c>
    </row>
    <row r="153" spans="1:25" s="557" customFormat="1" ht="51" customHeight="1">
      <c r="A153" s="1161" t="s">
        <v>36</v>
      </c>
      <c r="B153" s="1162">
        <v>1841625000003</v>
      </c>
      <c r="C153" s="1145" t="s">
        <v>37</v>
      </c>
      <c r="D153" s="1149" t="s">
        <v>37</v>
      </c>
      <c r="E153" s="1161">
        <v>0.7</v>
      </c>
      <c r="F153" s="1161" t="s">
        <v>38</v>
      </c>
      <c r="G153" s="1161" t="s">
        <v>38</v>
      </c>
      <c r="H153" s="1161" t="s">
        <v>240</v>
      </c>
      <c r="I153" s="1163">
        <v>45764.019444444442</v>
      </c>
      <c r="J153" s="1161" t="s">
        <v>184</v>
      </c>
      <c r="K153" s="1161" t="s">
        <v>41</v>
      </c>
      <c r="L153" s="1161" t="s">
        <v>184</v>
      </c>
      <c r="M153" s="1161" t="s">
        <v>42</v>
      </c>
      <c r="N153" s="623" t="s">
        <v>43</v>
      </c>
      <c r="O153" s="1164" t="s">
        <v>195</v>
      </c>
      <c r="P153" s="1165" t="s">
        <v>328</v>
      </c>
      <c r="Q153" s="787" t="s">
        <v>579</v>
      </c>
      <c r="R153" s="245" t="s">
        <v>47</v>
      </c>
      <c r="S153" s="245" t="s">
        <v>580</v>
      </c>
      <c r="T153" s="220" t="s">
        <v>581</v>
      </c>
      <c r="U153" s="221" t="s">
        <v>82</v>
      </c>
      <c r="V153" s="220" t="s">
        <v>582</v>
      </c>
      <c r="W153" s="934">
        <v>22</v>
      </c>
    </row>
    <row r="154" spans="1:25" s="666" customFormat="1" ht="128.25" customHeight="1">
      <c r="A154" s="442" t="s">
        <v>36</v>
      </c>
      <c r="B154" s="489">
        <v>1841425000046</v>
      </c>
      <c r="C154" s="1554" t="s">
        <v>37</v>
      </c>
      <c r="D154" s="1554" t="s">
        <v>37</v>
      </c>
      <c r="E154" s="1398">
        <v>1.6</v>
      </c>
      <c r="F154" s="442" t="s">
        <v>38</v>
      </c>
      <c r="G154" s="442" t="s">
        <v>38</v>
      </c>
      <c r="H154" s="141" t="s">
        <v>522</v>
      </c>
      <c r="I154" s="1555">
        <v>45777.061111111114</v>
      </c>
      <c r="J154" s="442" t="s">
        <v>71</v>
      </c>
      <c r="K154" s="442" t="s">
        <v>41</v>
      </c>
      <c r="L154" s="442" t="s">
        <v>71</v>
      </c>
      <c r="M154" s="442" t="s">
        <v>42</v>
      </c>
      <c r="N154" s="141" t="s">
        <v>213</v>
      </c>
      <c r="O154" s="1556" t="s">
        <v>419</v>
      </c>
      <c r="P154" s="1557" t="s">
        <v>583</v>
      </c>
      <c r="Q154" s="1416" t="s">
        <v>584</v>
      </c>
      <c r="R154" s="1414" t="s">
        <v>283</v>
      </c>
      <c r="S154" s="670" t="s">
        <v>273</v>
      </c>
      <c r="T154" s="1415"/>
      <c r="U154" s="1416" t="s">
        <v>585</v>
      </c>
      <c r="V154" s="134" t="s">
        <v>58</v>
      </c>
      <c r="W154" s="670">
        <v>23</v>
      </c>
      <c r="X154" s="666" t="s">
        <v>58</v>
      </c>
    </row>
    <row r="155" spans="1:25" s="557" customFormat="1" ht="63.95">
      <c r="A155" s="645" t="s">
        <v>36</v>
      </c>
      <c r="B155" s="671">
        <v>1841625000006</v>
      </c>
      <c r="C155" s="1143" t="s">
        <v>37</v>
      </c>
      <c r="D155" s="941" t="s">
        <v>37</v>
      </c>
      <c r="E155" s="645">
        <v>0.6</v>
      </c>
      <c r="F155" s="645" t="s">
        <v>38</v>
      </c>
      <c r="G155" s="645" t="s">
        <v>38</v>
      </c>
      <c r="H155" s="645" t="s">
        <v>240</v>
      </c>
      <c r="I155" s="672">
        <v>45764.943055555559</v>
      </c>
      <c r="J155" s="645" t="s">
        <v>184</v>
      </c>
      <c r="K155" s="645" t="s">
        <v>41</v>
      </c>
      <c r="L155" s="645" t="s">
        <v>184</v>
      </c>
      <c r="M155" s="645" t="s">
        <v>42</v>
      </c>
      <c r="N155" s="645" t="s">
        <v>43</v>
      </c>
      <c r="O155" s="1152" t="s">
        <v>195</v>
      </c>
      <c r="P155" s="1166" t="s">
        <v>196</v>
      </c>
      <c r="Q155" s="221" t="s">
        <v>586</v>
      </c>
      <c r="R155" s="218"/>
      <c r="S155" s="218"/>
      <c r="T155" s="221" t="s">
        <v>587</v>
      </c>
      <c r="U155" s="221" t="s">
        <v>82</v>
      </c>
      <c r="V155" s="220" t="s">
        <v>58</v>
      </c>
      <c r="W155" s="934">
        <v>22</v>
      </c>
    </row>
    <row r="156" spans="1:25" s="520" customFormat="1" ht="33" thickBot="1">
      <c r="A156" s="636" t="s">
        <v>36</v>
      </c>
      <c r="B156" s="705">
        <v>1841625000023</v>
      </c>
      <c r="C156" s="636" t="s">
        <v>37</v>
      </c>
      <c r="D156" s="636" t="s">
        <v>37</v>
      </c>
      <c r="E156" s="636">
        <v>0.4</v>
      </c>
      <c r="F156" s="636" t="s">
        <v>38</v>
      </c>
      <c r="G156" s="636" t="s">
        <v>38</v>
      </c>
      <c r="H156" s="636" t="s">
        <v>240</v>
      </c>
      <c r="I156" s="706">
        <v>45756.279861111114</v>
      </c>
      <c r="J156" s="636" t="s">
        <v>64</v>
      </c>
      <c r="K156" s="636" t="s">
        <v>41</v>
      </c>
      <c r="L156" s="636" t="s">
        <v>64</v>
      </c>
      <c r="M156" s="636" t="s">
        <v>42</v>
      </c>
      <c r="N156" s="637" t="s">
        <v>72</v>
      </c>
      <c r="O156" s="863" t="s">
        <v>260</v>
      </c>
      <c r="P156" s="873" t="s">
        <v>281</v>
      </c>
      <c r="Q156" s="686"/>
      <c r="R156" s="746"/>
      <c r="S156" s="746"/>
      <c r="T156" s="574"/>
      <c r="U156" s="574" t="s">
        <v>82</v>
      </c>
      <c r="V156" s="574"/>
    </row>
    <row r="157" spans="1:25" s="520" customFormat="1" ht="48.95" thickBot="1">
      <c r="A157" s="1599" t="s">
        <v>36</v>
      </c>
      <c r="B157" s="1602">
        <v>1841625000024</v>
      </c>
      <c r="C157" s="1599" t="s">
        <v>37</v>
      </c>
      <c r="D157" s="1599" t="s">
        <v>37</v>
      </c>
      <c r="E157" s="1599">
        <v>0.9</v>
      </c>
      <c r="F157" s="1599" t="s">
        <v>38</v>
      </c>
      <c r="G157" s="1599" t="s">
        <v>38</v>
      </c>
      <c r="H157" s="1599" t="s">
        <v>240</v>
      </c>
      <c r="I157" s="1607">
        <v>45754.772916666669</v>
      </c>
      <c r="J157" s="1599" t="s">
        <v>40</v>
      </c>
      <c r="K157" s="1599" t="s">
        <v>41</v>
      </c>
      <c r="L157" s="1599" t="s">
        <v>40</v>
      </c>
      <c r="M157" s="1599" t="s">
        <v>42</v>
      </c>
      <c r="N157" s="1599" t="s">
        <v>52</v>
      </c>
      <c r="O157" s="1603" t="s">
        <v>277</v>
      </c>
      <c r="P157" s="1605" t="s">
        <v>136</v>
      </c>
      <c r="Q157" s="577"/>
      <c r="R157" s="635"/>
      <c r="S157" s="635"/>
      <c r="T157" s="564"/>
      <c r="U157" s="564" t="s">
        <v>82</v>
      </c>
      <c r="V157" s="564"/>
    </row>
    <row r="158" spans="1:25" s="557" customFormat="1" ht="48">
      <c r="A158" s="545" t="s">
        <v>36</v>
      </c>
      <c r="B158" s="821">
        <v>1841625000008</v>
      </c>
      <c r="C158" s="1264" t="s">
        <v>37</v>
      </c>
      <c r="D158" s="1265" t="s">
        <v>37</v>
      </c>
      <c r="E158" s="221">
        <v>0.9</v>
      </c>
      <c r="F158" s="545" t="s">
        <v>38</v>
      </c>
      <c r="G158" s="545" t="s">
        <v>38</v>
      </c>
      <c r="H158" s="221" t="s">
        <v>240</v>
      </c>
      <c r="I158" s="1247">
        <v>45769.756249999999</v>
      </c>
      <c r="J158" s="545" t="s">
        <v>51</v>
      </c>
      <c r="K158" s="545" t="s">
        <v>41</v>
      </c>
      <c r="L158" s="545" t="s">
        <v>51</v>
      </c>
      <c r="M158" s="545" t="s">
        <v>42</v>
      </c>
      <c r="N158" s="221" t="s">
        <v>52</v>
      </c>
      <c r="O158" s="218" t="s">
        <v>588</v>
      </c>
      <c r="P158" s="219" t="s">
        <v>589</v>
      </c>
      <c r="Q158" s="221" t="s">
        <v>590</v>
      </c>
      <c r="R158" s="218"/>
      <c r="S158" s="218"/>
      <c r="T158" s="221" t="s">
        <v>591</v>
      </c>
      <c r="U158" s="221" t="s">
        <v>82</v>
      </c>
      <c r="V158" s="1249" t="s">
        <v>58</v>
      </c>
      <c r="W158" s="220">
        <v>22</v>
      </c>
      <c r="X158" s="557" t="s">
        <v>58</v>
      </c>
    </row>
    <row r="159" spans="1:25" s="906" customFormat="1" ht="33.950000000000003">
      <c r="A159" s="570" t="s">
        <v>36</v>
      </c>
      <c r="B159" s="1329">
        <v>1841625000026</v>
      </c>
      <c r="C159" s="645" t="s">
        <v>37</v>
      </c>
      <c r="D159" s="645" t="s">
        <v>37</v>
      </c>
      <c r="E159" s="570">
        <v>1</v>
      </c>
      <c r="F159" s="570" t="s">
        <v>38</v>
      </c>
      <c r="G159" s="570" t="s">
        <v>38</v>
      </c>
      <c r="H159" s="570" t="s">
        <v>240</v>
      </c>
      <c r="I159" s="1330">
        <v>45762.106944444444</v>
      </c>
      <c r="J159" s="570" t="s">
        <v>59</v>
      </c>
      <c r="K159" s="570" t="s">
        <v>41</v>
      </c>
      <c r="L159" s="570" t="s">
        <v>59</v>
      </c>
      <c r="M159" s="570" t="s">
        <v>42</v>
      </c>
      <c r="N159" s="570" t="s">
        <v>43</v>
      </c>
      <c r="O159" s="744" t="s">
        <v>157</v>
      </c>
      <c r="P159" s="570" t="s">
        <v>158</v>
      </c>
      <c r="Q159" s="571"/>
      <c r="R159" s="745"/>
      <c r="S159" s="745"/>
      <c r="T159" s="572"/>
      <c r="U159" s="572" t="s">
        <v>82</v>
      </c>
      <c r="V159" s="984" t="s">
        <v>83</v>
      </c>
    </row>
    <row r="160" spans="1:25" s="557" customFormat="1" ht="17.100000000000001" thickBot="1">
      <c r="A160" s="645" t="s">
        <v>36</v>
      </c>
      <c r="B160" s="727">
        <v>1841625000013</v>
      </c>
      <c r="C160" s="949" t="s">
        <v>37</v>
      </c>
      <c r="D160" s="649" t="s">
        <v>37</v>
      </c>
      <c r="E160" s="645">
        <v>1</v>
      </c>
      <c r="F160" s="645" t="s">
        <v>38</v>
      </c>
      <c r="G160" s="645" t="s">
        <v>38</v>
      </c>
      <c r="H160" s="645" t="s">
        <v>240</v>
      </c>
      <c r="I160" s="672">
        <v>45760.65347222222</v>
      </c>
      <c r="J160" s="645" t="s">
        <v>40</v>
      </c>
      <c r="K160" s="645" t="s">
        <v>41</v>
      </c>
      <c r="L160" s="645" t="s">
        <v>40</v>
      </c>
      <c r="M160" s="645" t="s">
        <v>42</v>
      </c>
      <c r="N160" s="645" t="s">
        <v>43</v>
      </c>
      <c r="O160" s="1167" t="s">
        <v>44</v>
      </c>
      <c r="P160" s="1167" t="s">
        <v>45</v>
      </c>
      <c r="Q160" s="813" t="s">
        <v>575</v>
      </c>
      <c r="R160" s="218"/>
      <c r="S160" s="218"/>
      <c r="T160" s="221"/>
      <c r="U160" s="221" t="s">
        <v>82</v>
      </c>
      <c r="V160" s="220" t="s">
        <v>382</v>
      </c>
      <c r="W160" s="14"/>
    </row>
    <row r="161" spans="1:25" s="520" customFormat="1" ht="32.1">
      <c r="A161" s="1599" t="s">
        <v>36</v>
      </c>
      <c r="B161" s="1602">
        <v>1841625000028</v>
      </c>
      <c r="C161" s="1599" t="s">
        <v>37</v>
      </c>
      <c r="D161" s="1599" t="s">
        <v>37</v>
      </c>
      <c r="E161" s="1599">
        <v>0.5</v>
      </c>
      <c r="F161" s="1599" t="s">
        <v>38</v>
      </c>
      <c r="G161" s="1599" t="s">
        <v>38</v>
      </c>
      <c r="H161" s="1599" t="s">
        <v>240</v>
      </c>
      <c r="I161" s="1607">
        <v>45756.197222222225</v>
      </c>
      <c r="J161" s="1599" t="s">
        <v>86</v>
      </c>
      <c r="K161" s="1599" t="s">
        <v>41</v>
      </c>
      <c r="L161" s="1599" t="s">
        <v>86</v>
      </c>
      <c r="M161" s="1599" t="s">
        <v>42</v>
      </c>
      <c r="N161" s="1599" t="s">
        <v>72</v>
      </c>
      <c r="O161" s="1599" t="s">
        <v>408</v>
      </c>
      <c r="P161" s="1605" t="s">
        <v>592</v>
      </c>
      <c r="Q161" s="1112" t="s">
        <v>593</v>
      </c>
      <c r="R161" s="693" t="s">
        <v>47</v>
      </c>
      <c r="S161" s="693"/>
      <c r="T161" s="572" t="s">
        <v>594</v>
      </c>
      <c r="U161" s="572" t="s">
        <v>82</v>
      </c>
      <c r="V161" s="1113"/>
      <c r="W161" s="65"/>
    </row>
    <row r="162" spans="1:25" s="959" customFormat="1" ht="48">
      <c r="A162" s="994" t="s">
        <v>36</v>
      </c>
      <c r="B162" s="995">
        <v>1841625000030</v>
      </c>
      <c r="C162" s="839" t="s">
        <v>37</v>
      </c>
      <c r="D162" s="812" t="s">
        <v>37</v>
      </c>
      <c r="E162" s="994">
        <v>1.1000000000000001</v>
      </c>
      <c r="F162" s="994" t="s">
        <v>38</v>
      </c>
      <c r="G162" s="994" t="s">
        <v>38</v>
      </c>
      <c r="H162" s="994" t="s">
        <v>240</v>
      </c>
      <c r="I162" s="996">
        <v>45753.63958333333</v>
      </c>
      <c r="J162" s="994" t="s">
        <v>40</v>
      </c>
      <c r="K162" s="994" t="s">
        <v>41</v>
      </c>
      <c r="L162" s="994" t="s">
        <v>40</v>
      </c>
      <c r="M162" s="994" t="s">
        <v>42</v>
      </c>
      <c r="N162" s="994" t="s">
        <v>72</v>
      </c>
      <c r="O162" s="997" t="s">
        <v>313</v>
      </c>
      <c r="P162" s="998" t="s">
        <v>192</v>
      </c>
      <c r="Q162" s="685" t="s">
        <v>595</v>
      </c>
      <c r="R162" s="999" t="s">
        <v>47</v>
      </c>
      <c r="S162" s="999"/>
      <c r="T162" s="685"/>
      <c r="U162" s="685" t="s">
        <v>82</v>
      </c>
      <c r="V162" s="685" t="s">
        <v>596</v>
      </c>
      <c r="W162" s="685" t="s">
        <v>597</v>
      </c>
    </row>
    <row r="163" spans="1:25" s="520" customFormat="1" ht="51">
      <c r="A163" s="541" t="s">
        <v>36</v>
      </c>
      <c r="B163" s="599">
        <v>1841625000033</v>
      </c>
      <c r="C163" s="579" t="s">
        <v>37</v>
      </c>
      <c r="D163" s="541" t="s">
        <v>37</v>
      </c>
      <c r="E163" s="541">
        <v>0.6</v>
      </c>
      <c r="F163" s="541" t="s">
        <v>38</v>
      </c>
      <c r="G163" s="541" t="s">
        <v>38</v>
      </c>
      <c r="H163" s="541" t="s">
        <v>240</v>
      </c>
      <c r="I163" s="542">
        <v>45752.021527777775</v>
      </c>
      <c r="J163" s="541" t="s">
        <v>51</v>
      </c>
      <c r="K163" s="541" t="s">
        <v>41</v>
      </c>
      <c r="L163" s="541" t="s">
        <v>51</v>
      </c>
      <c r="M163" s="541" t="s">
        <v>42</v>
      </c>
      <c r="N163" s="541" t="s">
        <v>52</v>
      </c>
      <c r="O163" s="579" t="s">
        <v>53</v>
      </c>
      <c r="P163" s="640" t="s">
        <v>54</v>
      </c>
      <c r="Q163" s="571" t="s">
        <v>598</v>
      </c>
      <c r="R163" s="745" t="s">
        <v>90</v>
      </c>
      <c r="S163" s="745"/>
      <c r="T163" s="572"/>
      <c r="U163" s="572" t="s">
        <v>82</v>
      </c>
      <c r="V163" s="984"/>
    </row>
    <row r="164" spans="1:25" s="959" customFormat="1" ht="17.100000000000001">
      <c r="A164" s="966" t="s">
        <v>36</v>
      </c>
      <c r="B164" s="1000">
        <v>1841625000035</v>
      </c>
      <c r="C164" s="543" t="s">
        <v>37</v>
      </c>
      <c r="D164" s="645" t="s">
        <v>37</v>
      </c>
      <c r="E164" s="966">
        <v>1.2</v>
      </c>
      <c r="F164" s="966" t="s">
        <v>38</v>
      </c>
      <c r="G164" s="966" t="s">
        <v>38</v>
      </c>
      <c r="H164" s="966" t="s">
        <v>240</v>
      </c>
      <c r="I164" s="968">
        <v>45753.524305555555</v>
      </c>
      <c r="J164" s="966" t="s">
        <v>40</v>
      </c>
      <c r="K164" s="966" t="s">
        <v>41</v>
      </c>
      <c r="L164" s="966" t="s">
        <v>40</v>
      </c>
      <c r="M164" s="966" t="s">
        <v>42</v>
      </c>
      <c r="N164" s="966" t="s">
        <v>72</v>
      </c>
      <c r="O164" s="634" t="s">
        <v>313</v>
      </c>
      <c r="P164" s="962" t="s">
        <v>192</v>
      </c>
      <c r="Q164" s="577" t="s">
        <v>599</v>
      </c>
      <c r="R164" s="882" t="s">
        <v>47</v>
      </c>
      <c r="S164" s="882"/>
      <c r="T164" s="564"/>
      <c r="U164" s="564" t="s">
        <v>82</v>
      </c>
      <c r="V164" s="1001" t="s">
        <v>596</v>
      </c>
    </row>
    <row r="165" spans="1:25" s="557" customFormat="1" ht="48">
      <c r="A165" s="1538" t="s">
        <v>36</v>
      </c>
      <c r="B165" s="1539">
        <v>1841625000021</v>
      </c>
      <c r="C165" s="1540" t="s">
        <v>37</v>
      </c>
      <c r="D165" s="1540" t="s">
        <v>37</v>
      </c>
      <c r="E165" s="1541">
        <v>0.4</v>
      </c>
      <c r="F165" s="1538" t="s">
        <v>38</v>
      </c>
      <c r="G165" s="1538" t="s">
        <v>38</v>
      </c>
      <c r="H165" s="1541" t="s">
        <v>240</v>
      </c>
      <c r="I165" s="1542">
        <v>45778.231944444444</v>
      </c>
      <c r="J165" s="1538" t="s">
        <v>86</v>
      </c>
      <c r="K165" s="1538" t="s">
        <v>41</v>
      </c>
      <c r="L165" s="1538" t="s">
        <v>86</v>
      </c>
      <c r="M165" s="1538" t="s">
        <v>42</v>
      </c>
      <c r="N165" s="1541" t="s">
        <v>213</v>
      </c>
      <c r="O165" s="1360" t="s">
        <v>286</v>
      </c>
      <c r="P165" s="1361" t="s">
        <v>287</v>
      </c>
      <c r="Q165" s="1354" t="s">
        <v>600</v>
      </c>
      <c r="R165" s="1345" t="s">
        <v>283</v>
      </c>
      <c r="S165" s="1543" t="s">
        <v>273</v>
      </c>
      <c r="T165" s="1512" t="s">
        <v>601</v>
      </c>
      <c r="U165" s="1354" t="s">
        <v>82</v>
      </c>
      <c r="V165" s="1363" t="s">
        <v>83</v>
      </c>
      <c r="W165" s="1513">
        <v>25</v>
      </c>
      <c r="X165" s="1350"/>
    </row>
    <row r="166" spans="1:25" s="557" customFormat="1" ht="86.1" thickBot="1">
      <c r="A166" s="917" t="s">
        <v>36</v>
      </c>
      <c r="B166" s="935">
        <v>1841625000015</v>
      </c>
      <c r="C166" s="1250" t="s">
        <v>37</v>
      </c>
      <c r="D166" s="1253" t="s">
        <v>37</v>
      </c>
      <c r="E166" s="919">
        <v>1.1000000000000001</v>
      </c>
      <c r="F166" s="917" t="s">
        <v>38</v>
      </c>
      <c r="G166" s="917" t="s">
        <v>38</v>
      </c>
      <c r="H166" s="919" t="s">
        <v>240</v>
      </c>
      <c r="I166" s="1194">
        <v>45769.475694444445</v>
      </c>
      <c r="J166" s="917" t="s">
        <v>40</v>
      </c>
      <c r="K166" s="917" t="s">
        <v>41</v>
      </c>
      <c r="L166" s="917" t="s">
        <v>40</v>
      </c>
      <c r="M166" s="917" t="s">
        <v>42</v>
      </c>
      <c r="N166" s="1133" t="s">
        <v>213</v>
      </c>
      <c r="O166" s="1135" t="s">
        <v>44</v>
      </c>
      <c r="P166" s="1331" t="s">
        <v>45</v>
      </c>
      <c r="Q166" s="1136" t="s">
        <v>602</v>
      </c>
      <c r="R166" s="1207" t="s">
        <v>47</v>
      </c>
      <c r="S166" s="13"/>
      <c r="T166" s="14" t="s">
        <v>603</v>
      </c>
      <c r="U166" s="1202" t="s">
        <v>82</v>
      </c>
      <c r="V166" s="1209" t="s">
        <v>58</v>
      </c>
      <c r="W166" s="1209">
        <v>23</v>
      </c>
      <c r="X166" s="557" t="s">
        <v>58</v>
      </c>
    </row>
    <row r="167" spans="1:25" s="557" customFormat="1" ht="48.95" thickBot="1">
      <c r="A167" s="623" t="s">
        <v>36</v>
      </c>
      <c r="B167" s="1162">
        <v>1841625000018</v>
      </c>
      <c r="C167" s="1246" t="s">
        <v>37</v>
      </c>
      <c r="D167" s="1252" t="s">
        <v>37</v>
      </c>
      <c r="E167" s="1213">
        <v>0.9</v>
      </c>
      <c r="F167" s="623" t="s">
        <v>38</v>
      </c>
      <c r="G167" s="623" t="s">
        <v>38</v>
      </c>
      <c r="H167" s="1213" t="s">
        <v>240</v>
      </c>
      <c r="I167" s="1214">
        <v>45769.668055555558</v>
      </c>
      <c r="J167" s="623" t="s">
        <v>95</v>
      </c>
      <c r="K167" s="623" t="s">
        <v>41</v>
      </c>
      <c r="L167" s="1213" t="s">
        <v>95</v>
      </c>
      <c r="M167" s="623" t="s">
        <v>42</v>
      </c>
      <c r="N167" s="1213" t="s">
        <v>42</v>
      </c>
      <c r="O167" s="1164" t="s">
        <v>111</v>
      </c>
      <c r="P167" s="1215" t="s">
        <v>112</v>
      </c>
      <c r="Q167" s="1633" t="s">
        <v>604</v>
      </c>
      <c r="R167" s="243" t="s">
        <v>47</v>
      </c>
      <c r="S167" s="245"/>
      <c r="T167" s="220"/>
      <c r="U167" s="221" t="s">
        <v>509</v>
      </c>
      <c r="V167" s="220" t="s">
        <v>58</v>
      </c>
      <c r="W167" s="220">
        <v>23</v>
      </c>
      <c r="X167" s="557" t="s">
        <v>58</v>
      </c>
    </row>
    <row r="168" spans="1:25" s="520" customFormat="1" ht="33" thickBot="1">
      <c r="A168" s="586" t="s">
        <v>36</v>
      </c>
      <c r="B168" s="963">
        <v>1841625000039</v>
      </c>
      <c r="C168" s="590" t="s">
        <v>37</v>
      </c>
      <c r="D168" s="559" t="s">
        <v>37</v>
      </c>
      <c r="E168" s="586">
        <v>0.4</v>
      </c>
      <c r="F168" s="586" t="s">
        <v>38</v>
      </c>
      <c r="G168" s="586" t="s">
        <v>38</v>
      </c>
      <c r="H168" s="586" t="s">
        <v>240</v>
      </c>
      <c r="I168" s="964">
        <v>45763.290972222225</v>
      </c>
      <c r="J168" s="586" t="s">
        <v>184</v>
      </c>
      <c r="K168" s="586" t="s">
        <v>41</v>
      </c>
      <c r="L168" s="586" t="s">
        <v>184</v>
      </c>
      <c r="M168" s="586" t="s">
        <v>42</v>
      </c>
      <c r="N168" s="1060" t="s">
        <v>43</v>
      </c>
      <c r="O168" s="743" t="s">
        <v>605</v>
      </c>
      <c r="P168" s="744" t="s">
        <v>192</v>
      </c>
      <c r="Q168" s="984" t="s">
        <v>606</v>
      </c>
      <c r="R168" s="693" t="s">
        <v>47</v>
      </c>
      <c r="S168" s="693"/>
      <c r="T168" s="572"/>
      <c r="U168" s="572" t="s">
        <v>82</v>
      </c>
      <c r="V168" s="1629"/>
      <c r="W168" s="1630"/>
    </row>
    <row r="169" spans="1:25" s="557" customFormat="1" ht="35.1" thickBot="1">
      <c r="A169" s="645" t="s">
        <v>36</v>
      </c>
      <c r="B169" s="727">
        <v>1841625000022</v>
      </c>
      <c r="C169" s="947" t="s">
        <v>37</v>
      </c>
      <c r="D169" s="855" t="s">
        <v>37</v>
      </c>
      <c r="E169" s="645">
        <v>1</v>
      </c>
      <c r="F169" s="645" t="s">
        <v>38</v>
      </c>
      <c r="G169" s="645" t="s">
        <v>38</v>
      </c>
      <c r="H169" s="645" t="s">
        <v>240</v>
      </c>
      <c r="I169" s="672">
        <v>45757.782638888886</v>
      </c>
      <c r="J169" s="645" t="s">
        <v>86</v>
      </c>
      <c r="K169" s="645" t="s">
        <v>41</v>
      </c>
      <c r="L169" s="645" t="s">
        <v>86</v>
      </c>
      <c r="M169" s="645" t="s">
        <v>42</v>
      </c>
      <c r="N169" s="645" t="s">
        <v>43</v>
      </c>
      <c r="O169" s="1152" t="s">
        <v>87</v>
      </c>
      <c r="P169" s="1167" t="s">
        <v>607</v>
      </c>
      <c r="Q169" s="221" t="s">
        <v>608</v>
      </c>
      <c r="R169" s="218"/>
      <c r="S169" s="218"/>
      <c r="T169" s="221" t="s">
        <v>609</v>
      </c>
      <c r="U169" s="221" t="s">
        <v>82</v>
      </c>
      <c r="V169" s="220" t="s">
        <v>58</v>
      </c>
      <c r="W169" s="936">
        <v>21</v>
      </c>
    </row>
    <row r="170" spans="1:25" s="520" customFormat="1" ht="51.95" thickBot="1">
      <c r="A170" s="586" t="s">
        <v>36</v>
      </c>
      <c r="B170" s="963">
        <v>1841625000043</v>
      </c>
      <c r="C170" s="590" t="s">
        <v>37</v>
      </c>
      <c r="D170" s="559" t="s">
        <v>37</v>
      </c>
      <c r="E170" s="586">
        <v>0.4</v>
      </c>
      <c r="F170" s="586" t="s">
        <v>38</v>
      </c>
      <c r="G170" s="586" t="s">
        <v>38</v>
      </c>
      <c r="H170" s="586" t="s">
        <v>240</v>
      </c>
      <c r="I170" s="964">
        <v>45763.27847222222</v>
      </c>
      <c r="J170" s="586" t="s">
        <v>51</v>
      </c>
      <c r="K170" s="586" t="s">
        <v>41</v>
      </c>
      <c r="L170" s="742" t="s">
        <v>51</v>
      </c>
      <c r="M170" s="586" t="s">
        <v>42</v>
      </c>
      <c r="N170" s="586" t="s">
        <v>52</v>
      </c>
      <c r="O170" s="585" t="s">
        <v>610</v>
      </c>
      <c r="P170" s="742" t="s">
        <v>611</v>
      </c>
      <c r="Q170" s="573"/>
      <c r="R170" s="1114"/>
      <c r="S170" s="1114"/>
      <c r="T170" s="600"/>
      <c r="U170" s="600" t="s">
        <v>82</v>
      </c>
      <c r="V170" s="643"/>
      <c r="W170" s="1630"/>
    </row>
    <row r="171" spans="1:25" s="557" customFormat="1" ht="48.95" thickBot="1">
      <c r="A171" s="645" t="s">
        <v>612</v>
      </c>
      <c r="B171" s="727">
        <v>1841625000025</v>
      </c>
      <c r="C171" s="1223" t="s">
        <v>37</v>
      </c>
      <c r="D171" s="633" t="s">
        <v>37</v>
      </c>
      <c r="E171" s="607">
        <v>8</v>
      </c>
      <c r="F171" s="645" t="s">
        <v>38</v>
      </c>
      <c r="G171" s="645" t="s">
        <v>38</v>
      </c>
      <c r="H171" s="607" t="s">
        <v>240</v>
      </c>
      <c r="I171" s="1212">
        <v>45761.654166666667</v>
      </c>
      <c r="J171" s="645" t="s">
        <v>64</v>
      </c>
      <c r="K171" s="645" t="s">
        <v>41</v>
      </c>
      <c r="L171" s="645" t="s">
        <v>64</v>
      </c>
      <c r="M171" s="645" t="s">
        <v>42</v>
      </c>
      <c r="N171" s="607" t="s">
        <v>43</v>
      </c>
      <c r="O171" s="1152" t="s">
        <v>260</v>
      </c>
      <c r="P171" s="1166" t="s">
        <v>281</v>
      </c>
      <c r="Q171" s="221" t="s">
        <v>613</v>
      </c>
      <c r="R171" s="218"/>
      <c r="S171" s="218"/>
      <c r="T171" s="221" t="s">
        <v>614</v>
      </c>
      <c r="U171" s="221" t="s">
        <v>82</v>
      </c>
      <c r="V171" s="220" t="s">
        <v>58</v>
      </c>
      <c r="W171" s="592">
        <v>22</v>
      </c>
      <c r="X171" s="545" t="s">
        <v>357</v>
      </c>
      <c r="Y171" s="545"/>
    </row>
    <row r="172" spans="1:25" s="1073" customFormat="1" ht="33" thickBot="1">
      <c r="A172" s="1115" t="s">
        <v>36</v>
      </c>
      <c r="B172" s="1116">
        <v>1841625000045</v>
      </c>
      <c r="C172" s="841" t="s">
        <v>37</v>
      </c>
      <c r="D172" s="841" t="s">
        <v>37</v>
      </c>
      <c r="E172" s="1117">
        <v>8.6</v>
      </c>
      <c r="F172" s="1117" t="s">
        <v>38</v>
      </c>
      <c r="G172" s="1117" t="s">
        <v>38</v>
      </c>
      <c r="H172" s="1117" t="s">
        <v>240</v>
      </c>
      <c r="I172" s="1118">
        <v>45755.067361111112</v>
      </c>
      <c r="J172" s="1117" t="s">
        <v>86</v>
      </c>
      <c r="K172" s="1117" t="s">
        <v>41</v>
      </c>
      <c r="L172" s="1119" t="s">
        <v>175</v>
      </c>
      <c r="M172" s="1117" t="s">
        <v>42</v>
      </c>
      <c r="N172" s="1117" t="s">
        <v>72</v>
      </c>
      <c r="O172" s="1120" t="s">
        <v>87</v>
      </c>
      <c r="P172" s="1119" t="s">
        <v>615</v>
      </c>
      <c r="Q172" s="571"/>
      <c r="R172" s="745"/>
      <c r="S172" s="745"/>
      <c r="T172" s="572" t="s">
        <v>616</v>
      </c>
      <c r="U172" s="572" t="s">
        <v>82</v>
      </c>
      <c r="V172" s="1121" t="s">
        <v>617</v>
      </c>
      <c r="W172" s="1122"/>
    </row>
    <row r="173" spans="1:25" s="959" customFormat="1" ht="53.1" thickTop="1" thickBot="1">
      <c r="A173" s="1002" t="s">
        <v>36</v>
      </c>
      <c r="B173" s="1003">
        <v>1841625000046</v>
      </c>
      <c r="C173" s="833" t="s">
        <v>37</v>
      </c>
      <c r="D173" s="844" t="s">
        <v>37</v>
      </c>
      <c r="E173" s="1004">
        <v>1.2</v>
      </c>
      <c r="F173" s="1004" t="s">
        <v>38</v>
      </c>
      <c r="G173" s="1004" t="s">
        <v>38</v>
      </c>
      <c r="H173" s="1004" t="s">
        <v>240</v>
      </c>
      <c r="I173" s="1005">
        <v>45763.333368055559</v>
      </c>
      <c r="J173" s="1004" t="s">
        <v>40</v>
      </c>
      <c r="K173" s="1004" t="s">
        <v>41</v>
      </c>
      <c r="L173" s="1004" t="s">
        <v>40</v>
      </c>
      <c r="M173" s="1004" t="s">
        <v>42</v>
      </c>
      <c r="N173" s="1004" t="s">
        <v>72</v>
      </c>
      <c r="O173" s="1006" t="s">
        <v>87</v>
      </c>
      <c r="P173" s="1007" t="s">
        <v>618</v>
      </c>
      <c r="Q173" s="978" t="s">
        <v>619</v>
      </c>
      <c r="R173" s="977" t="s">
        <v>47</v>
      </c>
      <c r="S173" s="977"/>
      <c r="T173" s="533"/>
      <c r="U173" s="533" t="s">
        <v>82</v>
      </c>
      <c r="V173" s="1008" t="s">
        <v>58</v>
      </c>
      <c r="W173" s="1009"/>
    </row>
    <row r="174" spans="1:25" ht="80.25" customHeight="1" thickTop="1" thickBot="1">
      <c r="A174" s="1337" t="s">
        <v>36</v>
      </c>
      <c r="B174" s="1338">
        <v>1841625000032</v>
      </c>
      <c r="C174" s="1523" t="s">
        <v>37</v>
      </c>
      <c r="D174" s="1352" t="s">
        <v>37</v>
      </c>
      <c r="E174" s="1341">
        <v>0.5</v>
      </c>
      <c r="F174" s="1337" t="s">
        <v>38</v>
      </c>
      <c r="G174" s="1337" t="s">
        <v>38</v>
      </c>
      <c r="H174" s="1341" t="s">
        <v>240</v>
      </c>
      <c r="I174" s="1342">
        <v>45778.213888888888</v>
      </c>
      <c r="J174" s="1337" t="s">
        <v>59</v>
      </c>
      <c r="K174" s="1337" t="s">
        <v>41</v>
      </c>
      <c r="L174" s="1337" t="s">
        <v>59</v>
      </c>
      <c r="M174" s="1337" t="s">
        <v>42</v>
      </c>
      <c r="N174" s="1341" t="s">
        <v>213</v>
      </c>
      <c r="O174" s="1343" t="s">
        <v>280</v>
      </c>
      <c r="P174" s="1343" t="s">
        <v>620</v>
      </c>
      <c r="Q174" s="1354" t="s">
        <v>621</v>
      </c>
      <c r="R174" s="1345" t="s">
        <v>283</v>
      </c>
      <c r="S174" s="1345"/>
      <c r="T174" s="1512" t="s">
        <v>622</v>
      </c>
      <c r="U174" s="1354" t="s">
        <v>82</v>
      </c>
      <c r="V174" s="1363" t="s">
        <v>58</v>
      </c>
      <c r="W174" s="1513">
        <v>22</v>
      </c>
      <c r="X174" s="1350" t="s">
        <v>58</v>
      </c>
    </row>
    <row r="175" spans="1:25" s="557" customFormat="1" ht="66" thickTop="1" thickBot="1">
      <c r="A175" s="645" t="s">
        <v>36</v>
      </c>
      <c r="B175" s="822">
        <v>1841625000027</v>
      </c>
      <c r="C175" s="834" t="s">
        <v>37</v>
      </c>
      <c r="D175" s="1245" t="s">
        <v>37</v>
      </c>
      <c r="E175" s="607">
        <v>3.1</v>
      </c>
      <c r="F175" s="645" t="s">
        <v>38</v>
      </c>
      <c r="G175" s="645" t="s">
        <v>38</v>
      </c>
      <c r="H175" s="607" t="s">
        <v>240</v>
      </c>
      <c r="I175" s="1212">
        <v>45766.460416666669</v>
      </c>
      <c r="J175" s="645" t="s">
        <v>40</v>
      </c>
      <c r="K175" s="645" t="s">
        <v>41</v>
      </c>
      <c r="L175" s="645" t="s">
        <v>40</v>
      </c>
      <c r="M175" s="645" t="s">
        <v>42</v>
      </c>
      <c r="N175" s="607" t="s">
        <v>43</v>
      </c>
      <c r="O175" s="1152" t="s">
        <v>623</v>
      </c>
      <c r="P175" s="1152" t="s">
        <v>624</v>
      </c>
      <c r="Q175" s="221" t="s">
        <v>625</v>
      </c>
      <c r="R175" s="243" t="s">
        <v>47</v>
      </c>
      <c r="S175" s="243"/>
      <c r="T175" s="221" t="s">
        <v>626</v>
      </c>
      <c r="U175" s="608" t="s">
        <v>509</v>
      </c>
      <c r="V175" s="1216" t="s">
        <v>58</v>
      </c>
      <c r="W175" s="592">
        <v>22</v>
      </c>
      <c r="X175" s="557" t="s">
        <v>627</v>
      </c>
    </row>
    <row r="176" spans="1:25" s="666" customFormat="1" ht="81.95" thickTop="1" thickBot="1">
      <c r="A176" s="1410" t="s">
        <v>36</v>
      </c>
      <c r="B176" s="1417">
        <v>1841625000037</v>
      </c>
      <c r="C176" s="1560" t="s">
        <v>37</v>
      </c>
      <c r="D176" s="1263" t="s">
        <v>37</v>
      </c>
      <c r="E176" s="1411">
        <v>1.1000000000000001</v>
      </c>
      <c r="F176" s="1410" t="s">
        <v>38</v>
      </c>
      <c r="G176" s="1410" t="s">
        <v>38</v>
      </c>
      <c r="H176" s="1411" t="s">
        <v>240</v>
      </c>
      <c r="I176" s="1551">
        <v>45778.76666666667</v>
      </c>
      <c r="J176" s="1410" t="s">
        <v>184</v>
      </c>
      <c r="K176" s="1410" t="s">
        <v>41</v>
      </c>
      <c r="L176" s="1410" t="s">
        <v>184</v>
      </c>
      <c r="M176" s="1410" t="s">
        <v>42</v>
      </c>
      <c r="N176" s="1411" t="s">
        <v>213</v>
      </c>
      <c r="O176" s="1413" t="s">
        <v>298</v>
      </c>
      <c r="P176" s="1546" t="s">
        <v>628</v>
      </c>
      <c r="Q176" s="1416" t="s">
        <v>629</v>
      </c>
      <c r="R176" s="1414" t="s">
        <v>283</v>
      </c>
      <c r="S176" s="1414" t="s">
        <v>273</v>
      </c>
      <c r="T176" s="1415" t="s">
        <v>630</v>
      </c>
      <c r="U176" s="1416" t="s">
        <v>631</v>
      </c>
      <c r="V176" s="134" t="s">
        <v>58</v>
      </c>
      <c r="W176" s="670">
        <v>23</v>
      </c>
      <c r="X176" s="666" t="s">
        <v>58</v>
      </c>
    </row>
    <row r="177" spans="1:25" ht="111.95">
      <c r="A177" s="668" t="s">
        <v>36</v>
      </c>
      <c r="B177" s="1200">
        <v>1841625000038</v>
      </c>
      <c r="C177" s="1141" t="s">
        <v>37</v>
      </c>
      <c r="D177" s="1147" t="s">
        <v>37</v>
      </c>
      <c r="E177" s="668">
        <v>1.1000000000000001</v>
      </c>
      <c r="F177" s="668" t="s">
        <v>38</v>
      </c>
      <c r="G177" s="668" t="s">
        <v>38</v>
      </c>
      <c r="H177" s="668" t="s">
        <v>240</v>
      </c>
      <c r="I177" s="1464">
        <v>45778.768750000003</v>
      </c>
      <c r="J177" s="668" t="s">
        <v>86</v>
      </c>
      <c r="K177" s="668" t="s">
        <v>41</v>
      </c>
      <c r="L177" s="668" t="s">
        <v>86</v>
      </c>
      <c r="M177" s="668" t="s">
        <v>42</v>
      </c>
      <c r="N177" s="668" t="s">
        <v>213</v>
      </c>
      <c r="O177" s="1434" t="s">
        <v>286</v>
      </c>
      <c r="P177" s="1132" t="s">
        <v>287</v>
      </c>
      <c r="Q177" s="538" t="s">
        <v>632</v>
      </c>
      <c r="R177" s="539" t="s">
        <v>368</v>
      </c>
      <c r="S177" s="554"/>
      <c r="T177" s="554" t="s">
        <v>633</v>
      </c>
      <c r="U177" s="538" t="s">
        <v>475</v>
      </c>
      <c r="V177" s="610" t="s">
        <v>83</v>
      </c>
      <c r="W177" s="1445">
        <v>23</v>
      </c>
      <c r="X177" s="546" t="s">
        <v>58</v>
      </c>
    </row>
    <row r="178" spans="1:25" s="557" customFormat="1" ht="50.1" thickTop="1" thickBot="1">
      <c r="A178" s="594" t="s">
        <v>36</v>
      </c>
      <c r="B178" s="664">
        <v>1841625000041</v>
      </c>
      <c r="C178" s="838" t="s">
        <v>37</v>
      </c>
      <c r="D178" s="942" t="s">
        <v>37</v>
      </c>
      <c r="E178" s="595">
        <v>1.8</v>
      </c>
      <c r="F178" s="594" t="s">
        <v>38</v>
      </c>
      <c r="G178" s="594" t="s">
        <v>38</v>
      </c>
      <c r="H178" s="595" t="s">
        <v>240</v>
      </c>
      <c r="I178" s="1190">
        <v>45761.84652777778</v>
      </c>
      <c r="J178" s="594" t="s">
        <v>64</v>
      </c>
      <c r="K178" s="594" t="s">
        <v>41</v>
      </c>
      <c r="L178" s="594" t="s">
        <v>64</v>
      </c>
      <c r="M178" s="594" t="s">
        <v>42</v>
      </c>
      <c r="N178" s="595" t="s">
        <v>43</v>
      </c>
      <c r="O178" s="1131" t="s">
        <v>308</v>
      </c>
      <c r="P178" s="1131" t="s">
        <v>192</v>
      </c>
      <c r="Q178" s="538" t="s">
        <v>634</v>
      </c>
      <c r="R178" s="596"/>
      <c r="S178" s="596"/>
      <c r="T178" s="538"/>
      <c r="U178" s="1201" t="s">
        <v>82</v>
      </c>
      <c r="V178" s="722" t="s">
        <v>58</v>
      </c>
      <c r="W178" s="1204">
        <v>22</v>
      </c>
      <c r="X178" s="557" t="s">
        <v>357</v>
      </c>
    </row>
    <row r="179" spans="1:25" s="557" customFormat="1" ht="120.95" thickTop="1" thickBot="1">
      <c r="A179" s="645" t="s">
        <v>36</v>
      </c>
      <c r="B179" s="822">
        <v>1841625000042</v>
      </c>
      <c r="C179" s="838" t="s">
        <v>37</v>
      </c>
      <c r="D179" s="942" t="s">
        <v>37</v>
      </c>
      <c r="E179" s="645">
        <v>3</v>
      </c>
      <c r="F179" s="645" t="s">
        <v>38</v>
      </c>
      <c r="G179" s="645" t="s">
        <v>38</v>
      </c>
      <c r="H179" s="645" t="s">
        <v>240</v>
      </c>
      <c r="I179" s="672">
        <v>45760.625694444447</v>
      </c>
      <c r="J179" s="645" t="s">
        <v>184</v>
      </c>
      <c r="K179" s="645" t="s">
        <v>41</v>
      </c>
      <c r="L179" s="607" t="s">
        <v>184</v>
      </c>
      <c r="M179" s="645" t="s">
        <v>42</v>
      </c>
      <c r="N179" s="645" t="s">
        <v>43</v>
      </c>
      <c r="O179" s="1152" t="s">
        <v>185</v>
      </c>
      <c r="P179" s="1152" t="s">
        <v>635</v>
      </c>
      <c r="Q179" s="221" t="s">
        <v>636</v>
      </c>
      <c r="R179" s="243" t="s">
        <v>47</v>
      </c>
      <c r="S179" s="243"/>
      <c r="T179" s="221" t="s">
        <v>637</v>
      </c>
      <c r="U179" s="221" t="s">
        <v>82</v>
      </c>
      <c r="V179" s="220" t="s">
        <v>58</v>
      </c>
      <c r="W179" s="728">
        <v>22</v>
      </c>
    </row>
    <row r="180" spans="1:25" s="557" customFormat="1" ht="96">
      <c r="A180" s="1337" t="s">
        <v>36</v>
      </c>
      <c r="B180" s="1338">
        <v>1841625000044</v>
      </c>
      <c r="C180" s="1351" t="s">
        <v>37</v>
      </c>
      <c r="D180" s="1352" t="s">
        <v>37</v>
      </c>
      <c r="E180" s="1341">
        <v>0.6</v>
      </c>
      <c r="F180" s="1337" t="s">
        <v>38</v>
      </c>
      <c r="G180" s="1337" t="s">
        <v>38</v>
      </c>
      <c r="H180" s="1341" t="s">
        <v>240</v>
      </c>
      <c r="I180" s="1342">
        <v>45776.091666666667</v>
      </c>
      <c r="J180" s="1337" t="s">
        <v>86</v>
      </c>
      <c r="K180" s="1337" t="s">
        <v>41</v>
      </c>
      <c r="L180" s="1341" t="s">
        <v>86</v>
      </c>
      <c r="M180" s="1337" t="s">
        <v>42</v>
      </c>
      <c r="N180" s="1343" t="s">
        <v>213</v>
      </c>
      <c r="O180" s="1353" t="s">
        <v>408</v>
      </c>
      <c r="P180" s="1343" t="s">
        <v>409</v>
      </c>
      <c r="Q180" s="1354" t="s">
        <v>638</v>
      </c>
      <c r="R180" s="1345" t="s">
        <v>47</v>
      </c>
      <c r="S180" s="1345" t="s">
        <v>273</v>
      </c>
      <c r="T180" s="1354" t="s">
        <v>639</v>
      </c>
      <c r="U180" s="1355" t="s">
        <v>82</v>
      </c>
      <c r="V180" s="1424" t="s">
        <v>58</v>
      </c>
      <c r="W180" s="860">
        <v>24</v>
      </c>
      <c r="X180" s="1350" t="s">
        <v>58</v>
      </c>
    </row>
    <row r="181" spans="1:25" s="666" customFormat="1" ht="81.95" thickTop="1" thickBot="1">
      <c r="A181" s="1561" t="s">
        <v>36</v>
      </c>
      <c r="B181" s="1562">
        <v>1841625000053</v>
      </c>
      <c r="C181" s="1563" t="s">
        <v>37</v>
      </c>
      <c r="D181" s="1564" t="s">
        <v>37</v>
      </c>
      <c r="E181" s="1565">
        <v>1.2</v>
      </c>
      <c r="F181" s="1561" t="s">
        <v>38</v>
      </c>
      <c r="G181" s="1561" t="s">
        <v>38</v>
      </c>
      <c r="H181" s="1565" t="s">
        <v>39</v>
      </c>
      <c r="I181" s="1566">
        <v>45754.443055555559</v>
      </c>
      <c r="J181" s="1561" t="s">
        <v>95</v>
      </c>
      <c r="K181" s="1561" t="s">
        <v>41</v>
      </c>
      <c r="L181" s="1561" t="s">
        <v>95</v>
      </c>
      <c r="M181" s="1561" t="s">
        <v>42</v>
      </c>
      <c r="N181" s="1565" t="s">
        <v>42</v>
      </c>
      <c r="O181" s="1418" t="s">
        <v>111</v>
      </c>
      <c r="P181" s="1567" t="s">
        <v>112</v>
      </c>
      <c r="Q181" s="1416" t="s">
        <v>640</v>
      </c>
      <c r="R181" s="1414" t="s">
        <v>283</v>
      </c>
      <c r="S181" s="1553" t="s">
        <v>641</v>
      </c>
      <c r="T181" s="1415"/>
      <c r="U181" s="1568"/>
      <c r="V181" s="134" t="s">
        <v>58</v>
      </c>
      <c r="W181" s="670">
        <v>23</v>
      </c>
      <c r="X181" s="1569" t="s">
        <v>58</v>
      </c>
    </row>
    <row r="182" spans="1:25" s="557" customFormat="1" ht="98.1" thickTop="1" thickBot="1">
      <c r="A182" s="645" t="s">
        <v>36</v>
      </c>
      <c r="B182" s="822">
        <v>1841625000048</v>
      </c>
      <c r="C182" s="1141" t="s">
        <v>37</v>
      </c>
      <c r="D182" s="1147" t="s">
        <v>37</v>
      </c>
      <c r="E182" s="607">
        <v>1</v>
      </c>
      <c r="F182" s="645" t="s">
        <v>38</v>
      </c>
      <c r="G182" s="645" t="s">
        <v>38</v>
      </c>
      <c r="H182" s="607" t="s">
        <v>240</v>
      </c>
      <c r="I182" s="1212">
        <v>45762.68472222222</v>
      </c>
      <c r="J182" s="645" t="s">
        <v>59</v>
      </c>
      <c r="K182" s="645" t="s">
        <v>41</v>
      </c>
      <c r="L182" s="645" t="s">
        <v>59</v>
      </c>
      <c r="M182" s="645" t="s">
        <v>42</v>
      </c>
      <c r="N182" s="607" t="s">
        <v>43</v>
      </c>
      <c r="O182" s="1152" t="s">
        <v>157</v>
      </c>
      <c r="P182" s="1152" t="s">
        <v>158</v>
      </c>
      <c r="Q182" s="1633" t="s">
        <v>642</v>
      </c>
      <c r="R182" s="243" t="s">
        <v>47</v>
      </c>
      <c r="S182" s="243"/>
      <c r="T182" s="221"/>
      <c r="U182" s="221" t="s">
        <v>82</v>
      </c>
      <c r="V182" s="1426" t="s">
        <v>58</v>
      </c>
      <c r="W182" s="1072">
        <v>22</v>
      </c>
      <c r="X182" s="545" t="s">
        <v>357</v>
      </c>
      <c r="Y182" s="545"/>
    </row>
    <row r="183" spans="1:25" s="1073" customFormat="1" ht="53.1" thickTop="1" thickBot="1">
      <c r="A183" s="811" t="s">
        <v>36</v>
      </c>
      <c r="B183" s="825">
        <v>1841625000049</v>
      </c>
      <c r="C183" s="837" t="s">
        <v>37</v>
      </c>
      <c r="D183" s="837" t="s">
        <v>37</v>
      </c>
      <c r="E183" s="837">
        <v>0</v>
      </c>
      <c r="F183" s="837" t="s">
        <v>38</v>
      </c>
      <c r="G183" s="837" t="s">
        <v>38</v>
      </c>
      <c r="H183" s="837" t="s">
        <v>240</v>
      </c>
      <c r="I183" s="851">
        <v>45758.274305555555</v>
      </c>
      <c r="J183" s="837" t="s">
        <v>51</v>
      </c>
      <c r="K183" s="837" t="s">
        <v>41</v>
      </c>
      <c r="L183" s="837" t="s">
        <v>51</v>
      </c>
      <c r="M183" s="837" t="s">
        <v>42</v>
      </c>
      <c r="N183" s="837" t="s">
        <v>52</v>
      </c>
      <c r="O183" s="837" t="s">
        <v>476</v>
      </c>
      <c r="P183" s="870" t="s">
        <v>477</v>
      </c>
      <c r="Q183" s="1123" t="s">
        <v>643</v>
      </c>
      <c r="R183" s="1124" t="s">
        <v>47</v>
      </c>
      <c r="S183" s="1124"/>
      <c r="T183" s="1125" t="s">
        <v>644</v>
      </c>
      <c r="U183" s="1125" t="s">
        <v>82</v>
      </c>
      <c r="V183" s="1125" t="s">
        <v>85</v>
      </c>
      <c r="W183" s="1122"/>
    </row>
    <row r="184" spans="1:25" s="959" customFormat="1" ht="50.1" thickTop="1" thickBot="1">
      <c r="A184" s="1010" t="s">
        <v>36</v>
      </c>
      <c r="B184" s="1011">
        <v>1841625000051</v>
      </c>
      <c r="C184" s="834" t="s">
        <v>37</v>
      </c>
      <c r="D184" s="842" t="s">
        <v>37</v>
      </c>
      <c r="E184" s="1012">
        <v>0.9</v>
      </c>
      <c r="F184" s="1012" t="s">
        <v>38</v>
      </c>
      <c r="G184" s="1012" t="s">
        <v>38</v>
      </c>
      <c r="H184" s="1012" t="s">
        <v>39</v>
      </c>
      <c r="I184" s="1013">
        <v>45753.807638888888</v>
      </c>
      <c r="J184" s="1012" t="s">
        <v>64</v>
      </c>
      <c r="K184" s="1012" t="s">
        <v>41</v>
      </c>
      <c r="L184" s="1012" t="s">
        <v>64</v>
      </c>
      <c r="M184" s="1012" t="s">
        <v>42</v>
      </c>
      <c r="N184" s="1012" t="s">
        <v>72</v>
      </c>
      <c r="O184" s="1014" t="s">
        <v>645</v>
      </c>
      <c r="P184" s="640" t="s">
        <v>97</v>
      </c>
      <c r="Q184" s="533" t="s">
        <v>646</v>
      </c>
      <c r="R184" s="884" t="s">
        <v>90</v>
      </c>
      <c r="S184" s="884"/>
      <c r="T184" s="533" t="s">
        <v>647</v>
      </c>
      <c r="U184" s="533" t="s">
        <v>82</v>
      </c>
      <c r="V184" s="533" t="s">
        <v>83</v>
      </c>
      <c r="W184" s="1015"/>
    </row>
    <row r="185" spans="1:25" s="557" customFormat="1" ht="48" customHeight="1" thickTop="1" thickBot="1">
      <c r="A185" s="623" t="s">
        <v>36</v>
      </c>
      <c r="B185" s="1162">
        <v>1841625000047</v>
      </c>
      <c r="C185" s="843" t="s">
        <v>37</v>
      </c>
      <c r="D185" s="1224" t="s">
        <v>37</v>
      </c>
      <c r="E185" s="1213">
        <v>0.9</v>
      </c>
      <c r="F185" s="623" t="s">
        <v>38</v>
      </c>
      <c r="G185" s="623" t="s">
        <v>38</v>
      </c>
      <c r="H185" s="1213" t="s">
        <v>240</v>
      </c>
      <c r="I185" s="1214">
        <v>45768.665972222225</v>
      </c>
      <c r="J185" s="623" t="s">
        <v>59</v>
      </c>
      <c r="K185" s="623" t="s">
        <v>41</v>
      </c>
      <c r="L185" s="623" t="s">
        <v>59</v>
      </c>
      <c r="M185" s="623" t="s">
        <v>42</v>
      </c>
      <c r="N185" s="1213" t="s">
        <v>213</v>
      </c>
      <c r="O185" s="1164" t="s">
        <v>280</v>
      </c>
      <c r="P185" s="1215" t="s">
        <v>281</v>
      </c>
      <c r="Q185" s="1633" t="s">
        <v>648</v>
      </c>
      <c r="R185" s="243" t="s">
        <v>47</v>
      </c>
      <c r="S185" s="245" t="s">
        <v>649</v>
      </c>
      <c r="T185" s="220" t="s">
        <v>650</v>
      </c>
      <c r="U185" s="221" t="s">
        <v>82</v>
      </c>
      <c r="V185" s="1216" t="s">
        <v>58</v>
      </c>
      <c r="W185" s="220">
        <v>23</v>
      </c>
      <c r="X185" s="557" t="s">
        <v>58</v>
      </c>
    </row>
    <row r="186" spans="1:25" s="906" customFormat="1" ht="66" thickTop="1" thickBot="1">
      <c r="A186" s="1016" t="s">
        <v>36</v>
      </c>
      <c r="B186" s="1017">
        <v>1841625000055</v>
      </c>
      <c r="C186" s="843" t="s">
        <v>37</v>
      </c>
      <c r="D186" s="840" t="s">
        <v>37</v>
      </c>
      <c r="E186" s="1018">
        <v>0.8</v>
      </c>
      <c r="F186" s="1018" t="s">
        <v>38</v>
      </c>
      <c r="G186" s="1018" t="s">
        <v>38</v>
      </c>
      <c r="H186" s="1018" t="s">
        <v>39</v>
      </c>
      <c r="I186" s="1018">
        <v>45752.835149999999</v>
      </c>
      <c r="J186" s="1018" t="s">
        <v>59</v>
      </c>
      <c r="K186" s="1018" t="s">
        <v>41</v>
      </c>
      <c r="L186" s="1018" t="s">
        <v>59</v>
      </c>
      <c r="M186" s="1018" t="s">
        <v>42</v>
      </c>
      <c r="N186" s="1018" t="s">
        <v>72</v>
      </c>
      <c r="O186" s="1019" t="s">
        <v>651</v>
      </c>
      <c r="P186" s="1605" t="s">
        <v>652</v>
      </c>
      <c r="Q186" s="1126" t="s">
        <v>653</v>
      </c>
      <c r="R186" s="642" t="s">
        <v>47</v>
      </c>
      <c r="S186" s="642"/>
      <c r="T186" s="1039" t="s">
        <v>654</v>
      </c>
      <c r="U186" s="600" t="s">
        <v>82</v>
      </c>
      <c r="V186" s="600"/>
      <c r="W186" s="1127"/>
    </row>
    <row r="187" spans="1:25" s="557" customFormat="1" ht="120.95" thickTop="1" thickBot="1">
      <c r="A187" s="645" t="s">
        <v>36</v>
      </c>
      <c r="B187" s="727">
        <v>1841625000056</v>
      </c>
      <c r="C187" s="838" t="s">
        <v>37</v>
      </c>
      <c r="D187" s="942" t="s">
        <v>37</v>
      </c>
      <c r="E187" s="645">
        <v>3</v>
      </c>
      <c r="F187" s="645" t="s">
        <v>38</v>
      </c>
      <c r="G187" s="645" t="s">
        <v>38</v>
      </c>
      <c r="H187" s="645" t="s">
        <v>39</v>
      </c>
      <c r="I187" s="672">
        <v>45758.844444444447</v>
      </c>
      <c r="J187" s="645" t="s">
        <v>184</v>
      </c>
      <c r="K187" s="645" t="s">
        <v>41</v>
      </c>
      <c r="L187" s="645" t="s">
        <v>184</v>
      </c>
      <c r="M187" s="645" t="s">
        <v>42</v>
      </c>
      <c r="N187" s="645" t="s">
        <v>43</v>
      </c>
      <c r="O187" s="1152" t="s">
        <v>185</v>
      </c>
      <c r="P187" s="1152" t="s">
        <v>655</v>
      </c>
      <c r="Q187" s="1155" t="s">
        <v>656</v>
      </c>
      <c r="R187" s="218" t="e" vm="1">
        <v>#VALUE!</v>
      </c>
      <c r="S187" s="218"/>
      <c r="T187" s="221" t="s">
        <v>657</v>
      </c>
      <c r="U187" s="221" t="s">
        <v>82</v>
      </c>
      <c r="V187" s="220" t="s">
        <v>58</v>
      </c>
      <c r="W187" s="14">
        <v>22</v>
      </c>
    </row>
    <row r="188" spans="1:25" s="557" customFormat="1" ht="36" thickTop="1" thickBot="1">
      <c r="A188" s="918" t="s">
        <v>36</v>
      </c>
      <c r="B188" s="935">
        <v>1841625000005</v>
      </c>
      <c r="C188" s="832" t="s">
        <v>37</v>
      </c>
      <c r="D188" s="1262" t="s">
        <v>37</v>
      </c>
      <c r="E188" s="1197">
        <v>0.8</v>
      </c>
      <c r="F188" s="918" t="s">
        <v>38</v>
      </c>
      <c r="G188" s="918" t="s">
        <v>38</v>
      </c>
      <c r="H188" s="1197" t="s">
        <v>240</v>
      </c>
      <c r="I188" s="1193">
        <v>45770.902083333334</v>
      </c>
      <c r="J188" s="918" t="s">
        <v>95</v>
      </c>
      <c r="K188" s="918" t="s">
        <v>41</v>
      </c>
      <c r="L188" s="918" t="s">
        <v>95</v>
      </c>
      <c r="M188" s="918" t="s">
        <v>42</v>
      </c>
      <c r="N188" s="919" t="s">
        <v>42</v>
      </c>
      <c r="O188" s="1135" t="s">
        <v>111</v>
      </c>
      <c r="P188" s="1208" t="s">
        <v>112</v>
      </c>
      <c r="Q188" s="1136" t="s">
        <v>658</v>
      </c>
      <c r="R188" s="539" t="s">
        <v>47</v>
      </c>
      <c r="S188" s="13" t="s">
        <v>273</v>
      </c>
      <c r="T188" s="14" t="s">
        <v>659</v>
      </c>
      <c r="U188" s="1202" t="s">
        <v>82</v>
      </c>
      <c r="V188" s="1209" t="s">
        <v>58</v>
      </c>
      <c r="W188" s="1210">
        <v>23</v>
      </c>
      <c r="X188" s="557" t="s">
        <v>58</v>
      </c>
    </row>
    <row r="189" spans="1:25" s="1073" customFormat="1" ht="66" thickTop="1" thickBot="1">
      <c r="A189" s="814" t="s">
        <v>36</v>
      </c>
      <c r="B189" s="830">
        <v>1841625000058</v>
      </c>
      <c r="C189" s="842" t="s">
        <v>37</v>
      </c>
      <c r="D189" s="842" t="s">
        <v>37</v>
      </c>
      <c r="E189" s="842">
        <v>3</v>
      </c>
      <c r="F189" s="842" t="s">
        <v>38</v>
      </c>
      <c r="G189" s="842" t="s">
        <v>38</v>
      </c>
      <c r="H189" s="842" t="s">
        <v>39</v>
      </c>
      <c r="I189" s="847">
        <v>45758.977777777778</v>
      </c>
      <c r="J189" s="842" t="s">
        <v>51</v>
      </c>
      <c r="K189" s="842" t="s">
        <v>41</v>
      </c>
      <c r="L189" s="842" t="s">
        <v>51</v>
      </c>
      <c r="M189" s="842" t="s">
        <v>42</v>
      </c>
      <c r="N189" s="842" t="s">
        <v>52</v>
      </c>
      <c r="O189" s="842" t="s">
        <v>141</v>
      </c>
      <c r="P189" s="872" t="s">
        <v>142</v>
      </c>
      <c r="Q189" s="548" t="s">
        <v>660</v>
      </c>
      <c r="R189" s="597" t="s">
        <v>47</v>
      </c>
      <c r="S189" s="597"/>
      <c r="T189" s="548" t="s">
        <v>661</v>
      </c>
      <c r="U189" s="548" t="s">
        <v>82</v>
      </c>
      <c r="V189" s="1094" t="s">
        <v>596</v>
      </c>
      <c r="W189" s="1128" t="s">
        <v>553</v>
      </c>
    </row>
    <row r="190" spans="1:25" s="557" customFormat="1" ht="36" thickTop="1" thickBot="1">
      <c r="A190" s="811" t="s">
        <v>36</v>
      </c>
      <c r="B190" s="825">
        <v>1841625000059</v>
      </c>
      <c r="C190" s="837" t="s">
        <v>37</v>
      </c>
      <c r="D190" s="837" t="s">
        <v>37</v>
      </c>
      <c r="E190" s="837">
        <v>2</v>
      </c>
      <c r="F190" s="837" t="s">
        <v>38</v>
      </c>
      <c r="G190" s="837" t="s">
        <v>38</v>
      </c>
      <c r="H190" s="837" t="s">
        <v>39</v>
      </c>
      <c r="I190" s="851">
        <v>45756.542361111111</v>
      </c>
      <c r="J190" s="837" t="s">
        <v>59</v>
      </c>
      <c r="K190" s="837" t="s">
        <v>41</v>
      </c>
      <c r="L190" s="837" t="s">
        <v>59</v>
      </c>
      <c r="M190" s="837" t="s">
        <v>42</v>
      </c>
      <c r="N190" s="837" t="s">
        <v>43</v>
      </c>
      <c r="O190" s="861" t="s">
        <v>562</v>
      </c>
      <c r="P190" s="871" t="s">
        <v>563</v>
      </c>
      <c r="Q190" s="626" t="s">
        <v>599</v>
      </c>
      <c r="R190" s="887" t="s">
        <v>47</v>
      </c>
      <c r="S190" s="887"/>
      <c r="T190" s="627"/>
      <c r="U190" s="627" t="s">
        <v>82</v>
      </c>
      <c r="V190" s="627" t="s">
        <v>596</v>
      </c>
      <c r="W190" s="806"/>
    </row>
    <row r="191" spans="1:25" s="557" customFormat="1" ht="18" thickTop="1" thickBot="1">
      <c r="A191" s="483" t="s">
        <v>36</v>
      </c>
      <c r="B191" s="484">
        <v>1841625000064</v>
      </c>
      <c r="C191" s="486" t="s">
        <v>37</v>
      </c>
      <c r="D191" s="486" t="s">
        <v>37</v>
      </c>
      <c r="E191" s="486">
        <v>0.4</v>
      </c>
      <c r="F191" s="486" t="s">
        <v>38</v>
      </c>
      <c r="G191" s="486" t="s">
        <v>38</v>
      </c>
      <c r="H191" s="486" t="s">
        <v>39</v>
      </c>
      <c r="I191" s="487">
        <v>45763.492361111108</v>
      </c>
      <c r="J191" s="486" t="s">
        <v>40</v>
      </c>
      <c r="K191" s="486" t="s">
        <v>41</v>
      </c>
      <c r="L191" s="486" t="s">
        <v>40</v>
      </c>
      <c r="M191" s="486" t="s">
        <v>43</v>
      </c>
      <c r="N191" s="486" t="s">
        <v>44</v>
      </c>
      <c r="O191" s="486" t="s">
        <v>44</v>
      </c>
      <c r="P191" s="867" t="s">
        <v>45</v>
      </c>
      <c r="Q191" s="874" t="s">
        <v>662</v>
      </c>
      <c r="R191" s="527"/>
      <c r="S191" s="527"/>
      <c r="T191" s="734"/>
      <c r="U191" s="734" t="s">
        <v>82</v>
      </c>
      <c r="V191" s="898"/>
      <c r="W191" s="806"/>
    </row>
    <row r="192" spans="1:25" s="959" customFormat="1" ht="18" thickTop="1" thickBot="1">
      <c r="A192" s="1021" t="s">
        <v>36</v>
      </c>
      <c r="B192" s="1022">
        <v>1841625000064</v>
      </c>
      <c r="C192" s="834" t="s">
        <v>37</v>
      </c>
      <c r="D192" s="842" t="s">
        <v>37</v>
      </c>
      <c r="E192" s="1012">
        <v>0.4</v>
      </c>
      <c r="F192" s="1012" t="s">
        <v>38</v>
      </c>
      <c r="G192" s="1012" t="s">
        <v>38</v>
      </c>
      <c r="H192" s="1012" t="s">
        <v>352</v>
      </c>
      <c r="I192" s="1013">
        <v>45763.283333333333</v>
      </c>
      <c r="J192" s="1012" t="s">
        <v>40</v>
      </c>
      <c r="K192" s="1012" t="s">
        <v>41</v>
      </c>
      <c r="L192" s="1012" t="s">
        <v>40</v>
      </c>
      <c r="M192" s="1012" t="s">
        <v>42</v>
      </c>
      <c r="N192" s="1012" t="s">
        <v>43</v>
      </c>
      <c r="O192" s="1014" t="s">
        <v>44</v>
      </c>
      <c r="P192" s="601" t="s">
        <v>45</v>
      </c>
      <c r="Q192" s="884" t="s">
        <v>663</v>
      </c>
      <c r="R192" s="532"/>
      <c r="S192" s="532"/>
      <c r="T192" s="533"/>
      <c r="U192" s="533" t="s">
        <v>82</v>
      </c>
      <c r="V192" s="1008"/>
      <c r="W192" s="1020"/>
    </row>
    <row r="193" spans="1:24" s="557" customFormat="1" ht="69.95" thickTop="1" thickBot="1">
      <c r="A193" s="623" t="s">
        <v>36</v>
      </c>
      <c r="B193" s="1162">
        <v>1841625000066</v>
      </c>
      <c r="C193" s="843" t="s">
        <v>37</v>
      </c>
      <c r="D193" s="1224" t="s">
        <v>37</v>
      </c>
      <c r="E193" s="1213">
        <v>1.9</v>
      </c>
      <c r="F193" s="623" t="s">
        <v>38</v>
      </c>
      <c r="G193" s="623" t="s">
        <v>38</v>
      </c>
      <c r="H193" s="1213" t="s">
        <v>39</v>
      </c>
      <c r="I193" s="1214">
        <v>45767.738888888889</v>
      </c>
      <c r="J193" s="623" t="s">
        <v>59</v>
      </c>
      <c r="K193" s="623" t="s">
        <v>41</v>
      </c>
      <c r="L193" s="623" t="s">
        <v>59</v>
      </c>
      <c r="M193" s="623" t="s">
        <v>42</v>
      </c>
      <c r="N193" s="1213" t="s">
        <v>213</v>
      </c>
      <c r="O193" s="1164" t="s">
        <v>96</v>
      </c>
      <c r="P193" s="1215" t="s">
        <v>97</v>
      </c>
      <c r="Q193" s="787" t="s">
        <v>664</v>
      </c>
      <c r="R193" s="245" t="s">
        <v>47</v>
      </c>
      <c r="S193" s="245"/>
      <c r="T193" s="220" t="s">
        <v>665</v>
      </c>
      <c r="U193" s="221" t="s">
        <v>82</v>
      </c>
      <c r="V193" s="220" t="s">
        <v>58</v>
      </c>
      <c r="W193" s="592">
        <v>23</v>
      </c>
      <c r="X193" s="557" t="s">
        <v>58</v>
      </c>
    </row>
    <row r="194" spans="1:24" s="906" customFormat="1" ht="18" thickTop="1" thickBot="1">
      <c r="A194" s="1016"/>
      <c r="B194" s="1023">
        <v>1841625000116</v>
      </c>
      <c r="C194" s="840" t="s">
        <v>37</v>
      </c>
      <c r="D194" s="840" t="s">
        <v>37</v>
      </c>
      <c r="E194" s="1018"/>
      <c r="F194" s="1018"/>
      <c r="G194" s="1018"/>
      <c r="H194" s="1018" t="s">
        <v>39</v>
      </c>
      <c r="I194" s="1024"/>
      <c r="J194" s="1018"/>
      <c r="K194" s="1018"/>
      <c r="L194" s="1018"/>
      <c r="M194" s="1018"/>
      <c r="N194" s="1018"/>
      <c r="O194" s="1019"/>
      <c r="P194" s="1605" t="s">
        <v>112</v>
      </c>
      <c r="Q194" s="600" t="s">
        <v>666</v>
      </c>
      <c r="R194" s="642"/>
      <c r="S194" s="642"/>
      <c r="T194" s="600"/>
      <c r="U194" s="600" t="s">
        <v>82</v>
      </c>
      <c r="V194" s="600"/>
      <c r="W194" s="1127"/>
    </row>
    <row r="195" spans="1:24" s="557" customFormat="1" ht="81" thickTop="1">
      <c r="A195" s="1356" t="s">
        <v>36</v>
      </c>
      <c r="B195" s="1357">
        <v>1841625000057</v>
      </c>
      <c r="C195" s="1356" t="s">
        <v>37</v>
      </c>
      <c r="D195" s="1356" t="s">
        <v>37</v>
      </c>
      <c r="E195" s="1358">
        <v>0.6</v>
      </c>
      <c r="F195" s="1356" t="s">
        <v>38</v>
      </c>
      <c r="G195" s="1356" t="s">
        <v>38</v>
      </c>
      <c r="H195" s="1358" t="s">
        <v>39</v>
      </c>
      <c r="I195" s="1359">
        <v>45776.118750000001</v>
      </c>
      <c r="J195" s="1356" t="s">
        <v>184</v>
      </c>
      <c r="K195" s="1356" t="s">
        <v>41</v>
      </c>
      <c r="L195" s="1356" t="s">
        <v>184</v>
      </c>
      <c r="M195" s="1356" t="s">
        <v>42</v>
      </c>
      <c r="N195" s="1358" t="s">
        <v>213</v>
      </c>
      <c r="O195" s="1360" t="s">
        <v>439</v>
      </c>
      <c r="P195" s="1361" t="s">
        <v>440</v>
      </c>
      <c r="Q195" s="1354" t="s">
        <v>667</v>
      </c>
      <c r="R195" s="1345" t="s">
        <v>47</v>
      </c>
      <c r="S195" s="1362" t="s">
        <v>273</v>
      </c>
      <c r="T195" s="1363" t="s">
        <v>668</v>
      </c>
      <c r="U195" s="1354" t="s">
        <v>82</v>
      </c>
      <c r="V195" s="1425" t="s">
        <v>58</v>
      </c>
      <c r="W195" s="860">
        <v>23</v>
      </c>
      <c r="X195" s="1350" t="s">
        <v>58</v>
      </c>
    </row>
    <row r="196" spans="1:24" ht="63.95">
      <c r="A196" s="41" t="s">
        <v>36</v>
      </c>
      <c r="B196" s="492">
        <v>1841625000071</v>
      </c>
      <c r="C196" s="367" t="s">
        <v>37</v>
      </c>
      <c r="D196" s="367" t="s">
        <v>37</v>
      </c>
      <c r="E196" s="341">
        <v>0.4</v>
      </c>
      <c r="F196" s="341" t="s">
        <v>38</v>
      </c>
      <c r="G196" s="341" t="s">
        <v>38</v>
      </c>
      <c r="H196" s="341" t="s">
        <v>39</v>
      </c>
      <c r="I196" s="376">
        <v>45771.307638888888</v>
      </c>
      <c r="J196" s="341" t="s">
        <v>71</v>
      </c>
      <c r="K196" s="341" t="s">
        <v>41</v>
      </c>
      <c r="L196" s="341" t="s">
        <v>71</v>
      </c>
      <c r="M196" s="341" t="s">
        <v>42</v>
      </c>
      <c r="N196" s="341" t="s">
        <v>213</v>
      </c>
      <c r="O196" s="367" t="s">
        <v>525</v>
      </c>
      <c r="P196" s="342" t="s">
        <v>526</v>
      </c>
      <c r="Q196" s="342" t="s">
        <v>669</v>
      </c>
      <c r="R196" s="539" t="s">
        <v>368</v>
      </c>
      <c r="S196" s="342" t="s">
        <v>670</v>
      </c>
      <c r="T196" s="157" t="s">
        <v>671</v>
      </c>
      <c r="U196" s="370" t="s">
        <v>672</v>
      </c>
      <c r="V196" s="367" t="s">
        <v>58</v>
      </c>
      <c r="W196" s="1631">
        <v>45821</v>
      </c>
      <c r="X196" s="41"/>
    </row>
    <row r="197" spans="1:24" ht="48">
      <c r="A197" s="1479" t="s">
        <v>36</v>
      </c>
      <c r="B197" s="1480">
        <v>1841425000007</v>
      </c>
      <c r="C197" s="950" t="s">
        <v>37</v>
      </c>
      <c r="D197" s="943" t="s">
        <v>37</v>
      </c>
      <c r="E197" s="538">
        <v>0.6</v>
      </c>
      <c r="F197" s="546" t="s">
        <v>38</v>
      </c>
      <c r="G197" s="546" t="s">
        <v>38</v>
      </c>
      <c r="H197" s="538" t="s">
        <v>522</v>
      </c>
      <c r="I197" s="1370">
        <v>45777.098611111112</v>
      </c>
      <c r="J197" s="546" t="s">
        <v>71</v>
      </c>
      <c r="K197" s="546" t="s">
        <v>41</v>
      </c>
      <c r="L197" s="546" t="s">
        <v>71</v>
      </c>
      <c r="M197" s="546" t="s">
        <v>42</v>
      </c>
      <c r="N197" s="610" t="s">
        <v>213</v>
      </c>
      <c r="O197" s="596" t="s">
        <v>419</v>
      </c>
      <c r="P197" s="554" t="s">
        <v>543</v>
      </c>
      <c r="Q197" s="538" t="s">
        <v>673</v>
      </c>
      <c r="R197" s="539" t="s">
        <v>283</v>
      </c>
      <c r="U197" s="1449" t="s">
        <v>674</v>
      </c>
      <c r="V197" s="610" t="s">
        <v>58</v>
      </c>
      <c r="X197" s="1452"/>
    </row>
    <row r="198" spans="1:24" ht="15.95">
      <c r="A198" s="1459"/>
      <c r="B198" s="1475"/>
      <c r="U198" s="1449"/>
      <c r="X198" s="1452"/>
    </row>
    <row r="199" spans="1:24">
      <c r="U199" s="1449"/>
      <c r="X199" s="1452"/>
    </row>
    <row r="200" spans="1:24">
      <c r="U200" s="1449"/>
      <c r="X200" s="1452"/>
    </row>
    <row r="201" spans="1:24">
      <c r="V201" s="1450"/>
      <c r="W201" s="703"/>
    </row>
  </sheetData>
  <sheetProtection formatColumns="0" deleteRows="0"/>
  <autoFilter ref="A1:AA1" xr:uid="{CB294637-AE74-47A2-98B7-A57C00A225A6}"/>
  <sortState xmlns:xlrd2="http://schemas.microsoft.com/office/spreadsheetml/2017/richdata2" ref="A3:W166">
    <sortCondition ref="B3:B166"/>
    <sortCondition descending="1" ref="I3:I166"/>
  </sortState>
  <conditionalFormatting sqref="B195:B1048576 B1:B172">
    <cfRule type="duplicateValues" dxfId="4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EEF8-7D64-4D94-9030-CE5FC3EF1CE7}">
  <sheetPr codeName="Sheet6" filterMode="1"/>
  <dimension ref="A1:U14"/>
  <sheetViews>
    <sheetView topLeftCell="B1" workbookViewId="0">
      <selection activeCell="T5" sqref="T5"/>
    </sheetView>
  </sheetViews>
  <sheetFormatPr defaultColWidth="8.85546875" defaultRowHeight="15"/>
  <cols>
    <col min="1" max="1" width="0" hidden="1" customWidth="1"/>
    <col min="2" max="2" width="18.85546875" style="1" bestFit="1" customWidth="1"/>
    <col min="3" max="4" width="20.28515625" hidden="1" customWidth="1"/>
    <col min="5" max="5" width="11.85546875" hidden="1" customWidth="1"/>
    <col min="6" max="6" width="13" hidden="1" customWidth="1"/>
    <col min="7" max="7" width="0" hidden="1" customWidth="1"/>
    <col min="8" max="8" width="16.42578125" hidden="1" customWidth="1"/>
    <col min="9" max="9" width="19.7109375" hidden="1" customWidth="1"/>
    <col min="10" max="10" width="12.85546875" hidden="1" customWidth="1"/>
    <col min="11" max="11" width="18.140625" hidden="1" customWidth="1"/>
    <col min="12" max="12" width="13.28515625" bestFit="1" customWidth="1"/>
    <col min="13" max="13" width="12" bestFit="1" customWidth="1"/>
    <col min="14" max="14" width="33" hidden="1" customWidth="1"/>
    <col min="15" max="15" width="40.140625" hidden="1" customWidth="1"/>
    <col min="16" max="16" width="84.42578125" hidden="1" customWidth="1"/>
    <col min="17" max="17" width="36.42578125" bestFit="1" customWidth="1"/>
    <col min="18" max="18" width="18.42578125" customWidth="1"/>
    <col min="19" max="19" width="29.28515625" customWidth="1"/>
    <col min="20" max="20" width="12.28515625" bestFit="1" customWidth="1"/>
  </cols>
  <sheetData>
    <row r="1" spans="1:21" ht="15.95">
      <c r="A1" s="335" t="s">
        <v>14</v>
      </c>
      <c r="B1" s="340" t="s">
        <v>15</v>
      </c>
      <c r="C1" s="335" t="s">
        <v>16</v>
      </c>
      <c r="D1" s="335" t="s">
        <v>17</v>
      </c>
      <c r="E1" s="335" t="s">
        <v>18</v>
      </c>
      <c r="F1" s="335" t="s">
        <v>19</v>
      </c>
      <c r="G1" s="335" t="s">
        <v>20</v>
      </c>
      <c r="H1" s="335" t="s">
        <v>21</v>
      </c>
      <c r="I1" s="335" t="s">
        <v>22</v>
      </c>
      <c r="J1" s="335" t="s">
        <v>23</v>
      </c>
      <c r="K1" s="335" t="s">
        <v>24</v>
      </c>
      <c r="L1" s="335" t="s">
        <v>25</v>
      </c>
      <c r="M1" s="335" t="s">
        <v>26</v>
      </c>
      <c r="N1" s="335" t="s">
        <v>27</v>
      </c>
      <c r="O1" s="335" t="s">
        <v>28</v>
      </c>
      <c r="P1" s="335" t="s">
        <v>29</v>
      </c>
      <c r="Q1" s="283" t="s">
        <v>30</v>
      </c>
      <c r="R1" s="283" t="s">
        <v>675</v>
      </c>
      <c r="S1" s="283" t="s">
        <v>676</v>
      </c>
      <c r="T1" s="283" t="s">
        <v>33</v>
      </c>
      <c r="U1" s="283" t="s">
        <v>34</v>
      </c>
    </row>
    <row r="2" spans="1:21" ht="56.85" hidden="1" customHeight="1">
      <c r="A2" s="336" t="s">
        <v>36</v>
      </c>
      <c r="B2" s="1153">
        <v>1831125000005</v>
      </c>
      <c r="C2" s="336" t="s">
        <v>677</v>
      </c>
      <c r="D2" s="336" t="s">
        <v>677</v>
      </c>
      <c r="E2" s="336">
        <v>27.3</v>
      </c>
      <c r="F2" s="336" t="s">
        <v>38</v>
      </c>
      <c r="G2" s="336" t="s">
        <v>38</v>
      </c>
      <c r="H2" s="336" t="s">
        <v>678</v>
      </c>
      <c r="I2" s="337">
        <v>45728.411805555559</v>
      </c>
      <c r="J2" s="336" t="s">
        <v>64</v>
      </c>
      <c r="K2" s="336" t="s">
        <v>41</v>
      </c>
      <c r="L2" s="336" t="s">
        <v>64</v>
      </c>
      <c r="M2" s="336" t="s">
        <v>42</v>
      </c>
      <c r="N2" s="336" t="s">
        <v>679</v>
      </c>
      <c r="O2" s="336" t="s">
        <v>260</v>
      </c>
      <c r="P2" s="339" t="s">
        <v>680</v>
      </c>
      <c r="Q2" s="276" t="s">
        <v>681</v>
      </c>
      <c r="R2" s="34" t="s">
        <v>682</v>
      </c>
      <c r="S2" s="6"/>
      <c r="T2" s="6"/>
      <c r="U2" s="6" t="s">
        <v>58</v>
      </c>
    </row>
    <row r="3" spans="1:21" ht="17.100000000000001" hidden="1">
      <c r="A3" s="336" t="s">
        <v>36</v>
      </c>
      <c r="B3" s="1153">
        <v>1831125000006</v>
      </c>
      <c r="C3" s="336" t="s">
        <v>677</v>
      </c>
      <c r="D3" s="336" t="s">
        <v>677</v>
      </c>
      <c r="E3" s="336">
        <v>26.1</v>
      </c>
      <c r="F3" s="336" t="s">
        <v>38</v>
      </c>
      <c r="G3" s="336" t="s">
        <v>38</v>
      </c>
      <c r="H3" s="336" t="s">
        <v>678</v>
      </c>
      <c r="I3" s="337">
        <v>45729.630555555559</v>
      </c>
      <c r="J3" s="336" t="s">
        <v>40</v>
      </c>
      <c r="K3" s="336" t="s">
        <v>41</v>
      </c>
      <c r="L3" s="336" t="s">
        <v>40</v>
      </c>
      <c r="M3" s="336" t="s">
        <v>42</v>
      </c>
      <c r="N3" s="336" t="s">
        <v>679</v>
      </c>
      <c r="O3" s="336" t="s">
        <v>623</v>
      </c>
      <c r="P3" s="339" t="s">
        <v>683</v>
      </c>
      <c r="Q3" s="6"/>
      <c r="R3" s="34"/>
      <c r="S3" s="34"/>
      <c r="T3" s="6"/>
      <c r="U3" s="6" t="s">
        <v>304</v>
      </c>
    </row>
    <row r="4" spans="1:21" ht="57.6" hidden="1" customHeight="1">
      <c r="A4" s="336" t="s">
        <v>36</v>
      </c>
      <c r="B4" s="1153">
        <v>1831125000013</v>
      </c>
      <c r="C4" s="336" t="s">
        <v>677</v>
      </c>
      <c r="D4" s="336" t="s">
        <v>677</v>
      </c>
      <c r="E4" s="336">
        <v>27.3</v>
      </c>
      <c r="F4" s="336" t="s">
        <v>38</v>
      </c>
      <c r="G4" s="336" t="s">
        <v>38</v>
      </c>
      <c r="H4" s="336" t="s">
        <v>678</v>
      </c>
      <c r="I4" s="337">
        <v>45728.411111111112</v>
      </c>
      <c r="J4" s="336" t="s">
        <v>64</v>
      </c>
      <c r="K4" s="336" t="s">
        <v>41</v>
      </c>
      <c r="L4" s="336" t="s">
        <v>64</v>
      </c>
      <c r="M4" s="336" t="s">
        <v>42</v>
      </c>
      <c r="N4" s="336" t="s">
        <v>679</v>
      </c>
      <c r="O4" s="336" t="s">
        <v>260</v>
      </c>
      <c r="P4" s="339" t="s">
        <v>680</v>
      </c>
      <c r="Q4" s="276" t="s">
        <v>684</v>
      </c>
      <c r="R4" s="34" t="s">
        <v>682</v>
      </c>
      <c r="S4" s="6"/>
      <c r="T4" s="6"/>
      <c r="U4" s="6" t="s">
        <v>58</v>
      </c>
    </row>
    <row r="5" spans="1:21" ht="32.1">
      <c r="A5" s="336" t="s">
        <v>36</v>
      </c>
      <c r="B5" s="1153">
        <v>1831425000002</v>
      </c>
      <c r="C5" s="336" t="s">
        <v>677</v>
      </c>
      <c r="D5" s="336" t="s">
        <v>677</v>
      </c>
      <c r="E5" s="336">
        <v>3</v>
      </c>
      <c r="F5" s="336" t="s">
        <v>38</v>
      </c>
      <c r="G5" s="336" t="s">
        <v>38</v>
      </c>
      <c r="H5" s="336" t="s">
        <v>685</v>
      </c>
      <c r="I5" s="337">
        <v>45752.746527777781</v>
      </c>
      <c r="J5" s="336" t="s">
        <v>86</v>
      </c>
      <c r="K5" s="336" t="s">
        <v>41</v>
      </c>
      <c r="L5" s="336" t="s">
        <v>86</v>
      </c>
      <c r="M5" s="336" t="s">
        <v>686</v>
      </c>
      <c r="N5" s="336" t="s">
        <v>679</v>
      </c>
      <c r="O5" s="336" t="s">
        <v>87</v>
      </c>
      <c r="P5" s="339" t="s">
        <v>687</v>
      </c>
      <c r="Q5" s="34" t="s">
        <v>688</v>
      </c>
      <c r="R5" s="34" t="s">
        <v>689</v>
      </c>
      <c r="S5" s="34">
        <v>7</v>
      </c>
      <c r="T5" s="6" t="s">
        <v>690</v>
      </c>
      <c r="U5" s="6" t="s">
        <v>58</v>
      </c>
    </row>
    <row r="6" spans="1:21" ht="33.950000000000003">
      <c r="A6" s="336" t="s">
        <v>36</v>
      </c>
      <c r="B6" s="1153">
        <v>1831425000004</v>
      </c>
      <c r="C6" s="336" t="s">
        <v>677</v>
      </c>
      <c r="D6" s="336" t="s">
        <v>677</v>
      </c>
      <c r="E6" s="336">
        <v>3.1</v>
      </c>
      <c r="F6" s="336" t="s">
        <v>38</v>
      </c>
      <c r="G6" s="336" t="s">
        <v>38</v>
      </c>
      <c r="H6" s="336" t="s">
        <v>685</v>
      </c>
      <c r="I6" s="337">
        <v>45752.589583333334</v>
      </c>
      <c r="J6" s="336" t="s">
        <v>51</v>
      </c>
      <c r="K6" s="336" t="s">
        <v>41</v>
      </c>
      <c r="L6" s="336" t="s">
        <v>51</v>
      </c>
      <c r="M6" s="336" t="s">
        <v>686</v>
      </c>
      <c r="N6" s="336" t="s">
        <v>52</v>
      </c>
      <c r="O6" s="336" t="s">
        <v>53</v>
      </c>
      <c r="P6" s="1154" t="s">
        <v>54</v>
      </c>
      <c r="Q6" s="34" t="s">
        <v>691</v>
      </c>
      <c r="R6" s="34" t="s">
        <v>689</v>
      </c>
      <c r="S6" s="6"/>
      <c r="T6" s="6"/>
      <c r="U6" s="6" t="s">
        <v>58</v>
      </c>
    </row>
    <row r="7" spans="1:21" ht="17.100000000000001">
      <c r="A7" s="336" t="s">
        <v>36</v>
      </c>
      <c r="B7" s="1153">
        <v>1831425000007</v>
      </c>
      <c r="C7" s="336" t="s">
        <v>677</v>
      </c>
      <c r="D7" s="336" t="s">
        <v>677</v>
      </c>
      <c r="E7" s="336">
        <v>2.9</v>
      </c>
      <c r="F7" s="336" t="s">
        <v>38</v>
      </c>
      <c r="G7" s="336" t="s">
        <v>38</v>
      </c>
      <c r="H7" s="336" t="s">
        <v>685</v>
      </c>
      <c r="I7" s="337">
        <v>45752.813194444447</v>
      </c>
      <c r="J7" s="336" t="s">
        <v>184</v>
      </c>
      <c r="K7" s="336" t="s">
        <v>41</v>
      </c>
      <c r="L7" s="336" t="s">
        <v>184</v>
      </c>
      <c r="M7" s="336" t="s">
        <v>686</v>
      </c>
      <c r="N7" s="336" t="s">
        <v>679</v>
      </c>
      <c r="O7" s="336" t="s">
        <v>692</v>
      </c>
      <c r="P7" s="339" t="s">
        <v>192</v>
      </c>
      <c r="Q7" s="400" t="s">
        <v>693</v>
      </c>
      <c r="R7" s="34" t="s">
        <v>689</v>
      </c>
      <c r="S7" s="6" t="s">
        <v>694</v>
      </c>
      <c r="T7" s="6" t="s">
        <v>690</v>
      </c>
      <c r="U7" s="6" t="s">
        <v>58</v>
      </c>
    </row>
    <row r="8" spans="1:21" ht="48">
      <c r="A8" s="336" t="s">
        <v>36</v>
      </c>
      <c r="B8" s="1153">
        <v>1831425000010</v>
      </c>
      <c r="C8" s="336" t="s">
        <v>677</v>
      </c>
      <c r="D8" s="336" t="s">
        <v>677</v>
      </c>
      <c r="E8" s="336">
        <v>2.9</v>
      </c>
      <c r="F8" s="336" t="s">
        <v>38</v>
      </c>
      <c r="G8" s="336" t="s">
        <v>38</v>
      </c>
      <c r="H8" s="336" t="s">
        <v>685</v>
      </c>
      <c r="I8" s="337">
        <v>45752.819444444445</v>
      </c>
      <c r="J8" s="336" t="s">
        <v>64</v>
      </c>
      <c r="K8" s="336" t="s">
        <v>41</v>
      </c>
      <c r="L8" s="336" t="s">
        <v>64</v>
      </c>
      <c r="M8" s="336" t="s">
        <v>686</v>
      </c>
      <c r="N8" s="336" t="s">
        <v>679</v>
      </c>
      <c r="O8" s="336" t="s">
        <v>260</v>
      </c>
      <c r="P8" s="339" t="s">
        <v>695</v>
      </c>
      <c r="Q8" s="34" t="s">
        <v>696</v>
      </c>
      <c r="R8" s="34" t="s">
        <v>689</v>
      </c>
      <c r="S8" s="6" t="s">
        <v>697</v>
      </c>
      <c r="T8" s="6" t="s">
        <v>690</v>
      </c>
      <c r="U8" s="6" t="s">
        <v>58</v>
      </c>
    </row>
    <row r="9" spans="1:21" ht="17.100000000000001">
      <c r="A9" s="336" t="s">
        <v>36</v>
      </c>
      <c r="B9" s="1153">
        <v>1831425000012</v>
      </c>
      <c r="C9" s="336" t="s">
        <v>677</v>
      </c>
      <c r="D9" s="336" t="s">
        <v>677</v>
      </c>
      <c r="E9" s="336">
        <v>2.9</v>
      </c>
      <c r="F9" s="336" t="s">
        <v>38</v>
      </c>
      <c r="G9" s="336" t="s">
        <v>38</v>
      </c>
      <c r="H9" s="336" t="s">
        <v>685</v>
      </c>
      <c r="I9" s="337">
        <v>45752.84652777778</v>
      </c>
      <c r="J9" s="336" t="s">
        <v>184</v>
      </c>
      <c r="K9" s="336" t="s">
        <v>41</v>
      </c>
      <c r="L9" s="336" t="s">
        <v>184</v>
      </c>
      <c r="M9" s="336" t="s">
        <v>686</v>
      </c>
      <c r="N9" s="336" t="s">
        <v>679</v>
      </c>
      <c r="O9" s="336" t="s">
        <v>340</v>
      </c>
      <c r="P9" s="339" t="s">
        <v>698</v>
      </c>
      <c r="Q9" s="6" t="s">
        <v>699</v>
      </c>
      <c r="R9" s="34" t="s">
        <v>689</v>
      </c>
      <c r="S9" s="6"/>
      <c r="T9" s="6"/>
      <c r="U9" s="6" t="s">
        <v>58</v>
      </c>
    </row>
    <row r="10" spans="1:21" ht="51" hidden="1">
      <c r="A10" s="336" t="s">
        <v>36</v>
      </c>
      <c r="B10" s="1153">
        <v>1835124000223</v>
      </c>
      <c r="C10" s="336" t="s">
        <v>677</v>
      </c>
      <c r="D10" s="336" t="s">
        <v>677</v>
      </c>
      <c r="E10" s="336">
        <v>53.8</v>
      </c>
      <c r="F10" s="336" t="s">
        <v>38</v>
      </c>
      <c r="G10" s="336" t="s">
        <v>38</v>
      </c>
      <c r="H10" s="336" t="s">
        <v>700</v>
      </c>
      <c r="I10" s="337">
        <v>45701.894444444442</v>
      </c>
      <c r="J10" s="336" t="s">
        <v>86</v>
      </c>
      <c r="K10" s="336" t="s">
        <v>41</v>
      </c>
      <c r="L10" s="336" t="s">
        <v>86</v>
      </c>
      <c r="M10" s="336" t="s">
        <v>701</v>
      </c>
      <c r="N10" s="336" t="s">
        <v>702</v>
      </c>
      <c r="O10" s="336" t="s">
        <v>703</v>
      </c>
      <c r="P10" s="339" t="s">
        <v>704</v>
      </c>
      <c r="Q10" s="34" t="s">
        <v>705</v>
      </c>
      <c r="R10" s="34" t="s">
        <v>682</v>
      </c>
      <c r="S10" s="6"/>
      <c r="T10" s="6"/>
      <c r="U10" s="6" t="s">
        <v>58</v>
      </c>
    </row>
    <row r="11" spans="1:21">
      <c r="A11" s="346"/>
      <c r="B11" s="274"/>
      <c r="C11" s="346"/>
      <c r="D11" s="346"/>
      <c r="E11" s="346"/>
      <c r="F11" s="346"/>
      <c r="G11" s="346"/>
      <c r="H11" s="346"/>
      <c r="I11" s="347"/>
      <c r="J11" s="346"/>
      <c r="K11" s="346"/>
      <c r="L11" s="346"/>
      <c r="M11" s="346"/>
      <c r="N11" s="346"/>
      <c r="O11" s="346"/>
      <c r="P11" s="157"/>
    </row>
    <row r="12" spans="1:21">
      <c r="A12" s="346"/>
      <c r="B12" s="274"/>
      <c r="C12" s="346"/>
      <c r="D12" s="346"/>
      <c r="E12" s="346"/>
      <c r="F12" s="346"/>
      <c r="G12" s="346"/>
      <c r="H12" s="346"/>
      <c r="I12" s="347"/>
      <c r="J12" s="346"/>
      <c r="K12" s="346"/>
      <c r="L12" s="346"/>
      <c r="M12" s="346"/>
      <c r="N12" s="346"/>
      <c r="O12" s="346"/>
      <c r="P12" s="157"/>
    </row>
    <row r="13" spans="1:21">
      <c r="A13" s="346"/>
      <c r="B13" s="274"/>
      <c r="C13" s="346"/>
      <c r="D13" s="346"/>
      <c r="E13" s="346"/>
      <c r="F13" s="346"/>
      <c r="G13" s="346"/>
      <c r="H13" s="346"/>
      <c r="I13" s="347"/>
      <c r="J13" s="346"/>
      <c r="K13" s="346"/>
      <c r="L13" s="346"/>
      <c r="M13" s="346"/>
      <c r="N13" s="346"/>
      <c r="O13" s="346"/>
      <c r="P13" s="157"/>
    </row>
    <row r="14" spans="1:21">
      <c r="A14" s="346"/>
      <c r="B14" s="274"/>
      <c r="C14" s="346"/>
      <c r="D14" s="346"/>
      <c r="E14" s="346"/>
      <c r="F14" s="346"/>
      <c r="G14" s="346"/>
      <c r="H14" s="346"/>
      <c r="I14" s="347"/>
      <c r="J14" s="346"/>
      <c r="K14" s="346"/>
      <c r="L14" s="346"/>
      <c r="M14" s="346"/>
      <c r="N14" s="346"/>
      <c r="O14" s="346"/>
      <c r="P14" s="157"/>
    </row>
  </sheetData>
  <autoFilter ref="A1:U10" xr:uid="{1935EEF8-7D64-4D94-9030-CE5FC3EF1CE7}">
    <filterColumn colId="17">
      <filters>
        <filter val="Needed for Reliabilit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BE8CA-ED22-4FA9-A588-7F59CF8E726A}">
  <sheetPr codeName="Sheet10"/>
  <dimension ref="A1:T24"/>
  <sheetViews>
    <sheetView topLeftCell="G2" zoomScale="70" zoomScaleNormal="70" workbookViewId="0">
      <selection activeCell="B5" sqref="B5"/>
    </sheetView>
  </sheetViews>
  <sheetFormatPr defaultColWidth="8.85546875" defaultRowHeight="15"/>
  <cols>
    <col min="1" max="1" width="8.85546875" style="6"/>
    <col min="2" max="2" width="20.85546875" style="69" customWidth="1"/>
    <col min="3" max="3" width="21.28515625" style="6" customWidth="1"/>
    <col min="4" max="4" width="22.28515625" style="6" customWidth="1"/>
    <col min="5" max="5" width="8.85546875" style="6"/>
    <col min="6" max="6" width="8.85546875" style="6" bestFit="1" customWidth="1"/>
    <col min="7" max="8" width="9.140625" style="6" customWidth="1"/>
    <col min="9" max="9" width="19.85546875" style="6" customWidth="1"/>
    <col min="10" max="13" width="8.85546875" style="6"/>
    <col min="14" max="14" width="32" style="6" bestFit="1" customWidth="1"/>
    <col min="15" max="15" width="33.42578125" style="6" customWidth="1"/>
    <col min="16" max="16" width="62.140625" style="34" customWidth="1"/>
    <col min="17" max="17" width="53.140625" style="70" bestFit="1" customWidth="1"/>
    <col min="18" max="18" width="30.85546875" style="71" bestFit="1" customWidth="1"/>
    <col min="19" max="19" width="21.28515625" style="14" bestFit="1" customWidth="1"/>
    <col min="20" max="20" width="44.42578125" style="34" customWidth="1"/>
    <col min="21" max="16384" width="8.85546875" style="6"/>
  </cols>
  <sheetData>
    <row r="1" spans="1:20" ht="15.95">
      <c r="A1" s="214" t="s">
        <v>14</v>
      </c>
      <c r="B1" s="215" t="s">
        <v>15</v>
      </c>
      <c r="C1" s="214" t="s">
        <v>16</v>
      </c>
      <c r="D1" s="214" t="s">
        <v>17</v>
      </c>
      <c r="E1" s="214" t="s">
        <v>18</v>
      </c>
      <c r="F1" s="214" t="s">
        <v>19</v>
      </c>
      <c r="G1" s="214" t="s">
        <v>20</v>
      </c>
      <c r="H1" s="214" t="s">
        <v>21</v>
      </c>
      <c r="I1" s="214" t="s">
        <v>22</v>
      </c>
      <c r="J1" s="214" t="s">
        <v>23</v>
      </c>
      <c r="K1" s="214" t="s">
        <v>24</v>
      </c>
      <c r="L1" s="214" t="s">
        <v>25</v>
      </c>
      <c r="M1" s="214" t="s">
        <v>26</v>
      </c>
      <c r="N1" s="214" t="s">
        <v>27</v>
      </c>
      <c r="O1" s="214" t="s">
        <v>28</v>
      </c>
      <c r="P1" s="217" t="s">
        <v>29</v>
      </c>
      <c r="Q1" s="218" t="s">
        <v>706</v>
      </c>
      <c r="R1" s="221" t="s">
        <v>676</v>
      </c>
      <c r="S1" s="220" t="s">
        <v>33</v>
      </c>
      <c r="T1" s="217" t="s">
        <v>34</v>
      </c>
    </row>
    <row r="2" spans="1:20" s="167" customFormat="1" ht="63.95">
      <c r="A2" s="214" t="s">
        <v>36</v>
      </c>
      <c r="B2" s="215">
        <v>1830125000014</v>
      </c>
      <c r="C2" s="214" t="s">
        <v>707</v>
      </c>
      <c r="D2" s="214" t="s">
        <v>707</v>
      </c>
      <c r="E2" s="214">
        <v>1.4</v>
      </c>
      <c r="F2" s="214" t="s">
        <v>38</v>
      </c>
      <c r="G2" s="214" t="s">
        <v>38</v>
      </c>
      <c r="H2" s="214" t="s">
        <v>708</v>
      </c>
      <c r="I2" s="216">
        <v>45708.694652777776</v>
      </c>
      <c r="J2" s="214" t="s">
        <v>64</v>
      </c>
      <c r="K2" s="214" t="s">
        <v>41</v>
      </c>
      <c r="L2" s="214" t="s">
        <v>64</v>
      </c>
      <c r="M2" s="214" t="s">
        <v>701</v>
      </c>
      <c r="N2" s="214" t="s">
        <v>709</v>
      </c>
      <c r="O2" s="214" t="s">
        <v>185</v>
      </c>
      <c r="P2" s="217" t="s">
        <v>710</v>
      </c>
      <c r="Q2" s="218" t="s">
        <v>711</v>
      </c>
      <c r="R2" s="221" t="s">
        <v>712</v>
      </c>
      <c r="S2" s="220" t="s">
        <v>713</v>
      </c>
      <c r="T2" s="214"/>
    </row>
    <row r="3" spans="1:20" ht="15.95">
      <c r="A3" s="6" t="s">
        <v>36</v>
      </c>
      <c r="B3" s="290">
        <v>1830125000019</v>
      </c>
      <c r="C3" s="6" t="s">
        <v>707</v>
      </c>
      <c r="D3" s="6" t="s">
        <v>707</v>
      </c>
      <c r="E3" s="6">
        <v>4.3</v>
      </c>
      <c r="F3" s="6" t="s">
        <v>38</v>
      </c>
      <c r="G3" s="6" t="s">
        <v>38</v>
      </c>
      <c r="H3" s="6" t="s">
        <v>708</v>
      </c>
      <c r="I3" s="33">
        <v>45705.783796296295</v>
      </c>
      <c r="J3" s="6" t="s">
        <v>40</v>
      </c>
      <c r="K3" s="6" t="s">
        <v>41</v>
      </c>
      <c r="L3" s="6" t="s">
        <v>40</v>
      </c>
      <c r="M3" s="6" t="s">
        <v>701</v>
      </c>
      <c r="N3" s="6" t="s">
        <v>709</v>
      </c>
      <c r="O3" s="6" t="s">
        <v>714</v>
      </c>
      <c r="P3" s="34" t="s">
        <v>45</v>
      </c>
      <c r="Q3" s="70" t="s">
        <v>715</v>
      </c>
      <c r="S3" s="14" t="s">
        <v>716</v>
      </c>
      <c r="T3" s="6"/>
    </row>
    <row r="4" spans="1:20" s="72" customFormat="1" ht="15.95">
      <c r="A4" s="72" t="s">
        <v>36</v>
      </c>
      <c r="B4" s="291">
        <v>1830125000021</v>
      </c>
      <c r="C4" s="72" t="s">
        <v>707</v>
      </c>
      <c r="D4" s="72" t="s">
        <v>707</v>
      </c>
      <c r="E4" s="72">
        <v>8.4</v>
      </c>
      <c r="F4" s="72" t="s">
        <v>38</v>
      </c>
      <c r="G4" s="72" t="s">
        <v>38</v>
      </c>
      <c r="H4" s="72" t="s">
        <v>708</v>
      </c>
      <c r="I4" s="73">
        <v>45701.626157407409</v>
      </c>
      <c r="J4" s="72" t="s">
        <v>59</v>
      </c>
      <c r="K4" s="72" t="s">
        <v>41</v>
      </c>
      <c r="L4" s="72" t="s">
        <v>59</v>
      </c>
      <c r="M4" s="72" t="s">
        <v>701</v>
      </c>
      <c r="N4" s="72" t="s">
        <v>717</v>
      </c>
      <c r="O4" s="72" t="s">
        <v>157</v>
      </c>
      <c r="P4" s="74" t="s">
        <v>158</v>
      </c>
      <c r="Q4" s="75"/>
      <c r="R4" s="76" t="s">
        <v>718</v>
      </c>
      <c r="S4" s="77" t="s">
        <v>719</v>
      </c>
    </row>
    <row r="5" spans="1:20" ht="32.1">
      <c r="A5" s="6" t="s">
        <v>36</v>
      </c>
      <c r="B5" s="290">
        <v>1830125000034</v>
      </c>
      <c r="C5" s="6" t="s">
        <v>707</v>
      </c>
      <c r="D5" s="6" t="s">
        <v>707</v>
      </c>
      <c r="E5" s="6">
        <v>21.2</v>
      </c>
      <c r="F5" s="6" t="s">
        <v>38</v>
      </c>
      <c r="G5" s="6" t="s">
        <v>38</v>
      </c>
      <c r="H5" s="6" t="s">
        <v>708</v>
      </c>
      <c r="I5" s="33">
        <v>45688.895868055559</v>
      </c>
      <c r="J5" s="6" t="s">
        <v>71</v>
      </c>
      <c r="K5" s="6" t="s">
        <v>41</v>
      </c>
      <c r="L5" s="6" t="s">
        <v>71</v>
      </c>
      <c r="M5" s="6" t="s">
        <v>701</v>
      </c>
      <c r="N5" s="6" t="s">
        <v>720</v>
      </c>
      <c r="O5" s="6" t="s">
        <v>721</v>
      </c>
      <c r="P5" s="34" t="s">
        <v>722</v>
      </c>
      <c r="R5" s="45" t="s">
        <v>723</v>
      </c>
      <c r="S5" s="14" t="s">
        <v>719</v>
      </c>
      <c r="T5" s="6"/>
    </row>
    <row r="6" spans="1:20" s="158" customFormat="1" ht="48">
      <c r="A6" s="214" t="s">
        <v>36</v>
      </c>
      <c r="B6" s="215">
        <v>1830125000050</v>
      </c>
      <c r="C6" s="214" t="s">
        <v>707</v>
      </c>
      <c r="D6" s="214" t="s">
        <v>707</v>
      </c>
      <c r="E6" s="214">
        <v>8.5</v>
      </c>
      <c r="F6" s="214" t="s">
        <v>38</v>
      </c>
      <c r="G6" s="214" t="s">
        <v>38</v>
      </c>
      <c r="H6" s="214" t="s">
        <v>708</v>
      </c>
      <c r="I6" s="216">
        <v>45701.622743055559</v>
      </c>
      <c r="J6" s="214" t="s">
        <v>64</v>
      </c>
      <c r="K6" s="214" t="s">
        <v>41</v>
      </c>
      <c r="L6" s="214" t="s">
        <v>64</v>
      </c>
      <c r="M6" s="214" t="s">
        <v>701</v>
      </c>
      <c r="N6" s="214" t="s">
        <v>717</v>
      </c>
      <c r="O6" s="214" t="s">
        <v>260</v>
      </c>
      <c r="P6" s="217" t="s">
        <v>680</v>
      </c>
      <c r="Q6" s="218" t="s">
        <v>724</v>
      </c>
      <c r="R6" s="221" t="s">
        <v>725</v>
      </c>
      <c r="S6" s="220" t="s">
        <v>713</v>
      </c>
      <c r="T6" s="214"/>
    </row>
    <row r="7" spans="1:20" s="239" customFormat="1" ht="80.099999999999994">
      <c r="A7" s="239" t="s">
        <v>36</v>
      </c>
      <c r="B7" s="240">
        <v>1830625000023</v>
      </c>
      <c r="C7" s="239" t="s">
        <v>707</v>
      </c>
      <c r="D7" s="239" t="s">
        <v>707</v>
      </c>
      <c r="E7" s="239">
        <v>6.4</v>
      </c>
      <c r="F7" s="239" t="s">
        <v>38</v>
      </c>
      <c r="G7" s="239" t="s">
        <v>38</v>
      </c>
      <c r="H7" s="239" t="s">
        <v>726</v>
      </c>
      <c r="I7" s="241">
        <v>45703.688888888886</v>
      </c>
      <c r="J7" s="239" t="s">
        <v>184</v>
      </c>
      <c r="K7" s="239" t="s">
        <v>41</v>
      </c>
      <c r="L7" s="239" t="s">
        <v>184</v>
      </c>
      <c r="M7" s="239" t="s">
        <v>701</v>
      </c>
      <c r="N7" s="239" t="s">
        <v>709</v>
      </c>
      <c r="O7" s="239" t="s">
        <v>188</v>
      </c>
      <c r="P7" s="242" t="s">
        <v>727</v>
      </c>
      <c r="Q7" s="243" t="s">
        <v>728</v>
      </c>
      <c r="R7" s="244" t="s">
        <v>729</v>
      </c>
      <c r="S7" s="245" t="s">
        <v>713</v>
      </c>
    </row>
    <row r="8" spans="1:20" s="78" customFormat="1" ht="48">
      <c r="A8" s="214" t="s">
        <v>36</v>
      </c>
      <c r="B8" s="215">
        <v>1830625000036</v>
      </c>
      <c r="C8" s="214" t="s">
        <v>707</v>
      </c>
      <c r="D8" s="214" t="s">
        <v>707</v>
      </c>
      <c r="E8" s="214">
        <v>2.2000000000000002</v>
      </c>
      <c r="F8" s="214" t="s">
        <v>38</v>
      </c>
      <c r="G8" s="214" t="s">
        <v>38</v>
      </c>
      <c r="H8" s="214" t="s">
        <v>726</v>
      </c>
      <c r="I8" s="216">
        <v>45707.913136574076</v>
      </c>
      <c r="J8" s="214" t="s">
        <v>51</v>
      </c>
      <c r="K8" s="214" t="s">
        <v>41</v>
      </c>
      <c r="L8" s="214" t="s">
        <v>51</v>
      </c>
      <c r="M8" s="214" t="s">
        <v>701</v>
      </c>
      <c r="N8" s="214" t="s">
        <v>52</v>
      </c>
      <c r="O8" s="214" t="s">
        <v>277</v>
      </c>
      <c r="P8" s="217" t="s">
        <v>136</v>
      </c>
      <c r="Q8" s="218"/>
      <c r="R8" s="219" t="s">
        <v>730</v>
      </c>
      <c r="S8" s="220" t="s">
        <v>713</v>
      </c>
      <c r="T8" s="214"/>
    </row>
    <row r="9" spans="1:20" s="78" customFormat="1" ht="15.95">
      <c r="A9" s="214" t="s">
        <v>36</v>
      </c>
      <c r="B9" s="215">
        <v>1830625000042</v>
      </c>
      <c r="C9" s="214" t="s">
        <v>707</v>
      </c>
      <c r="D9" s="214" t="s">
        <v>707</v>
      </c>
      <c r="E9" s="214">
        <v>8.5</v>
      </c>
      <c r="F9" s="214" t="s">
        <v>38</v>
      </c>
      <c r="G9" s="214" t="s">
        <v>38</v>
      </c>
      <c r="H9" s="214" t="s">
        <v>726</v>
      </c>
      <c r="I9" s="216">
        <v>45701.597905092596</v>
      </c>
      <c r="J9" s="214" t="s">
        <v>184</v>
      </c>
      <c r="K9" s="214" t="s">
        <v>41</v>
      </c>
      <c r="L9" s="214" t="s">
        <v>184</v>
      </c>
      <c r="M9" s="214" t="s">
        <v>701</v>
      </c>
      <c r="N9" s="214" t="s">
        <v>717</v>
      </c>
      <c r="O9" s="214" t="s">
        <v>731</v>
      </c>
      <c r="P9" s="217" t="s">
        <v>192</v>
      </c>
      <c r="Q9" s="218" t="s">
        <v>732</v>
      </c>
      <c r="R9" s="221"/>
      <c r="S9" s="220" t="s">
        <v>713</v>
      </c>
      <c r="T9" s="214"/>
    </row>
    <row r="10" spans="1:20" ht="15.95">
      <c r="A10" s="6" t="s">
        <v>36</v>
      </c>
      <c r="B10" s="290">
        <v>1830625000044</v>
      </c>
      <c r="C10" s="6" t="s">
        <v>707</v>
      </c>
      <c r="D10" s="6" t="s">
        <v>707</v>
      </c>
      <c r="E10" s="6">
        <v>14.5</v>
      </c>
      <c r="F10" s="6" t="s">
        <v>38</v>
      </c>
      <c r="G10" s="6" t="s">
        <v>38</v>
      </c>
      <c r="H10" s="6" t="s">
        <v>726</v>
      </c>
      <c r="I10" s="33">
        <v>45695.610601851855</v>
      </c>
      <c r="J10" s="6" t="s">
        <v>59</v>
      </c>
      <c r="K10" s="6" t="s">
        <v>41</v>
      </c>
      <c r="L10" s="6" t="s">
        <v>59</v>
      </c>
      <c r="M10" s="6" t="s">
        <v>701</v>
      </c>
      <c r="N10" s="6" t="s">
        <v>720</v>
      </c>
      <c r="O10" s="6" t="s">
        <v>533</v>
      </c>
      <c r="P10" s="34" t="s">
        <v>346</v>
      </c>
      <c r="Q10" s="70" t="s">
        <v>723</v>
      </c>
      <c r="R10" s="45" t="s">
        <v>723</v>
      </c>
      <c r="S10" s="14" t="s">
        <v>719</v>
      </c>
      <c r="T10" s="6"/>
    </row>
    <row r="11" spans="1:20" s="78" customFormat="1" ht="15.95">
      <c r="A11" s="214" t="s">
        <v>36</v>
      </c>
      <c r="B11" s="215">
        <v>1830625000045</v>
      </c>
      <c r="C11" s="214" t="s">
        <v>707</v>
      </c>
      <c r="D11" s="214" t="s">
        <v>707</v>
      </c>
      <c r="E11" s="214">
        <v>14.2</v>
      </c>
      <c r="F11" s="214" t="s">
        <v>38</v>
      </c>
      <c r="G11" s="214" t="s">
        <v>38</v>
      </c>
      <c r="H11" s="214" t="s">
        <v>726</v>
      </c>
      <c r="I11" s="216">
        <v>45695.877928240741</v>
      </c>
      <c r="J11" s="214" t="s">
        <v>184</v>
      </c>
      <c r="K11" s="214" t="s">
        <v>41</v>
      </c>
      <c r="L11" s="214" t="s">
        <v>184</v>
      </c>
      <c r="M11" s="214" t="s">
        <v>701</v>
      </c>
      <c r="N11" s="214" t="s">
        <v>720</v>
      </c>
      <c r="O11" s="214" t="s">
        <v>731</v>
      </c>
      <c r="P11" s="217" t="s">
        <v>192</v>
      </c>
      <c r="Q11" s="218" t="s">
        <v>732</v>
      </c>
      <c r="R11" s="221"/>
      <c r="S11" s="220" t="s">
        <v>713</v>
      </c>
      <c r="T11" s="214"/>
    </row>
    <row r="12" spans="1:20" s="78" customFormat="1" ht="48">
      <c r="A12" s="214" t="s">
        <v>36</v>
      </c>
      <c r="B12" s="215">
        <v>1830625000053</v>
      </c>
      <c r="C12" s="214" t="s">
        <v>707</v>
      </c>
      <c r="D12" s="214" t="s">
        <v>707</v>
      </c>
      <c r="E12" s="214">
        <v>2.2000000000000002</v>
      </c>
      <c r="F12" s="214" t="s">
        <v>38</v>
      </c>
      <c r="G12" s="214" t="s">
        <v>38</v>
      </c>
      <c r="H12" s="214" t="s">
        <v>726</v>
      </c>
      <c r="I12" s="216">
        <v>45707.915613425925</v>
      </c>
      <c r="J12" s="214" t="s">
        <v>184</v>
      </c>
      <c r="K12" s="214" t="s">
        <v>41</v>
      </c>
      <c r="L12" s="214" t="s">
        <v>184</v>
      </c>
      <c r="M12" s="214" t="s">
        <v>701</v>
      </c>
      <c r="N12" s="214" t="s">
        <v>709</v>
      </c>
      <c r="O12" s="214" t="s">
        <v>185</v>
      </c>
      <c r="P12" s="217" t="s">
        <v>733</v>
      </c>
      <c r="Q12" s="218" t="s">
        <v>734</v>
      </c>
      <c r="R12" s="221"/>
      <c r="S12" s="220" t="s">
        <v>713</v>
      </c>
      <c r="T12" s="214"/>
    </row>
    <row r="13" spans="1:20" s="78" customFormat="1" ht="15.95">
      <c r="A13" s="214" t="s">
        <v>36</v>
      </c>
      <c r="B13" s="215">
        <v>1830625000084</v>
      </c>
      <c r="C13" s="214" t="s">
        <v>707</v>
      </c>
      <c r="D13" s="214" t="s">
        <v>707</v>
      </c>
      <c r="E13" s="214">
        <v>4.5</v>
      </c>
      <c r="F13" s="214" t="s">
        <v>38</v>
      </c>
      <c r="G13" s="214" t="s">
        <v>38</v>
      </c>
      <c r="H13" s="214" t="s">
        <v>735</v>
      </c>
      <c r="I13" s="216">
        <v>45705.617523148147</v>
      </c>
      <c r="J13" s="214" t="s">
        <v>184</v>
      </c>
      <c r="K13" s="214" t="s">
        <v>41</v>
      </c>
      <c r="L13" s="214" t="s">
        <v>184</v>
      </c>
      <c r="M13" s="214" t="s">
        <v>701</v>
      </c>
      <c r="N13" s="214" t="s">
        <v>709</v>
      </c>
      <c r="O13" s="214" t="s">
        <v>731</v>
      </c>
      <c r="P13" s="217" t="s">
        <v>192</v>
      </c>
      <c r="Q13" s="218" t="s">
        <v>736</v>
      </c>
      <c r="R13" s="221"/>
      <c r="S13" s="220" t="s">
        <v>713</v>
      </c>
      <c r="T13" s="214"/>
    </row>
    <row r="14" spans="1:20" s="214" customFormat="1" ht="32.1">
      <c r="A14" s="214" t="s">
        <v>36</v>
      </c>
      <c r="B14" s="215">
        <v>1830625000105</v>
      </c>
      <c r="C14" s="214" t="s">
        <v>707</v>
      </c>
      <c r="D14" s="214" t="s">
        <v>707</v>
      </c>
      <c r="E14" s="214">
        <v>18.7</v>
      </c>
      <c r="F14" s="214" t="s">
        <v>38</v>
      </c>
      <c r="G14" s="214" t="s">
        <v>38</v>
      </c>
      <c r="H14" s="214" t="s">
        <v>735</v>
      </c>
      <c r="I14" s="216">
        <v>45691.4141087963</v>
      </c>
      <c r="J14" s="214" t="s">
        <v>40</v>
      </c>
      <c r="K14" s="214" t="s">
        <v>41</v>
      </c>
      <c r="L14" s="214" t="s">
        <v>40</v>
      </c>
      <c r="M14" s="214" t="s">
        <v>701</v>
      </c>
      <c r="N14" s="214" t="s">
        <v>720</v>
      </c>
      <c r="O14" s="214" t="s">
        <v>44</v>
      </c>
      <c r="P14" s="217" t="s">
        <v>737</v>
      </c>
      <c r="Q14" s="218" t="s">
        <v>723</v>
      </c>
      <c r="R14" s="641" t="s">
        <v>723</v>
      </c>
      <c r="S14" s="220" t="s">
        <v>719</v>
      </c>
    </row>
    <row r="15" spans="1:20" s="214" customFormat="1" ht="48">
      <c r="A15" s="214" t="s">
        <v>36</v>
      </c>
      <c r="B15" s="215">
        <v>1830625000110</v>
      </c>
      <c r="C15" s="214" t="s">
        <v>707</v>
      </c>
      <c r="D15" s="214" t="s">
        <v>707</v>
      </c>
      <c r="E15" s="214">
        <v>2.6</v>
      </c>
      <c r="F15" s="214" t="s">
        <v>38</v>
      </c>
      <c r="G15" s="214" t="s">
        <v>38</v>
      </c>
      <c r="H15" s="214" t="s">
        <v>735</v>
      </c>
      <c r="I15" s="216">
        <v>45707.509710648148</v>
      </c>
      <c r="J15" s="214" t="s">
        <v>184</v>
      </c>
      <c r="K15" s="214" t="s">
        <v>41</v>
      </c>
      <c r="L15" s="214" t="s">
        <v>184</v>
      </c>
      <c r="M15" s="214" t="s">
        <v>701</v>
      </c>
      <c r="N15" s="214" t="s">
        <v>709</v>
      </c>
      <c r="O15" s="214" t="s">
        <v>185</v>
      </c>
      <c r="P15" s="217" t="s">
        <v>738</v>
      </c>
      <c r="Q15" s="218"/>
      <c r="R15" s="219" t="s">
        <v>739</v>
      </c>
      <c r="S15" s="220" t="s">
        <v>713</v>
      </c>
    </row>
    <row r="16" spans="1:20" s="30" customFormat="1" ht="15.95">
      <c r="A16" s="29" t="s">
        <v>36</v>
      </c>
      <c r="B16" s="79">
        <v>1830625000410</v>
      </c>
      <c r="C16" s="29" t="s">
        <v>707</v>
      </c>
      <c r="D16" s="29" t="s">
        <v>707</v>
      </c>
      <c r="E16" s="29">
        <v>6.6</v>
      </c>
      <c r="F16" s="29" t="s">
        <v>38</v>
      </c>
      <c r="G16" s="29" t="s">
        <v>38</v>
      </c>
      <c r="H16" s="29" t="s">
        <v>740</v>
      </c>
      <c r="I16" s="35">
        <v>45703.462638888886</v>
      </c>
      <c r="J16" s="29" t="s">
        <v>59</v>
      </c>
      <c r="K16" s="29" t="s">
        <v>41</v>
      </c>
      <c r="L16" s="29" t="s">
        <v>59</v>
      </c>
      <c r="M16" s="29" t="s">
        <v>701</v>
      </c>
      <c r="N16" s="29" t="s">
        <v>709</v>
      </c>
      <c r="O16" s="29" t="s">
        <v>741</v>
      </c>
      <c r="P16" s="9" t="s">
        <v>192</v>
      </c>
      <c r="Q16" s="80" t="s">
        <v>742</v>
      </c>
      <c r="R16" s="51"/>
      <c r="S16" s="13"/>
      <c r="T16" s="29"/>
    </row>
    <row r="17" spans="1:20" ht="15.95">
      <c r="A17" s="6" t="s">
        <v>36</v>
      </c>
      <c r="B17" s="290">
        <v>1830625000413</v>
      </c>
      <c r="C17" s="6" t="s">
        <v>707</v>
      </c>
      <c r="D17" s="6" t="s">
        <v>707</v>
      </c>
      <c r="E17" s="6">
        <v>14.6</v>
      </c>
      <c r="F17" s="6" t="s">
        <v>38</v>
      </c>
      <c r="G17" s="6" t="s">
        <v>38</v>
      </c>
      <c r="H17" s="6" t="s">
        <v>740</v>
      </c>
      <c r="I17" s="33">
        <v>45695.460659722223</v>
      </c>
      <c r="J17" s="6" t="s">
        <v>40</v>
      </c>
      <c r="K17" s="6" t="s">
        <v>41</v>
      </c>
      <c r="L17" s="6" t="s">
        <v>40</v>
      </c>
      <c r="M17" s="6" t="s">
        <v>701</v>
      </c>
      <c r="N17" s="6" t="s">
        <v>720</v>
      </c>
      <c r="O17" s="6" t="s">
        <v>714</v>
      </c>
      <c r="P17" s="34" t="s">
        <v>45</v>
      </c>
      <c r="Q17" s="70" t="s">
        <v>715</v>
      </c>
      <c r="S17" s="14" t="s">
        <v>719</v>
      </c>
      <c r="T17" s="6"/>
    </row>
    <row r="18" spans="1:20" ht="78.75" customHeight="1">
      <c r="A18" s="6" t="s">
        <v>36</v>
      </c>
      <c r="B18" s="69">
        <v>1830625000417</v>
      </c>
      <c r="C18" s="6" t="s">
        <v>707</v>
      </c>
      <c r="D18" s="6" t="s">
        <v>707</v>
      </c>
      <c r="E18" s="6">
        <v>4.4000000000000004</v>
      </c>
      <c r="F18" s="6" t="s">
        <v>38</v>
      </c>
      <c r="G18" s="6" t="s">
        <v>38</v>
      </c>
      <c r="H18" s="6" t="s">
        <v>740</v>
      </c>
      <c r="I18" s="33">
        <v>45705.700277777774</v>
      </c>
      <c r="J18" s="6" t="s">
        <v>40</v>
      </c>
      <c r="K18" s="6" t="s">
        <v>41</v>
      </c>
      <c r="L18" s="6" t="s">
        <v>40</v>
      </c>
      <c r="M18" s="6" t="s">
        <v>701</v>
      </c>
      <c r="N18" s="6" t="s">
        <v>709</v>
      </c>
      <c r="O18" s="238" t="s">
        <v>286</v>
      </c>
      <c r="P18" s="238" t="s">
        <v>287</v>
      </c>
      <c r="R18" s="71" t="s">
        <v>743</v>
      </c>
      <c r="S18" s="14" t="s">
        <v>719</v>
      </c>
      <c r="T18" s="6"/>
    </row>
    <row r="19" spans="1:20" s="158" customFormat="1" ht="63.95">
      <c r="A19" s="214" t="s">
        <v>36</v>
      </c>
      <c r="B19" s="215">
        <v>1830625000418</v>
      </c>
      <c r="C19" s="214" t="s">
        <v>707</v>
      </c>
      <c r="D19" s="214" t="s">
        <v>707</v>
      </c>
      <c r="E19" s="214">
        <v>6.7</v>
      </c>
      <c r="F19" s="214" t="s">
        <v>38</v>
      </c>
      <c r="G19" s="214" t="s">
        <v>38</v>
      </c>
      <c r="H19" s="214" t="s">
        <v>740</v>
      </c>
      <c r="I19" s="216">
        <v>45703.420173611114</v>
      </c>
      <c r="J19" s="214" t="s">
        <v>64</v>
      </c>
      <c r="K19" s="214" t="s">
        <v>41</v>
      </c>
      <c r="L19" s="214" t="s">
        <v>64</v>
      </c>
      <c r="M19" s="214" t="s">
        <v>701</v>
      </c>
      <c r="N19" s="214" t="s">
        <v>709</v>
      </c>
      <c r="O19" s="214" t="s">
        <v>260</v>
      </c>
      <c r="P19" s="217" t="s">
        <v>680</v>
      </c>
      <c r="Q19" s="219" t="s">
        <v>744</v>
      </c>
      <c r="R19" s="221" t="s">
        <v>745</v>
      </c>
      <c r="S19" s="220" t="s">
        <v>713</v>
      </c>
      <c r="T19" s="217" t="s">
        <v>746</v>
      </c>
    </row>
    <row r="20" spans="1:20" ht="32.1">
      <c r="A20" s="6" t="s">
        <v>36</v>
      </c>
      <c r="B20" s="290">
        <v>1830625000420</v>
      </c>
      <c r="C20" s="6" t="s">
        <v>707</v>
      </c>
      <c r="D20" s="6" t="s">
        <v>707</v>
      </c>
      <c r="E20" s="6">
        <v>2.6</v>
      </c>
      <c r="F20" s="6" t="s">
        <v>38</v>
      </c>
      <c r="G20" s="6" t="s">
        <v>38</v>
      </c>
      <c r="H20" s="6" t="s">
        <v>740</v>
      </c>
      <c r="I20" s="33">
        <v>45707.43954861111</v>
      </c>
      <c r="J20" s="6" t="s">
        <v>40</v>
      </c>
      <c r="K20" s="6" t="s">
        <v>41</v>
      </c>
      <c r="L20" s="6" t="s">
        <v>40</v>
      </c>
      <c r="M20" s="6" t="s">
        <v>701</v>
      </c>
      <c r="N20" s="6" t="s">
        <v>709</v>
      </c>
      <c r="O20" s="6" t="s">
        <v>747</v>
      </c>
      <c r="P20" s="34" t="s">
        <v>748</v>
      </c>
      <c r="Q20" s="45" t="s">
        <v>749</v>
      </c>
      <c r="S20" s="14" t="s">
        <v>719</v>
      </c>
      <c r="T20" s="6"/>
    </row>
    <row r="21" spans="1:20" s="160" customFormat="1" ht="32.1">
      <c r="A21" s="214" t="s">
        <v>36</v>
      </c>
      <c r="B21" s="215">
        <v>1835124000191</v>
      </c>
      <c r="C21" s="214" t="s">
        <v>707</v>
      </c>
      <c r="D21" s="214" t="s">
        <v>707</v>
      </c>
      <c r="E21" s="214">
        <v>27.3</v>
      </c>
      <c r="F21" s="214" t="s">
        <v>38</v>
      </c>
      <c r="G21" s="214" t="s">
        <v>38</v>
      </c>
      <c r="H21" s="214" t="s">
        <v>750</v>
      </c>
      <c r="I21" s="216">
        <v>45682.774652777778</v>
      </c>
      <c r="J21" s="214" t="s">
        <v>51</v>
      </c>
      <c r="K21" s="214" t="s">
        <v>41</v>
      </c>
      <c r="L21" s="214" t="s">
        <v>51</v>
      </c>
      <c r="M21" s="214" t="s">
        <v>701</v>
      </c>
      <c r="N21" s="214" t="s">
        <v>52</v>
      </c>
      <c r="O21" s="214" t="s">
        <v>751</v>
      </c>
      <c r="P21" s="217" t="s">
        <v>752</v>
      </c>
      <c r="Q21" s="218"/>
      <c r="R21" s="218" t="s">
        <v>753</v>
      </c>
      <c r="S21" s="220" t="s">
        <v>713</v>
      </c>
      <c r="T21" s="214"/>
    </row>
    <row r="22" spans="1:20" ht="15.95">
      <c r="A22" s="6" t="s">
        <v>36</v>
      </c>
      <c r="B22" s="290">
        <v>1835224000021</v>
      </c>
      <c r="C22" s="34" t="s">
        <v>707</v>
      </c>
      <c r="D22" s="6" t="s">
        <v>707</v>
      </c>
      <c r="E22" s="6">
        <v>4.4000000000000004</v>
      </c>
      <c r="F22" s="6" t="s">
        <v>38</v>
      </c>
      <c r="G22" s="6" t="s">
        <v>38</v>
      </c>
      <c r="H22" s="6" t="s">
        <v>754</v>
      </c>
      <c r="I22" s="33">
        <v>45705.665601851855</v>
      </c>
      <c r="J22" s="6" t="s">
        <v>51</v>
      </c>
      <c r="K22" s="6" t="s">
        <v>41</v>
      </c>
      <c r="L22" s="6" t="s">
        <v>51</v>
      </c>
      <c r="M22" s="6" t="s">
        <v>701</v>
      </c>
      <c r="N22" s="6" t="s">
        <v>52</v>
      </c>
      <c r="O22" s="6" t="s">
        <v>755</v>
      </c>
      <c r="P22" s="34" t="s">
        <v>756</v>
      </c>
      <c r="S22" s="14" t="s">
        <v>719</v>
      </c>
      <c r="T22" s="6"/>
    </row>
    <row r="23" spans="1:20" s="30" customFormat="1" ht="48">
      <c r="A23" s="29" t="s">
        <v>36</v>
      </c>
      <c r="B23" s="81">
        <v>1835224000037</v>
      </c>
      <c r="C23" s="30" t="s">
        <v>707</v>
      </c>
      <c r="D23" s="30" t="s">
        <v>707</v>
      </c>
      <c r="E23" s="30">
        <v>48.6</v>
      </c>
      <c r="F23" s="30" t="s">
        <v>38</v>
      </c>
      <c r="G23" s="30" t="s">
        <v>38</v>
      </c>
      <c r="H23" s="30" t="s">
        <v>754</v>
      </c>
      <c r="I23" s="36">
        <v>45661.502453703702</v>
      </c>
      <c r="J23" s="30" t="s">
        <v>481</v>
      </c>
      <c r="K23" s="30" t="s">
        <v>41</v>
      </c>
      <c r="L23" s="30" t="s">
        <v>481</v>
      </c>
      <c r="M23" s="30" t="s">
        <v>701</v>
      </c>
      <c r="N23" s="30" t="s">
        <v>702</v>
      </c>
      <c r="O23" s="30" t="s">
        <v>757</v>
      </c>
      <c r="P23" s="82" t="s">
        <v>192</v>
      </c>
      <c r="Q23" s="213" t="s">
        <v>758</v>
      </c>
      <c r="R23" s="83"/>
      <c r="S23" s="31"/>
    </row>
    <row r="24" spans="1:20" ht="15.95">
      <c r="A24" s="29" t="s">
        <v>36</v>
      </c>
      <c r="B24" s="69">
        <v>1835224000065</v>
      </c>
      <c r="C24" s="6" t="s">
        <v>707</v>
      </c>
      <c r="D24" s="6" t="s">
        <v>707</v>
      </c>
      <c r="E24" s="6">
        <v>8.1</v>
      </c>
      <c r="F24" s="6" t="s">
        <v>38</v>
      </c>
      <c r="G24" s="6" t="s">
        <v>38</v>
      </c>
      <c r="H24" s="6" t="s">
        <v>754</v>
      </c>
      <c r="I24" s="33">
        <v>45701.946701388886</v>
      </c>
      <c r="J24" s="6" t="s">
        <v>184</v>
      </c>
      <c r="K24" s="6" t="s">
        <v>41</v>
      </c>
      <c r="L24" s="6" t="s">
        <v>184</v>
      </c>
      <c r="M24" s="6" t="s">
        <v>701</v>
      </c>
      <c r="N24" s="6" t="s">
        <v>717</v>
      </c>
      <c r="O24" s="6" t="s">
        <v>759</v>
      </c>
      <c r="P24" s="34" t="s">
        <v>192</v>
      </c>
      <c r="T24" s="6"/>
    </row>
  </sheetData>
  <autoFilter ref="G1:S24" xr:uid="{B86BE8CA-ED22-4FA9-A588-7F59CF8E726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89940-E3B1-4034-9852-76026DC0DC73}">
  <sheetPr codeName="Sheet7"/>
  <dimension ref="A1:W95"/>
  <sheetViews>
    <sheetView topLeftCell="B1" zoomScale="80" zoomScaleNormal="80" workbookViewId="0">
      <pane ySplit="1" topLeftCell="A49" activePane="bottomLeft" state="frozen"/>
      <selection pane="bottomLeft" activeCell="B1" sqref="B1"/>
      <selection activeCell="B1" sqref="B1"/>
    </sheetView>
  </sheetViews>
  <sheetFormatPr defaultColWidth="9.140625" defaultRowHeight="15"/>
  <cols>
    <col min="1" max="1" width="5.42578125" style="6" hidden="1" customWidth="1"/>
    <col min="2" max="2" width="17.42578125" style="125" customWidth="1"/>
    <col min="3" max="3" width="19" style="6" hidden="1" customWidth="1"/>
    <col min="4" max="4" width="29.85546875" style="6" hidden="1" customWidth="1"/>
    <col min="5" max="5" width="48.42578125" style="34" customWidth="1"/>
    <col min="6" max="6" width="20.28515625" style="6" hidden="1" customWidth="1"/>
    <col min="7" max="7" width="10.28515625" style="129" customWidth="1"/>
    <col min="8" max="8" width="13.28515625" style="129" hidden="1" customWidth="1"/>
    <col min="9" max="9" width="17.140625" style="6" hidden="1" customWidth="1"/>
    <col min="10" max="10" width="9" style="6" hidden="1" customWidth="1"/>
    <col min="11" max="11" width="15.42578125" style="6" hidden="1" customWidth="1"/>
    <col min="12" max="12" width="15.85546875" style="6" hidden="1" customWidth="1"/>
    <col min="13" max="14" width="9" style="6" hidden="1" customWidth="1"/>
    <col min="15" max="15" width="12.42578125" style="6" customWidth="1"/>
    <col min="16" max="16" width="11.28515625" style="6" hidden="1" customWidth="1"/>
    <col min="17" max="17" width="27.42578125" style="6" customWidth="1"/>
    <col min="18" max="18" width="36.85546875" style="6" customWidth="1"/>
    <col min="19" max="19" width="40.42578125" style="14" customWidth="1"/>
    <col min="20" max="20" width="32.28515625" style="14" customWidth="1"/>
    <col min="21" max="21" width="24.140625" style="129" customWidth="1"/>
    <col min="22" max="22" width="22.28515625" style="557" bestFit="1" customWidth="1"/>
    <col min="23" max="23" width="18.140625" style="6" bestFit="1" customWidth="1"/>
    <col min="24" max="16384" width="9.140625" style="6"/>
  </cols>
  <sheetData>
    <row r="1" spans="1:23" ht="48">
      <c r="A1" s="751" t="s">
        <v>760</v>
      </c>
      <c r="B1" s="791" t="s">
        <v>15</v>
      </c>
      <c r="C1" s="751" t="s">
        <v>16</v>
      </c>
      <c r="D1" s="792" t="s">
        <v>28</v>
      </c>
      <c r="E1" s="792" t="s">
        <v>29</v>
      </c>
      <c r="F1" s="32" t="s">
        <v>761</v>
      </c>
      <c r="G1" s="793" t="s">
        <v>762</v>
      </c>
      <c r="H1" s="753" t="s">
        <v>763</v>
      </c>
      <c r="I1" s="751" t="s">
        <v>19</v>
      </c>
      <c r="J1" s="751" t="s">
        <v>20</v>
      </c>
      <c r="K1" s="751" t="s">
        <v>21</v>
      </c>
      <c r="L1" s="751" t="s">
        <v>22</v>
      </c>
      <c r="M1" s="751" t="s">
        <v>23</v>
      </c>
      <c r="N1" s="751" t="s">
        <v>24</v>
      </c>
      <c r="O1" s="792" t="s">
        <v>25</v>
      </c>
      <c r="P1" s="32" t="s">
        <v>26</v>
      </c>
      <c r="Q1" s="792" t="s">
        <v>27</v>
      </c>
      <c r="R1" s="654" t="s">
        <v>764</v>
      </c>
      <c r="S1" s="794" t="s">
        <v>765</v>
      </c>
      <c r="T1" s="794" t="s">
        <v>766</v>
      </c>
      <c r="U1" s="794" t="s">
        <v>34</v>
      </c>
      <c r="V1" s="557" t="s">
        <v>767</v>
      </c>
    </row>
    <row r="2" spans="1:23" s="41" customFormat="1" ht="32.1" hidden="1">
      <c r="A2" s="752" t="s">
        <v>36</v>
      </c>
      <c r="B2" s="201">
        <v>1830225000005</v>
      </c>
      <c r="C2" s="752" t="s">
        <v>768</v>
      </c>
      <c r="D2" s="202" t="s">
        <v>769</v>
      </c>
      <c r="E2" s="202" t="s">
        <v>770</v>
      </c>
      <c r="F2" s="202" t="s">
        <v>768</v>
      </c>
      <c r="G2" s="754" t="s">
        <v>771</v>
      </c>
      <c r="H2" s="755">
        <v>1.4</v>
      </c>
      <c r="I2" s="756" t="s">
        <v>38</v>
      </c>
      <c r="J2" s="756" t="s">
        <v>38</v>
      </c>
      <c r="K2" s="757" t="s">
        <v>772</v>
      </c>
      <c r="L2" s="758">
        <v>45714.709953703707</v>
      </c>
      <c r="M2" s="759" t="s">
        <v>40</v>
      </c>
      <c r="N2" s="760" t="s">
        <v>41</v>
      </c>
      <c r="O2" s="761" t="s">
        <v>40</v>
      </c>
      <c r="P2" s="286" t="s">
        <v>773</v>
      </c>
      <c r="Q2" s="437" t="s">
        <v>774</v>
      </c>
      <c r="R2" s="762" t="s">
        <v>775</v>
      </c>
      <c r="S2" s="763" t="s">
        <v>776</v>
      </c>
      <c r="T2" s="763" t="s">
        <v>777</v>
      </c>
      <c r="U2" s="203" t="s">
        <v>778</v>
      </c>
    </row>
    <row r="3" spans="1:23" s="284" customFormat="1" ht="48" hidden="1">
      <c r="A3" s="713" t="s">
        <v>36</v>
      </c>
      <c r="B3" s="714">
        <v>1830225000006</v>
      </c>
      <c r="C3" s="713" t="s">
        <v>768</v>
      </c>
      <c r="D3" s="713" t="s">
        <v>180</v>
      </c>
      <c r="E3" s="715" t="s">
        <v>779</v>
      </c>
      <c r="F3" s="715" t="s">
        <v>768</v>
      </c>
      <c r="G3" s="716"/>
      <c r="H3" s="717">
        <v>1.4</v>
      </c>
      <c r="I3" s="713" t="s">
        <v>38</v>
      </c>
      <c r="J3" s="713" t="s">
        <v>38</v>
      </c>
      <c r="K3" s="718" t="s">
        <v>772</v>
      </c>
      <c r="L3" s="719">
        <v>45714.709953703707</v>
      </c>
      <c r="M3" s="707" t="s">
        <v>71</v>
      </c>
      <c r="N3" s="659" t="s">
        <v>41</v>
      </c>
      <c r="O3" s="707" t="s">
        <v>71</v>
      </c>
      <c r="P3" s="707" t="s">
        <v>773</v>
      </c>
      <c r="Q3" s="659" t="s">
        <v>774</v>
      </c>
      <c r="R3" s="720" t="s">
        <v>780</v>
      </c>
      <c r="S3" s="721" t="s">
        <v>781</v>
      </c>
      <c r="T3" s="722" t="s">
        <v>782</v>
      </c>
      <c r="U3" s="721" t="s">
        <v>778</v>
      </c>
    </row>
    <row r="4" spans="1:23" customFormat="1" ht="111.95">
      <c r="A4" s="709" t="s">
        <v>36</v>
      </c>
      <c r="B4" s="1573">
        <v>1830225000007</v>
      </c>
      <c r="C4" s="1574" t="s">
        <v>768</v>
      </c>
      <c r="D4" s="1574" t="s">
        <v>783</v>
      </c>
      <c r="E4" s="1574" t="s">
        <v>784</v>
      </c>
      <c r="F4" s="1574" t="s">
        <v>768</v>
      </c>
      <c r="G4" s="1575"/>
      <c r="H4" s="1575">
        <v>1.3</v>
      </c>
      <c r="I4" s="1574" t="s">
        <v>38</v>
      </c>
      <c r="J4" s="1574" t="s">
        <v>38</v>
      </c>
      <c r="K4" s="1574" t="s">
        <v>772</v>
      </c>
      <c r="L4" s="1283">
        <v>45707.454861111109</v>
      </c>
      <c r="M4" s="1279" t="s">
        <v>481</v>
      </c>
      <c r="N4" s="1279" t="s">
        <v>41</v>
      </c>
      <c r="O4" s="1279" t="s">
        <v>481</v>
      </c>
      <c r="P4" s="1279" t="s">
        <v>773</v>
      </c>
      <c r="Q4" s="1279" t="s">
        <v>774</v>
      </c>
      <c r="R4" s="1169" t="s">
        <v>785</v>
      </c>
      <c r="S4" s="1576" t="s">
        <v>786</v>
      </c>
      <c r="T4" s="1576" t="s">
        <v>787</v>
      </c>
      <c r="U4" s="1291"/>
      <c r="V4" s="1577"/>
      <c r="W4" t="s">
        <v>788</v>
      </c>
    </row>
    <row r="5" spans="1:23" s="165" customFormat="1" ht="32.1">
      <c r="A5" s="217" t="s">
        <v>36</v>
      </c>
      <c r="B5" s="273">
        <v>1830225000008</v>
      </c>
      <c r="C5" s="217" t="s">
        <v>768</v>
      </c>
      <c r="D5" s="217" t="s">
        <v>789</v>
      </c>
      <c r="E5" s="217" t="s">
        <v>790</v>
      </c>
      <c r="F5" s="217" t="s">
        <v>768</v>
      </c>
      <c r="G5" s="271" t="s">
        <v>791</v>
      </c>
      <c r="H5" s="271">
        <v>4.3</v>
      </c>
      <c r="I5" s="320" t="s">
        <v>38</v>
      </c>
      <c r="J5" s="217" t="s">
        <v>38</v>
      </c>
      <c r="K5" s="217" t="s">
        <v>41</v>
      </c>
      <c r="L5" s="320">
        <v>45709.680648148147</v>
      </c>
      <c r="M5" s="217" t="s">
        <v>481</v>
      </c>
      <c r="N5" s="217" t="s">
        <v>41</v>
      </c>
      <c r="O5" s="217" t="s">
        <v>481</v>
      </c>
      <c r="P5" s="217" t="s">
        <v>773</v>
      </c>
      <c r="Q5" s="272" t="s">
        <v>774</v>
      </c>
      <c r="R5" s="321" t="s">
        <v>792</v>
      </c>
      <c r="S5" s="219" t="s">
        <v>793</v>
      </c>
      <c r="T5" s="219" t="s">
        <v>713</v>
      </c>
      <c r="U5" s="217" t="s">
        <v>794</v>
      </c>
    </row>
    <row r="6" spans="1:23" customFormat="1" ht="63.95">
      <c r="A6" s="1332" t="s">
        <v>36</v>
      </c>
      <c r="B6" s="1333">
        <v>1830225000014</v>
      </c>
      <c r="C6" s="1332" t="s">
        <v>768</v>
      </c>
      <c r="D6" s="795" t="s">
        <v>795</v>
      </c>
      <c r="E6" s="795" t="s">
        <v>796</v>
      </c>
      <c r="F6" s="330" t="s">
        <v>768</v>
      </c>
      <c r="G6" s="1334"/>
      <c r="H6" s="1335">
        <v>1.2</v>
      </c>
      <c r="I6" s="1332" t="s">
        <v>38</v>
      </c>
      <c r="J6" s="1332" t="s">
        <v>38</v>
      </c>
      <c r="K6" s="1332" t="s">
        <v>772</v>
      </c>
      <c r="L6" s="1336">
        <v>45707.570833333331</v>
      </c>
      <c r="M6" s="1332" t="s">
        <v>481</v>
      </c>
      <c r="N6" s="1332" t="s">
        <v>41</v>
      </c>
      <c r="O6" s="795" t="s">
        <v>481</v>
      </c>
      <c r="P6" s="330" t="s">
        <v>773</v>
      </c>
      <c r="Q6" s="795" t="s">
        <v>774</v>
      </c>
      <c r="R6" s="654" t="s">
        <v>797</v>
      </c>
      <c r="S6" s="45" t="s">
        <v>798</v>
      </c>
      <c r="T6" s="220" t="s">
        <v>799</v>
      </c>
      <c r="U6" s="14" t="s">
        <v>58</v>
      </c>
      <c r="V6" s="520"/>
    </row>
    <row r="7" spans="1:23" s="42" customFormat="1" ht="32.1">
      <c r="A7" s="193" t="s">
        <v>36</v>
      </c>
      <c r="B7" s="194">
        <v>1830225000017</v>
      </c>
      <c r="C7" s="193" t="s">
        <v>768</v>
      </c>
      <c r="D7" s="193" t="s">
        <v>800</v>
      </c>
      <c r="E7" s="193" t="s">
        <v>801</v>
      </c>
      <c r="F7" s="193" t="s">
        <v>768</v>
      </c>
      <c r="G7" s="307"/>
      <c r="H7" s="193"/>
      <c r="I7" s="193" t="s">
        <v>38</v>
      </c>
      <c r="J7" s="195" t="s">
        <v>38</v>
      </c>
      <c r="K7" s="193"/>
      <c r="L7" s="193"/>
      <c r="M7" s="193"/>
      <c r="N7" s="193"/>
      <c r="O7" s="193"/>
      <c r="P7" s="193"/>
      <c r="Q7" s="438" t="s">
        <v>774</v>
      </c>
      <c r="R7" s="193" t="s">
        <v>802</v>
      </c>
      <c r="S7" s="196" t="s">
        <v>803</v>
      </c>
      <c r="T7" s="197" t="s">
        <v>713</v>
      </c>
      <c r="U7" s="198" t="s">
        <v>794</v>
      </c>
    </row>
    <row r="8" spans="1:23" ht="48">
      <c r="A8" s="135" t="s">
        <v>36</v>
      </c>
      <c r="B8" s="154">
        <v>1830225000019</v>
      </c>
      <c r="C8" s="135" t="s">
        <v>768</v>
      </c>
      <c r="D8" s="135" t="s">
        <v>804</v>
      </c>
      <c r="E8" s="90" t="s">
        <v>805</v>
      </c>
      <c r="F8" s="135" t="s">
        <v>768</v>
      </c>
      <c r="G8" s="155"/>
      <c r="H8" s="155">
        <v>0.7</v>
      </c>
      <c r="I8" s="135" t="s">
        <v>38</v>
      </c>
      <c r="J8" s="135" t="s">
        <v>38</v>
      </c>
      <c r="K8" s="135" t="s">
        <v>772</v>
      </c>
      <c r="L8" s="156">
        <v>45708.090277777781</v>
      </c>
      <c r="M8" s="135" t="s">
        <v>184</v>
      </c>
      <c r="N8" s="135" t="s">
        <v>41</v>
      </c>
      <c r="O8" s="135" t="s">
        <v>184</v>
      </c>
      <c r="P8" s="135" t="s">
        <v>773</v>
      </c>
      <c r="Q8" s="288" t="s">
        <v>774</v>
      </c>
      <c r="R8" s="91" t="s">
        <v>806</v>
      </c>
      <c r="S8" s="94" t="s">
        <v>807</v>
      </c>
      <c r="T8" s="146" t="s">
        <v>713</v>
      </c>
      <c r="U8" s="147" t="s">
        <v>794</v>
      </c>
      <c r="V8" s="6"/>
    </row>
    <row r="9" spans="1:23" ht="48">
      <c r="A9" s="98" t="s">
        <v>36</v>
      </c>
      <c r="B9" s="143">
        <v>1830225000020</v>
      </c>
      <c r="C9" s="98" t="s">
        <v>768</v>
      </c>
      <c r="D9" s="98" t="s">
        <v>804</v>
      </c>
      <c r="E9" s="92" t="s">
        <v>808</v>
      </c>
      <c r="F9" s="98" t="s">
        <v>768</v>
      </c>
      <c r="G9" s="144"/>
      <c r="H9" s="144">
        <v>0.6</v>
      </c>
      <c r="I9" s="98" t="s">
        <v>38</v>
      </c>
      <c r="J9" s="98" t="s">
        <v>38</v>
      </c>
      <c r="K9" s="98" t="s">
        <v>772</v>
      </c>
      <c r="L9" s="145">
        <v>45708.093055555553</v>
      </c>
      <c r="M9" s="98" t="s">
        <v>184</v>
      </c>
      <c r="N9" s="98" t="s">
        <v>41</v>
      </c>
      <c r="O9" s="98" t="s">
        <v>184</v>
      </c>
      <c r="P9" s="98" t="s">
        <v>773</v>
      </c>
      <c r="Q9" s="287" t="s">
        <v>774</v>
      </c>
      <c r="R9" s="93" t="s">
        <v>806</v>
      </c>
      <c r="S9" s="96" t="s">
        <v>809</v>
      </c>
      <c r="T9" s="146" t="s">
        <v>713</v>
      </c>
      <c r="U9" s="147" t="s">
        <v>794</v>
      </c>
      <c r="V9" s="6"/>
    </row>
    <row r="10" spans="1:23" s="104" customFormat="1" ht="80.099999999999994">
      <c r="A10" s="655" t="s">
        <v>36</v>
      </c>
      <c r="B10" s="923">
        <v>1830225000021</v>
      </c>
      <c r="C10" s="655" t="s">
        <v>768</v>
      </c>
      <c r="D10" s="655" t="s">
        <v>810</v>
      </c>
      <c r="E10" s="655" t="s">
        <v>811</v>
      </c>
      <c r="F10" s="655" t="s">
        <v>768</v>
      </c>
      <c r="G10" s="782"/>
      <c r="H10" s="782">
        <v>0.8</v>
      </c>
      <c r="I10" s="655" t="s">
        <v>38</v>
      </c>
      <c r="J10" s="655" t="s">
        <v>38</v>
      </c>
      <c r="K10" s="655" t="s">
        <v>772</v>
      </c>
      <c r="L10" s="783">
        <v>45707.956250000003</v>
      </c>
      <c r="M10" s="655" t="s">
        <v>71</v>
      </c>
      <c r="N10" s="655" t="s">
        <v>41</v>
      </c>
      <c r="O10" s="655" t="s">
        <v>71</v>
      </c>
      <c r="P10" s="655" t="s">
        <v>773</v>
      </c>
      <c r="Q10" s="655" t="s">
        <v>774</v>
      </c>
      <c r="R10" s="655" t="s">
        <v>812</v>
      </c>
      <c r="S10" s="924" t="s">
        <v>813</v>
      </c>
      <c r="T10" s="924" t="s">
        <v>814</v>
      </c>
      <c r="U10" s="925" t="s">
        <v>58</v>
      </c>
      <c r="V10" s="581" t="s">
        <v>815</v>
      </c>
    </row>
    <row r="11" spans="1:23" s="104" customFormat="1" ht="85.5" customHeight="1">
      <c r="A11" s="330" t="s">
        <v>36</v>
      </c>
      <c r="B11" s="926">
        <v>1830225000022</v>
      </c>
      <c r="C11" s="330" t="s">
        <v>768</v>
      </c>
      <c r="D11" s="927" t="s">
        <v>816</v>
      </c>
      <c r="E11" s="330" t="s">
        <v>817</v>
      </c>
      <c r="F11" s="330" t="s">
        <v>768</v>
      </c>
      <c r="G11" s="928"/>
      <c r="H11" s="928">
        <v>0.8</v>
      </c>
      <c r="I11" s="330" t="s">
        <v>38</v>
      </c>
      <c r="J11" s="330" t="s">
        <v>38</v>
      </c>
      <c r="K11" s="330" t="s">
        <v>772</v>
      </c>
      <c r="L11" s="929">
        <v>45707.925694444442</v>
      </c>
      <c r="M11" s="330" t="s">
        <v>40</v>
      </c>
      <c r="N11" s="330" t="s">
        <v>41</v>
      </c>
      <c r="O11" s="330" t="s">
        <v>40</v>
      </c>
      <c r="P11" s="330" t="s">
        <v>773</v>
      </c>
      <c r="Q11" s="330" t="s">
        <v>774</v>
      </c>
      <c r="R11" s="217" t="s">
        <v>818</v>
      </c>
      <c r="S11" s="219" t="s">
        <v>819</v>
      </c>
      <c r="T11" s="219" t="s">
        <v>713</v>
      </c>
      <c r="U11" s="245" t="s">
        <v>794</v>
      </c>
    </row>
    <row r="12" spans="1:23" s="104" customFormat="1" ht="32.1">
      <c r="A12" s="217" t="s">
        <v>36</v>
      </c>
      <c r="B12" s="273">
        <v>1830225000024</v>
      </c>
      <c r="C12" s="217" t="s">
        <v>768</v>
      </c>
      <c r="D12" s="217" t="s">
        <v>623</v>
      </c>
      <c r="E12" s="217" t="s">
        <v>683</v>
      </c>
      <c r="F12" s="217" t="s">
        <v>768</v>
      </c>
      <c r="G12" s="271"/>
      <c r="H12" s="271">
        <v>1</v>
      </c>
      <c r="I12" s="320">
        <v>45712.903877314813</v>
      </c>
      <c r="J12" s="217" t="s">
        <v>40</v>
      </c>
      <c r="K12" s="217" t="s">
        <v>41</v>
      </c>
      <c r="L12" s="320">
        <v>45712.903877314813</v>
      </c>
      <c r="M12" s="217" t="s">
        <v>40</v>
      </c>
      <c r="N12" s="217" t="s">
        <v>41</v>
      </c>
      <c r="O12" s="217" t="s">
        <v>40</v>
      </c>
      <c r="P12" s="217" t="s">
        <v>773</v>
      </c>
      <c r="Q12" s="272" t="s">
        <v>774</v>
      </c>
      <c r="R12" s="271" t="s">
        <v>820</v>
      </c>
      <c r="S12" s="930"/>
      <c r="T12" s="220" t="s">
        <v>713</v>
      </c>
      <c r="U12" s="217" t="s">
        <v>821</v>
      </c>
    </row>
    <row r="13" spans="1:23" s="104" customFormat="1" ht="80.099999999999994">
      <c r="A13" s="272" t="s">
        <v>36</v>
      </c>
      <c r="B13" s="931">
        <v>1830225000027</v>
      </c>
      <c r="C13" s="272" t="s">
        <v>768</v>
      </c>
      <c r="D13" s="272" t="s">
        <v>747</v>
      </c>
      <c r="E13" s="272" t="s">
        <v>822</v>
      </c>
      <c r="F13" s="272" t="s">
        <v>768</v>
      </c>
      <c r="G13" s="932"/>
      <c r="H13" s="932">
        <v>2.2000000000000002</v>
      </c>
      <c r="I13" s="272" t="s">
        <v>38</v>
      </c>
      <c r="J13" s="272" t="s">
        <v>38</v>
      </c>
      <c r="K13" s="272" t="s">
        <v>772</v>
      </c>
      <c r="L13" s="933">
        <v>45706.538888888892</v>
      </c>
      <c r="M13" s="272" t="s">
        <v>40</v>
      </c>
      <c r="N13" s="272" t="s">
        <v>41</v>
      </c>
      <c r="O13" s="272" t="s">
        <v>40</v>
      </c>
      <c r="P13" s="272" t="s">
        <v>773</v>
      </c>
      <c r="Q13" s="272" t="s">
        <v>774</v>
      </c>
      <c r="R13" s="272" t="s">
        <v>823</v>
      </c>
      <c r="S13" s="220" t="s">
        <v>824</v>
      </c>
      <c r="T13" s="220" t="s">
        <v>825</v>
      </c>
      <c r="U13" s="220" t="s">
        <v>794</v>
      </c>
      <c r="V13" s="580" t="s">
        <v>826</v>
      </c>
    </row>
    <row r="14" spans="1:23" s="104" customFormat="1" ht="80.099999999999994">
      <c r="A14" s="272" t="s">
        <v>36</v>
      </c>
      <c r="B14" s="931">
        <v>1830225000030</v>
      </c>
      <c r="C14" s="272" t="s">
        <v>768</v>
      </c>
      <c r="D14" s="272" t="s">
        <v>180</v>
      </c>
      <c r="E14" s="272" t="s">
        <v>827</v>
      </c>
      <c r="F14" s="658" t="s">
        <v>768</v>
      </c>
      <c r="G14" s="932"/>
      <c r="H14" s="932">
        <v>1.1000000000000001</v>
      </c>
      <c r="I14" s="272" t="s">
        <v>38</v>
      </c>
      <c r="J14" s="272" t="s">
        <v>38</v>
      </c>
      <c r="K14" s="272" t="s">
        <v>772</v>
      </c>
      <c r="L14" s="933">
        <v>45707.654166666667</v>
      </c>
      <c r="M14" s="272" t="s">
        <v>71</v>
      </c>
      <c r="N14" s="272" t="s">
        <v>41</v>
      </c>
      <c r="O14" s="272" t="s">
        <v>71</v>
      </c>
      <c r="P14" s="658" t="s">
        <v>773</v>
      </c>
      <c r="Q14" s="272" t="s">
        <v>774</v>
      </c>
      <c r="R14" s="326" t="s">
        <v>828</v>
      </c>
      <c r="S14" s="220"/>
      <c r="T14" s="228" t="s">
        <v>829</v>
      </c>
      <c r="U14" s="220" t="s">
        <v>58</v>
      </c>
      <c r="V14" s="581" t="s">
        <v>815</v>
      </c>
    </row>
    <row r="15" spans="1:23" s="104" customFormat="1" ht="144">
      <c r="A15" s="227" t="s">
        <v>36</v>
      </c>
      <c r="B15" s="1266">
        <v>1830225000035</v>
      </c>
      <c r="C15" s="227" t="s">
        <v>768</v>
      </c>
      <c r="D15" s="227" t="s">
        <v>141</v>
      </c>
      <c r="E15" s="272" t="s">
        <v>827</v>
      </c>
      <c r="F15" s="227" t="s">
        <v>768</v>
      </c>
      <c r="G15" s="1267" t="s">
        <v>771</v>
      </c>
      <c r="H15" s="1267">
        <v>0.8</v>
      </c>
      <c r="I15" s="227" t="s">
        <v>38</v>
      </c>
      <c r="J15" s="227" t="s">
        <v>38</v>
      </c>
      <c r="K15" s="227" t="s">
        <v>772</v>
      </c>
      <c r="L15" s="1268">
        <v>45707.907638888886</v>
      </c>
      <c r="M15" s="227" t="s">
        <v>51</v>
      </c>
      <c r="N15" s="227" t="s">
        <v>41</v>
      </c>
      <c r="O15" s="227" t="s">
        <v>51</v>
      </c>
      <c r="P15" s="227" t="s">
        <v>773</v>
      </c>
      <c r="Q15" s="227" t="s">
        <v>774</v>
      </c>
      <c r="R15" s="1269" t="s">
        <v>830</v>
      </c>
      <c r="S15" s="228" t="s">
        <v>831</v>
      </c>
      <c r="T15" s="228" t="s">
        <v>832</v>
      </c>
      <c r="U15" s="228" t="s">
        <v>58</v>
      </c>
      <c r="V15" s="581"/>
    </row>
    <row r="16" spans="1:23" s="1170" customFormat="1" ht="96">
      <c r="A16" s="1279" t="s">
        <v>36</v>
      </c>
      <c r="B16" s="1280">
        <v>1830225000036</v>
      </c>
      <c r="C16" s="1279" t="s">
        <v>768</v>
      </c>
      <c r="D16" s="1279" t="s">
        <v>795</v>
      </c>
      <c r="E16" s="1279" t="s">
        <v>796</v>
      </c>
      <c r="F16" s="1279" t="s">
        <v>768</v>
      </c>
      <c r="G16" s="1281"/>
      <c r="H16" s="1282" t="s">
        <v>833</v>
      </c>
      <c r="I16" s="1279" t="s">
        <v>38</v>
      </c>
      <c r="J16" s="1279" t="s">
        <v>38</v>
      </c>
      <c r="K16" s="1279" t="s">
        <v>772</v>
      </c>
      <c r="L16" s="1283">
        <v>45707.456250000003</v>
      </c>
      <c r="M16" s="1279" t="s">
        <v>481</v>
      </c>
      <c r="N16" s="1279" t="s">
        <v>41</v>
      </c>
      <c r="O16" s="1279" t="s">
        <v>481</v>
      </c>
      <c r="P16" s="1279" t="s">
        <v>773</v>
      </c>
      <c r="Q16" s="1279" t="s">
        <v>774</v>
      </c>
      <c r="R16" s="1284" t="s">
        <v>834</v>
      </c>
      <c r="S16" s="1285" t="s">
        <v>835</v>
      </c>
      <c r="T16" s="1285" t="s">
        <v>836</v>
      </c>
      <c r="U16" s="1286" t="s">
        <v>58</v>
      </c>
    </row>
    <row r="17" spans="1:22" s="41" customFormat="1" ht="99.75" customHeight="1">
      <c r="A17" s="760" t="s">
        <v>36</v>
      </c>
      <c r="B17" s="764">
        <v>1830225000037</v>
      </c>
      <c r="C17" s="760" t="s">
        <v>768</v>
      </c>
      <c r="D17" s="760" t="s">
        <v>837</v>
      </c>
      <c r="E17" s="760" t="s">
        <v>838</v>
      </c>
      <c r="F17" s="300" t="s">
        <v>768</v>
      </c>
      <c r="G17" s="765"/>
      <c r="H17" s="765">
        <v>1.1000000000000001</v>
      </c>
      <c r="I17" s="760" t="s">
        <v>38</v>
      </c>
      <c r="J17" s="760" t="s">
        <v>38</v>
      </c>
      <c r="K17" s="760" t="s">
        <v>772</v>
      </c>
      <c r="L17" s="766">
        <v>45707.627083333333</v>
      </c>
      <c r="M17" s="760" t="s">
        <v>40</v>
      </c>
      <c r="N17" s="760" t="s">
        <v>41</v>
      </c>
      <c r="O17" s="760" t="s">
        <v>40</v>
      </c>
      <c r="P17" s="300" t="s">
        <v>773</v>
      </c>
      <c r="Q17" s="760" t="s">
        <v>774</v>
      </c>
      <c r="R17" s="760" t="s">
        <v>839</v>
      </c>
      <c r="S17" s="767" t="s">
        <v>840</v>
      </c>
      <c r="T17" s="767" t="s">
        <v>841</v>
      </c>
      <c r="U17" s="767" t="s">
        <v>842</v>
      </c>
    </row>
    <row r="18" spans="1:22" customFormat="1" ht="80.099999999999994">
      <c r="A18" s="223" t="s">
        <v>36</v>
      </c>
      <c r="B18" s="224">
        <v>1830225000039</v>
      </c>
      <c r="C18" s="223" t="s">
        <v>768</v>
      </c>
      <c r="D18" s="223" t="s">
        <v>843</v>
      </c>
      <c r="E18" s="223" t="s">
        <v>844</v>
      </c>
      <c r="F18" s="223" t="s">
        <v>768</v>
      </c>
      <c r="G18" s="225"/>
      <c r="H18" s="225">
        <v>5.5</v>
      </c>
      <c r="I18" s="226">
        <v>45708.445925925924</v>
      </c>
      <c r="J18" s="223" t="s">
        <v>40</v>
      </c>
      <c r="K18" s="223" t="s">
        <v>41</v>
      </c>
      <c r="L18" s="226">
        <v>45708.445925925924</v>
      </c>
      <c r="M18" s="223" t="s">
        <v>40</v>
      </c>
      <c r="N18" s="223" t="s">
        <v>41</v>
      </c>
      <c r="O18" s="223" t="s">
        <v>51</v>
      </c>
      <c r="P18" s="223" t="s">
        <v>773</v>
      </c>
      <c r="Q18" s="227" t="s">
        <v>774</v>
      </c>
      <c r="R18" s="348" t="s">
        <v>845</v>
      </c>
      <c r="S18" s="349" t="s">
        <v>846</v>
      </c>
      <c r="T18" s="349" t="s">
        <v>713</v>
      </c>
      <c r="U18" s="223" t="s">
        <v>847</v>
      </c>
    </row>
    <row r="19" spans="1:22" s="190" customFormat="1" ht="48">
      <c r="A19" s="175" t="s">
        <v>36</v>
      </c>
      <c r="B19" s="176">
        <v>1830225000041</v>
      </c>
      <c r="C19" s="175" t="s">
        <v>768</v>
      </c>
      <c r="D19" s="175" t="s">
        <v>848</v>
      </c>
      <c r="E19" s="177" t="s">
        <v>833</v>
      </c>
      <c r="F19" s="175" t="s">
        <v>768</v>
      </c>
      <c r="G19" s="178"/>
      <c r="H19" s="178">
        <v>1.7</v>
      </c>
      <c r="I19" s="175" t="s">
        <v>38</v>
      </c>
      <c r="J19" s="175" t="s">
        <v>38</v>
      </c>
      <c r="K19" s="175" t="s">
        <v>772</v>
      </c>
      <c r="L19" s="179">
        <v>45707.008333333331</v>
      </c>
      <c r="M19" s="175" t="s">
        <v>481</v>
      </c>
      <c r="N19" s="175" t="s">
        <v>41</v>
      </c>
      <c r="O19" s="175" t="s">
        <v>481</v>
      </c>
      <c r="P19" s="175" t="s">
        <v>773</v>
      </c>
      <c r="Q19" s="211" t="s">
        <v>774</v>
      </c>
      <c r="R19" s="350" t="s">
        <v>849</v>
      </c>
      <c r="S19" s="351"/>
      <c r="T19" s="351" t="s">
        <v>713</v>
      </c>
      <c r="U19" s="182" t="s">
        <v>794</v>
      </c>
    </row>
    <row r="20" spans="1:22" s="100" customFormat="1" ht="48">
      <c r="A20" s="204" t="s">
        <v>36</v>
      </c>
      <c r="B20" s="205">
        <v>1830225000044</v>
      </c>
      <c r="C20" s="204" t="s">
        <v>768</v>
      </c>
      <c r="D20" s="204" t="s">
        <v>714</v>
      </c>
      <c r="E20" s="204" t="s">
        <v>45</v>
      </c>
      <c r="F20" s="204" t="s">
        <v>768</v>
      </c>
      <c r="G20" s="206"/>
      <c r="H20" s="206">
        <v>1.3</v>
      </c>
      <c r="I20" s="204" t="s">
        <v>38</v>
      </c>
      <c r="J20" s="204" t="s">
        <v>38</v>
      </c>
      <c r="K20" s="204" t="s">
        <v>772</v>
      </c>
      <c r="L20" s="207">
        <v>45707.449305555558</v>
      </c>
      <c r="M20" s="204" t="s">
        <v>40</v>
      </c>
      <c r="N20" s="204" t="s">
        <v>41</v>
      </c>
      <c r="O20" s="204" t="s">
        <v>40</v>
      </c>
      <c r="P20" s="204" t="s">
        <v>773</v>
      </c>
      <c r="Q20" s="204" t="s">
        <v>774</v>
      </c>
      <c r="R20" s="204" t="s">
        <v>850</v>
      </c>
      <c r="S20" s="352" t="s">
        <v>803</v>
      </c>
      <c r="T20" s="352" t="s">
        <v>713</v>
      </c>
      <c r="U20" s="208" t="s">
        <v>794</v>
      </c>
    </row>
    <row r="21" spans="1:22" s="769" customFormat="1" ht="48">
      <c r="A21" s="747" t="s">
        <v>36</v>
      </c>
      <c r="B21" s="1280">
        <v>1830225000046</v>
      </c>
      <c r="C21" s="1279" t="s">
        <v>768</v>
      </c>
      <c r="D21" s="1279" t="s">
        <v>44</v>
      </c>
      <c r="E21" s="1279" t="s">
        <v>851</v>
      </c>
      <c r="F21" s="1578" t="s">
        <v>768</v>
      </c>
      <c r="G21" s="1281"/>
      <c r="H21" s="1281">
        <v>1.9</v>
      </c>
      <c r="I21" s="1279" t="s">
        <v>38</v>
      </c>
      <c r="J21" s="1279" t="s">
        <v>38</v>
      </c>
      <c r="K21" s="1279" t="s">
        <v>772</v>
      </c>
      <c r="L21" s="1283">
        <v>45706.80972222222</v>
      </c>
      <c r="M21" s="1279" t="s">
        <v>40</v>
      </c>
      <c r="N21" s="1279" t="s">
        <v>41</v>
      </c>
      <c r="O21" s="1279" t="s">
        <v>40</v>
      </c>
      <c r="P21" s="1578" t="s">
        <v>773</v>
      </c>
      <c r="Q21" s="1279" t="s">
        <v>774</v>
      </c>
      <c r="R21" s="1279" t="s">
        <v>852</v>
      </c>
      <c r="S21" s="1291" t="s">
        <v>853</v>
      </c>
      <c r="T21" s="1576" t="s">
        <v>854</v>
      </c>
      <c r="U21" s="1291" t="s">
        <v>855</v>
      </c>
      <c r="V21" s="1579"/>
    </row>
    <row r="22" spans="1:22" s="104" customFormat="1" ht="111.95" hidden="1">
      <c r="A22" s="242" t="s">
        <v>36</v>
      </c>
      <c r="B22" s="322">
        <v>1830225000047</v>
      </c>
      <c r="C22" s="242" t="s">
        <v>768</v>
      </c>
      <c r="D22" s="242" t="s">
        <v>78</v>
      </c>
      <c r="E22" s="242" t="s">
        <v>79</v>
      </c>
      <c r="F22" s="217" t="s">
        <v>768</v>
      </c>
      <c r="G22" s="271" t="s">
        <v>771</v>
      </c>
      <c r="H22" s="271">
        <v>5.5</v>
      </c>
      <c r="I22" s="320">
        <v>45708.418043981481</v>
      </c>
      <c r="J22" s="217" t="s">
        <v>40</v>
      </c>
      <c r="K22" s="217" t="s">
        <v>41</v>
      </c>
      <c r="L22" s="320">
        <v>45708.418043981481</v>
      </c>
      <c r="M22" s="217" t="s">
        <v>40</v>
      </c>
      <c r="N22" s="217" t="s">
        <v>41</v>
      </c>
      <c r="O22" s="217" t="s">
        <v>40</v>
      </c>
      <c r="P22" s="217" t="s">
        <v>773</v>
      </c>
      <c r="Q22" s="272" t="s">
        <v>774</v>
      </c>
      <c r="R22" s="439" t="s">
        <v>856</v>
      </c>
      <c r="S22" s="440" t="s">
        <v>857</v>
      </c>
      <c r="T22" s="331" t="s">
        <v>713</v>
      </c>
      <c r="U22" s="271" t="s">
        <v>858</v>
      </c>
    </row>
    <row r="23" spans="1:22" s="114" customFormat="1" ht="48" hidden="1">
      <c r="A23" s="326" t="s">
        <v>36</v>
      </c>
      <c r="B23" s="327">
        <v>1830225000053</v>
      </c>
      <c r="C23" s="326" t="s">
        <v>768</v>
      </c>
      <c r="D23" s="326" t="s">
        <v>859</v>
      </c>
      <c r="E23" s="326" t="s">
        <v>142</v>
      </c>
      <c r="F23" s="326" t="s">
        <v>768</v>
      </c>
      <c r="G23" s="328"/>
      <c r="H23" s="328">
        <v>5</v>
      </c>
      <c r="I23" s="329">
        <v>45708.967858796299</v>
      </c>
      <c r="J23" s="326" t="s">
        <v>51</v>
      </c>
      <c r="K23" s="326" t="s">
        <v>41</v>
      </c>
      <c r="L23" s="329">
        <v>45708.967858796299</v>
      </c>
      <c r="M23" s="326" t="s">
        <v>51</v>
      </c>
      <c r="N23" s="326" t="s">
        <v>41</v>
      </c>
      <c r="O23" s="326" t="s">
        <v>51</v>
      </c>
      <c r="P23" s="326" t="s">
        <v>773</v>
      </c>
      <c r="Q23" s="330" t="s">
        <v>774</v>
      </c>
      <c r="R23" s="326" t="s">
        <v>860</v>
      </c>
      <c r="S23" s="331" t="s">
        <v>861</v>
      </c>
      <c r="T23" s="331" t="s">
        <v>713</v>
      </c>
      <c r="U23" s="326" t="s">
        <v>794</v>
      </c>
    </row>
    <row r="24" spans="1:22" customFormat="1" ht="96" hidden="1">
      <c r="A24" s="98" t="s">
        <v>36</v>
      </c>
      <c r="B24" s="143">
        <v>1830625000281</v>
      </c>
      <c r="C24" s="98" t="s">
        <v>768</v>
      </c>
      <c r="D24" s="98" t="s">
        <v>44</v>
      </c>
      <c r="E24" s="98" t="s">
        <v>862</v>
      </c>
      <c r="F24" s="98" t="s">
        <v>768</v>
      </c>
      <c r="G24" s="144"/>
      <c r="H24" s="144">
        <v>0.8</v>
      </c>
      <c r="I24" s="98" t="s">
        <v>38</v>
      </c>
      <c r="J24" s="98" t="s">
        <v>38</v>
      </c>
      <c r="K24" s="98" t="s">
        <v>863</v>
      </c>
      <c r="L24" s="145">
        <v>45707.929166666669</v>
      </c>
      <c r="M24" s="98" t="s">
        <v>40</v>
      </c>
      <c r="N24" s="98" t="s">
        <v>41</v>
      </c>
      <c r="O24" s="98" t="s">
        <v>40</v>
      </c>
      <c r="P24" s="98" t="s">
        <v>773</v>
      </c>
      <c r="Q24" s="287" t="s">
        <v>774</v>
      </c>
      <c r="R24" s="353" t="s">
        <v>864</v>
      </c>
      <c r="S24" s="354" t="s">
        <v>865</v>
      </c>
      <c r="T24" s="354" t="s">
        <v>242</v>
      </c>
      <c r="U24" s="128" t="s">
        <v>866</v>
      </c>
      <c r="V24" s="520"/>
    </row>
    <row r="25" spans="1:22" customFormat="1" ht="80.099999999999994" hidden="1">
      <c r="A25" s="98" t="s">
        <v>36</v>
      </c>
      <c r="B25" s="143">
        <v>1830625000283</v>
      </c>
      <c r="C25" s="98" t="s">
        <v>768</v>
      </c>
      <c r="D25" s="98" t="s">
        <v>44</v>
      </c>
      <c r="E25" s="98" t="s">
        <v>862</v>
      </c>
      <c r="F25" s="98" t="s">
        <v>768</v>
      </c>
      <c r="G25" s="144"/>
      <c r="H25" s="144">
        <v>3.1</v>
      </c>
      <c r="I25" s="98" t="s">
        <v>38</v>
      </c>
      <c r="J25" s="98" t="s">
        <v>38</v>
      </c>
      <c r="K25" s="98" t="s">
        <v>863</v>
      </c>
      <c r="L25" s="145">
        <v>45705.60833333333</v>
      </c>
      <c r="M25" s="98" t="s">
        <v>40</v>
      </c>
      <c r="N25" s="98" t="s">
        <v>41</v>
      </c>
      <c r="O25" s="98" t="s">
        <v>40</v>
      </c>
      <c r="P25" s="98" t="s">
        <v>773</v>
      </c>
      <c r="Q25" s="288" t="s">
        <v>774</v>
      </c>
      <c r="R25" s="353" t="s">
        <v>867</v>
      </c>
      <c r="S25" s="354" t="s">
        <v>865</v>
      </c>
      <c r="T25" s="354" t="s">
        <v>242</v>
      </c>
      <c r="U25" s="128" t="s">
        <v>866</v>
      </c>
      <c r="V25" s="520"/>
    </row>
    <row r="26" spans="1:22" s="100" customFormat="1" ht="32.1" hidden="1">
      <c r="A26" s="258" t="s">
        <v>36</v>
      </c>
      <c r="B26" s="259">
        <v>1830825000001</v>
      </c>
      <c r="C26" s="258" t="s">
        <v>768</v>
      </c>
      <c r="D26" s="258" t="s">
        <v>868</v>
      </c>
      <c r="E26" s="258" t="s">
        <v>869</v>
      </c>
      <c r="F26" s="258" t="s">
        <v>768</v>
      </c>
      <c r="G26" s="260"/>
      <c r="H26" s="260">
        <v>2.2000000000000002</v>
      </c>
      <c r="I26" s="261" t="s">
        <v>870</v>
      </c>
      <c r="J26" s="258" t="s">
        <v>262</v>
      </c>
      <c r="K26" s="258" t="s">
        <v>41</v>
      </c>
      <c r="L26" s="262">
        <v>45711.701296296298</v>
      </c>
      <c r="M26" s="258" t="s">
        <v>262</v>
      </c>
      <c r="N26" s="258" t="s">
        <v>41</v>
      </c>
      <c r="O26" s="128" t="s">
        <v>262</v>
      </c>
      <c r="P26" s="128" t="s">
        <v>773</v>
      </c>
      <c r="Q26" s="287" t="s">
        <v>774</v>
      </c>
      <c r="R26" s="355" t="s">
        <v>871</v>
      </c>
      <c r="S26" s="356" t="s">
        <v>872</v>
      </c>
      <c r="T26" s="356" t="s">
        <v>873</v>
      </c>
      <c r="U26" s="137" t="s">
        <v>866</v>
      </c>
    </row>
    <row r="27" spans="1:22" customFormat="1" ht="32.1" hidden="1">
      <c r="A27" s="258" t="s">
        <v>36</v>
      </c>
      <c r="B27" s="259">
        <v>1830825000002</v>
      </c>
      <c r="C27" s="258" t="s">
        <v>768</v>
      </c>
      <c r="D27" s="258" t="s">
        <v>868</v>
      </c>
      <c r="E27" s="258" t="s">
        <v>869</v>
      </c>
      <c r="F27" s="258" t="s">
        <v>768</v>
      </c>
      <c r="G27" s="260"/>
      <c r="H27" s="260">
        <v>2.2000000000000002</v>
      </c>
      <c r="I27" s="261" t="s">
        <v>870</v>
      </c>
      <c r="J27" s="258" t="s">
        <v>262</v>
      </c>
      <c r="K27" s="258" t="s">
        <v>41</v>
      </c>
      <c r="L27" s="262">
        <v>45711.707152777781</v>
      </c>
      <c r="M27" s="258" t="s">
        <v>262</v>
      </c>
      <c r="N27" s="128" t="s">
        <v>41</v>
      </c>
      <c r="O27" s="128" t="s">
        <v>262</v>
      </c>
      <c r="P27" s="128" t="s">
        <v>773</v>
      </c>
      <c r="Q27" s="288" t="s">
        <v>774</v>
      </c>
      <c r="R27" s="355" t="s">
        <v>871</v>
      </c>
      <c r="S27" s="356" t="s">
        <v>872</v>
      </c>
      <c r="T27" s="356" t="s">
        <v>873</v>
      </c>
      <c r="U27" s="137" t="s">
        <v>866</v>
      </c>
    </row>
    <row r="28" spans="1:22" s="100" customFormat="1" ht="32.1" hidden="1">
      <c r="A28" s="263" t="s">
        <v>36</v>
      </c>
      <c r="B28" s="264">
        <v>1830825000003</v>
      </c>
      <c r="C28" s="263" t="s">
        <v>768</v>
      </c>
      <c r="D28" s="263" t="s">
        <v>868</v>
      </c>
      <c r="E28" s="263" t="s">
        <v>869</v>
      </c>
      <c r="F28" s="263" t="s">
        <v>768</v>
      </c>
      <c r="G28" s="265"/>
      <c r="H28" s="265">
        <v>2.2000000000000002</v>
      </c>
      <c r="I28" s="266" t="s">
        <v>870</v>
      </c>
      <c r="J28" s="263" t="s">
        <v>262</v>
      </c>
      <c r="K28" s="263" t="s">
        <v>41</v>
      </c>
      <c r="L28" s="267">
        <v>45711.706712962965</v>
      </c>
      <c r="M28" s="263" t="s">
        <v>262</v>
      </c>
      <c r="N28" s="263" t="s">
        <v>41</v>
      </c>
      <c r="O28" s="263" t="s">
        <v>262</v>
      </c>
      <c r="P28" s="263" t="s">
        <v>773</v>
      </c>
      <c r="Q28" s="268" t="s">
        <v>774</v>
      </c>
      <c r="R28" s="357" t="s">
        <v>871</v>
      </c>
      <c r="S28" s="358" t="s">
        <v>872</v>
      </c>
      <c r="T28" s="356" t="s">
        <v>873</v>
      </c>
      <c r="U28" s="265" t="s">
        <v>866</v>
      </c>
    </row>
    <row r="29" spans="1:22" s="191" customFormat="1" ht="32.1" hidden="1">
      <c r="A29" s="183" t="s">
        <v>36</v>
      </c>
      <c r="B29" s="184">
        <v>1830825000005</v>
      </c>
      <c r="C29" s="183" t="s">
        <v>768</v>
      </c>
      <c r="D29" s="183" t="s">
        <v>804</v>
      </c>
      <c r="E29" s="183" t="s">
        <v>874</v>
      </c>
      <c r="F29" s="183" t="s">
        <v>768</v>
      </c>
      <c r="G29" s="185"/>
      <c r="H29" s="185">
        <v>1.2</v>
      </c>
      <c r="I29" s="186" t="s">
        <v>870</v>
      </c>
      <c r="J29" s="183" t="s">
        <v>184</v>
      </c>
      <c r="K29" s="183" t="s">
        <v>41</v>
      </c>
      <c r="L29" s="187">
        <v>45712.759780092594</v>
      </c>
      <c r="M29" s="183" t="s">
        <v>184</v>
      </c>
      <c r="N29" s="183" t="s">
        <v>41</v>
      </c>
      <c r="O29" s="183" t="s">
        <v>184</v>
      </c>
      <c r="P29" s="183" t="s">
        <v>773</v>
      </c>
      <c r="Q29" s="211" t="s">
        <v>774</v>
      </c>
      <c r="R29" s="350" t="s">
        <v>875</v>
      </c>
      <c r="S29" s="351"/>
      <c r="T29" s="351" t="s">
        <v>713</v>
      </c>
      <c r="U29" s="183" t="s">
        <v>794</v>
      </c>
    </row>
    <row r="30" spans="1:22" s="41" customFormat="1" ht="80.099999999999994" hidden="1">
      <c r="A30" s="770" t="s">
        <v>36</v>
      </c>
      <c r="B30" s="771">
        <v>1830825000006</v>
      </c>
      <c r="C30" s="770" t="s">
        <v>768</v>
      </c>
      <c r="D30" s="770" t="s">
        <v>260</v>
      </c>
      <c r="E30" s="770" t="s">
        <v>876</v>
      </c>
      <c r="F30" s="209" t="s">
        <v>768</v>
      </c>
      <c r="G30" s="772"/>
      <c r="H30" s="772">
        <v>1.3</v>
      </c>
      <c r="I30" s="773" t="s">
        <v>870</v>
      </c>
      <c r="J30" s="770" t="s">
        <v>38</v>
      </c>
      <c r="K30" s="770" t="s">
        <v>41</v>
      </c>
      <c r="L30" s="774">
        <v>45712.681145833332</v>
      </c>
      <c r="M30" s="770" t="s">
        <v>64</v>
      </c>
      <c r="N30" s="770" t="s">
        <v>41</v>
      </c>
      <c r="O30" s="770" t="s">
        <v>64</v>
      </c>
      <c r="P30" s="209" t="s">
        <v>773</v>
      </c>
      <c r="Q30" s="750" t="s">
        <v>774</v>
      </c>
      <c r="R30" s="770" t="s">
        <v>877</v>
      </c>
      <c r="S30" s="775" t="s">
        <v>878</v>
      </c>
      <c r="T30" s="775" t="s">
        <v>242</v>
      </c>
      <c r="U30" s="772" t="s">
        <v>879</v>
      </c>
      <c r="V30" s="553"/>
    </row>
    <row r="31" spans="1:22" s="214" customFormat="1" ht="32.1" hidden="1">
      <c r="A31" s="217" t="s">
        <v>36</v>
      </c>
      <c r="B31" s="273">
        <v>1830825000007</v>
      </c>
      <c r="C31" s="217" t="s">
        <v>768</v>
      </c>
      <c r="D31" s="217" t="s">
        <v>804</v>
      </c>
      <c r="E31" s="285" t="s">
        <v>874</v>
      </c>
      <c r="F31" s="217" t="s">
        <v>768</v>
      </c>
      <c r="G31" s="271"/>
      <c r="H31" s="271">
        <v>1.3</v>
      </c>
      <c r="I31" s="229" t="s">
        <v>870</v>
      </c>
      <c r="J31" s="127" t="s">
        <v>38</v>
      </c>
      <c r="K31" s="127" t="s">
        <v>41</v>
      </c>
      <c r="L31" s="140">
        <v>45712.662442129629</v>
      </c>
      <c r="M31" s="127" t="s">
        <v>184</v>
      </c>
      <c r="N31" s="127" t="s">
        <v>41</v>
      </c>
      <c r="O31" s="217" t="s">
        <v>184</v>
      </c>
      <c r="P31" s="217" t="s">
        <v>773</v>
      </c>
      <c r="Q31" s="330" t="s">
        <v>774</v>
      </c>
      <c r="R31" s="326" t="s">
        <v>875</v>
      </c>
      <c r="S31" s="359"/>
      <c r="T31" s="359" t="s">
        <v>713</v>
      </c>
      <c r="U31" s="217" t="s">
        <v>794</v>
      </c>
    </row>
    <row r="32" spans="1:22" s="222" customFormat="1" ht="32.1" hidden="1">
      <c r="A32" s="128" t="s">
        <v>36</v>
      </c>
      <c r="B32" s="136">
        <v>1830825000008</v>
      </c>
      <c r="C32" s="128" t="s">
        <v>768</v>
      </c>
      <c r="D32" s="128" t="s">
        <v>804</v>
      </c>
      <c r="E32" s="142" t="s">
        <v>874</v>
      </c>
      <c r="F32" s="128" t="s">
        <v>768</v>
      </c>
      <c r="G32" s="137"/>
      <c r="H32" s="137">
        <v>1.2</v>
      </c>
      <c r="I32" s="163" t="s">
        <v>870</v>
      </c>
      <c r="J32" s="128" t="s">
        <v>38</v>
      </c>
      <c r="K32" s="128" t="s">
        <v>41</v>
      </c>
      <c r="L32" s="138">
        <v>45712.76185185185</v>
      </c>
      <c r="M32" s="128" t="s">
        <v>184</v>
      </c>
      <c r="N32" s="128" t="s">
        <v>41</v>
      </c>
      <c r="O32" s="128" t="s">
        <v>184</v>
      </c>
      <c r="P32" s="128" t="s">
        <v>773</v>
      </c>
      <c r="Q32" s="288" t="s">
        <v>774</v>
      </c>
      <c r="R32" s="355" t="s">
        <v>875</v>
      </c>
      <c r="S32" s="360"/>
      <c r="T32" s="360" t="s">
        <v>713</v>
      </c>
      <c r="U32" s="128" t="s">
        <v>794</v>
      </c>
    </row>
    <row r="33" spans="1:22" s="191" customFormat="1" ht="32.1" hidden="1">
      <c r="A33" s="183" t="s">
        <v>36</v>
      </c>
      <c r="B33" s="184">
        <v>1830825000009</v>
      </c>
      <c r="C33" s="183" t="s">
        <v>768</v>
      </c>
      <c r="D33" s="183" t="s">
        <v>804</v>
      </c>
      <c r="E33" s="180" t="s">
        <v>874</v>
      </c>
      <c r="F33" s="183" t="s">
        <v>768</v>
      </c>
      <c r="G33" s="185"/>
      <c r="H33" s="185">
        <v>1.1000000000000001</v>
      </c>
      <c r="I33" s="186" t="s">
        <v>870</v>
      </c>
      <c r="J33" s="183" t="s">
        <v>38</v>
      </c>
      <c r="K33" s="183" t="s">
        <v>41</v>
      </c>
      <c r="L33" s="187">
        <v>45712.816469907404</v>
      </c>
      <c r="M33" s="183" t="s">
        <v>184</v>
      </c>
      <c r="N33" s="183" t="s">
        <v>41</v>
      </c>
      <c r="O33" s="183" t="s">
        <v>184</v>
      </c>
      <c r="P33" s="183" t="s">
        <v>773</v>
      </c>
      <c r="Q33" s="175" t="s">
        <v>774</v>
      </c>
      <c r="R33" s="350" t="s">
        <v>875</v>
      </c>
      <c r="S33" s="351"/>
      <c r="T33" s="351" t="s">
        <v>713</v>
      </c>
      <c r="U33" s="183" t="s">
        <v>794</v>
      </c>
    </row>
    <row r="34" spans="1:22" s="214" customFormat="1" ht="80.099999999999994" hidden="1">
      <c r="A34" s="217" t="s">
        <v>36</v>
      </c>
      <c r="B34" s="273">
        <v>1830825000010</v>
      </c>
      <c r="C34" s="217" t="s">
        <v>768</v>
      </c>
      <c r="D34" s="217" t="s">
        <v>804</v>
      </c>
      <c r="E34" s="217" t="s">
        <v>874</v>
      </c>
      <c r="F34" s="217" t="s">
        <v>768</v>
      </c>
      <c r="G34" s="271"/>
      <c r="H34" s="271">
        <v>2.1</v>
      </c>
      <c r="I34" s="1270" t="s">
        <v>870</v>
      </c>
      <c r="J34" s="217" t="s">
        <v>38</v>
      </c>
      <c r="K34" s="217" t="s">
        <v>41</v>
      </c>
      <c r="L34" s="320">
        <v>45711.787222222221</v>
      </c>
      <c r="M34" s="217" t="s">
        <v>184</v>
      </c>
      <c r="N34" s="217" t="s">
        <v>41</v>
      </c>
      <c r="O34" s="217" t="s">
        <v>184</v>
      </c>
      <c r="P34" s="217" t="s">
        <v>773</v>
      </c>
      <c r="Q34" s="272" t="s">
        <v>774</v>
      </c>
      <c r="R34" s="217" t="s">
        <v>880</v>
      </c>
      <c r="S34" s="219" t="s">
        <v>881</v>
      </c>
      <c r="T34" s="220" t="s">
        <v>799</v>
      </c>
      <c r="U34" s="225" t="s">
        <v>58</v>
      </c>
      <c r="V34" s="545"/>
    </row>
    <row r="35" spans="1:22" s="191" customFormat="1" ht="32.1" hidden="1">
      <c r="A35" s="183" t="s">
        <v>36</v>
      </c>
      <c r="B35" s="184">
        <v>1830825000011</v>
      </c>
      <c r="C35" s="183" t="s">
        <v>768</v>
      </c>
      <c r="D35" s="183" t="s">
        <v>804</v>
      </c>
      <c r="E35" s="180" t="s">
        <v>874</v>
      </c>
      <c r="F35" s="183" t="s">
        <v>768</v>
      </c>
      <c r="G35" s="185"/>
      <c r="H35" s="185">
        <v>1.4</v>
      </c>
      <c r="I35" s="186" t="s">
        <v>870</v>
      </c>
      <c r="J35" s="183" t="s">
        <v>38</v>
      </c>
      <c r="K35" s="183" t="s">
        <v>41</v>
      </c>
      <c r="L35" s="187">
        <v>45712.498506944445</v>
      </c>
      <c r="M35" s="183" t="s">
        <v>184</v>
      </c>
      <c r="N35" s="183" t="s">
        <v>41</v>
      </c>
      <c r="O35" s="183" t="s">
        <v>184</v>
      </c>
      <c r="P35" s="183" t="s">
        <v>773</v>
      </c>
      <c r="Q35" s="175" t="s">
        <v>774</v>
      </c>
      <c r="R35" s="180" t="s">
        <v>875</v>
      </c>
      <c r="S35" s="181"/>
      <c r="T35" s="181" t="s">
        <v>713</v>
      </c>
      <c r="U35" s="183" t="s">
        <v>794</v>
      </c>
    </row>
    <row r="36" spans="1:22" s="191" customFormat="1" ht="32.1" hidden="1">
      <c r="A36" s="183" t="s">
        <v>36</v>
      </c>
      <c r="B36" s="184">
        <v>1830825000012</v>
      </c>
      <c r="C36" s="183" t="s">
        <v>768</v>
      </c>
      <c r="D36" s="183" t="s">
        <v>804</v>
      </c>
      <c r="E36" s="180" t="s">
        <v>874</v>
      </c>
      <c r="F36" s="183" t="s">
        <v>768</v>
      </c>
      <c r="G36" s="185"/>
      <c r="H36" s="185">
        <v>2.1</v>
      </c>
      <c r="I36" s="186" t="s">
        <v>870</v>
      </c>
      <c r="J36" s="183" t="s">
        <v>38</v>
      </c>
      <c r="K36" s="183" t="s">
        <v>41</v>
      </c>
      <c r="L36" s="187">
        <v>45711.789837962962</v>
      </c>
      <c r="M36" s="183" t="s">
        <v>184</v>
      </c>
      <c r="N36" s="183" t="s">
        <v>41</v>
      </c>
      <c r="O36" s="183" t="s">
        <v>184</v>
      </c>
      <c r="P36" s="183" t="s">
        <v>773</v>
      </c>
      <c r="Q36" s="211" t="s">
        <v>774</v>
      </c>
      <c r="R36" s="180" t="s">
        <v>875</v>
      </c>
      <c r="S36" s="181"/>
      <c r="T36" s="181" t="s">
        <v>713</v>
      </c>
      <c r="U36" s="183" t="s">
        <v>794</v>
      </c>
    </row>
    <row r="37" spans="1:22" s="712" customFormat="1" ht="32.1">
      <c r="A37" s="777" t="s">
        <v>36</v>
      </c>
      <c r="B37" s="1587">
        <v>1830825000013</v>
      </c>
      <c r="C37" s="1171" t="s">
        <v>768</v>
      </c>
      <c r="D37" s="1171" t="s">
        <v>882</v>
      </c>
      <c r="E37" s="1171" t="s">
        <v>883</v>
      </c>
      <c r="F37" s="1588" t="s">
        <v>768</v>
      </c>
      <c r="G37" s="1589" t="s">
        <v>884</v>
      </c>
      <c r="H37" s="1589">
        <v>2.2000000000000002</v>
      </c>
      <c r="I37" s="1589" t="s">
        <v>38</v>
      </c>
      <c r="J37" s="1171" t="s">
        <v>38</v>
      </c>
      <c r="K37" s="1171" t="s">
        <v>41</v>
      </c>
      <c r="L37" s="1590">
        <v>45711.782175925924</v>
      </c>
      <c r="M37" s="1171" t="s">
        <v>184</v>
      </c>
      <c r="N37" s="1171" t="s">
        <v>41</v>
      </c>
      <c r="O37" s="1171" t="s">
        <v>86</v>
      </c>
      <c r="P37" s="1588" t="s">
        <v>773</v>
      </c>
      <c r="Q37" s="1591" t="s">
        <v>774</v>
      </c>
      <c r="R37" s="1171"/>
      <c r="S37" s="1592" t="s">
        <v>885</v>
      </c>
      <c r="T37" s="1576" t="s">
        <v>886</v>
      </c>
      <c r="U37" s="1589" t="s">
        <v>887</v>
      </c>
      <c r="V37" s="1577"/>
    </row>
    <row r="38" spans="1:22" s="104" customFormat="1" ht="32.1">
      <c r="A38" s="402"/>
      <c r="B38" s="1271">
        <v>1830825000034</v>
      </c>
      <c r="C38" s="402"/>
      <c r="D38" s="402"/>
      <c r="E38" s="402"/>
      <c r="F38" s="1272"/>
      <c r="G38" s="1273"/>
      <c r="H38" s="1273"/>
      <c r="I38" s="1273"/>
      <c r="J38" s="402"/>
      <c r="K38" s="402"/>
      <c r="L38" s="1274"/>
      <c r="M38" s="402"/>
      <c r="N38" s="402"/>
      <c r="O38" s="402" t="s">
        <v>40</v>
      </c>
      <c r="P38" s="1272"/>
      <c r="Q38" s="1275"/>
      <c r="R38" s="402"/>
      <c r="S38" s="993" t="s">
        <v>888</v>
      </c>
      <c r="T38" s="220" t="s">
        <v>889</v>
      </c>
      <c r="U38" s="1273"/>
      <c r="V38" s="580"/>
    </row>
    <row r="39" spans="1:22" s="191" customFormat="1" ht="32.1">
      <c r="A39" s="183" t="s">
        <v>36</v>
      </c>
      <c r="B39" s="184">
        <v>1830825000014</v>
      </c>
      <c r="C39" s="183" t="s">
        <v>768</v>
      </c>
      <c r="D39" s="183" t="s">
        <v>804</v>
      </c>
      <c r="E39" s="183" t="s">
        <v>874</v>
      </c>
      <c r="F39" s="183" t="s">
        <v>768</v>
      </c>
      <c r="G39" s="185"/>
      <c r="H39" s="185">
        <v>0.8</v>
      </c>
      <c r="I39" s="185" t="s">
        <v>38</v>
      </c>
      <c r="J39" s="183" t="s">
        <v>38</v>
      </c>
      <c r="K39" s="183" t="s">
        <v>41</v>
      </c>
      <c r="L39" s="187">
        <v>45713.085717592592</v>
      </c>
      <c r="M39" s="183" t="s">
        <v>184</v>
      </c>
      <c r="N39" s="183" t="s">
        <v>41</v>
      </c>
      <c r="O39" s="183" t="s">
        <v>184</v>
      </c>
      <c r="P39" s="183" t="s">
        <v>773</v>
      </c>
      <c r="Q39" s="175" t="s">
        <v>774</v>
      </c>
      <c r="R39" s="188" t="s">
        <v>875</v>
      </c>
      <c r="S39" s="181"/>
      <c r="T39" s="181" t="s">
        <v>713</v>
      </c>
      <c r="U39" s="183" t="s">
        <v>794</v>
      </c>
    </row>
    <row r="40" spans="1:22" s="191" customFormat="1" ht="32.1">
      <c r="A40" s="189" t="s">
        <v>36</v>
      </c>
      <c r="B40" s="184">
        <v>1830825000015</v>
      </c>
      <c r="C40" s="189" t="s">
        <v>768</v>
      </c>
      <c r="D40" s="189" t="s">
        <v>804</v>
      </c>
      <c r="E40" s="189" t="s">
        <v>874</v>
      </c>
      <c r="F40" s="183" t="s">
        <v>768</v>
      </c>
      <c r="G40" s="185"/>
      <c r="H40" s="184">
        <v>1</v>
      </c>
      <c r="I40" s="185" t="s">
        <v>38</v>
      </c>
      <c r="J40" s="183" t="s">
        <v>38</v>
      </c>
      <c r="K40" s="183" t="s">
        <v>41</v>
      </c>
      <c r="L40" s="192">
        <v>45713.085717592592</v>
      </c>
      <c r="M40" s="183" t="s">
        <v>184</v>
      </c>
      <c r="N40" s="183" t="s">
        <v>41</v>
      </c>
      <c r="O40" s="183" t="s">
        <v>184</v>
      </c>
      <c r="P40" s="183" t="s">
        <v>773</v>
      </c>
      <c r="Q40" s="211" t="s">
        <v>774</v>
      </c>
      <c r="R40" s="180" t="s">
        <v>875</v>
      </c>
      <c r="S40" s="181"/>
      <c r="T40" s="181" t="s">
        <v>713</v>
      </c>
      <c r="U40" s="183"/>
    </row>
    <row r="41" spans="1:22" s="191" customFormat="1" ht="32.1">
      <c r="A41" s="183" t="s">
        <v>36</v>
      </c>
      <c r="B41" s="189">
        <v>1830825000017</v>
      </c>
      <c r="C41" s="183" t="s">
        <v>768</v>
      </c>
      <c r="D41" s="183" t="s">
        <v>804</v>
      </c>
      <c r="E41" s="183" t="s">
        <v>874</v>
      </c>
      <c r="F41" s="183" t="s">
        <v>768</v>
      </c>
      <c r="G41" s="185"/>
      <c r="H41" s="210">
        <v>1.6</v>
      </c>
      <c r="I41" s="185" t="s">
        <v>38</v>
      </c>
      <c r="J41" s="183" t="s">
        <v>38</v>
      </c>
      <c r="K41" s="183" t="s">
        <v>41</v>
      </c>
      <c r="L41" s="192">
        <v>45713.573518518519</v>
      </c>
      <c r="M41" s="183" t="s">
        <v>184</v>
      </c>
      <c r="N41" s="183" t="s">
        <v>41</v>
      </c>
      <c r="O41" s="183" t="s">
        <v>184</v>
      </c>
      <c r="P41" s="183" t="s">
        <v>773</v>
      </c>
      <c r="Q41" s="175" t="s">
        <v>774</v>
      </c>
      <c r="R41" s="188" t="s">
        <v>875</v>
      </c>
      <c r="S41" s="181"/>
      <c r="T41" s="181" t="s">
        <v>713</v>
      </c>
      <c r="U41" s="183"/>
    </row>
    <row r="42" spans="1:22" s="191" customFormat="1" ht="32.1">
      <c r="A42" s="189" t="s">
        <v>36</v>
      </c>
      <c r="B42" s="189">
        <v>1830825000021</v>
      </c>
      <c r="C42" s="189" t="s">
        <v>768</v>
      </c>
      <c r="D42" s="189" t="s">
        <v>804</v>
      </c>
      <c r="E42" s="189" t="s">
        <v>874</v>
      </c>
      <c r="F42" s="183" t="s">
        <v>768</v>
      </c>
      <c r="G42" s="185"/>
      <c r="H42" s="210">
        <v>1.6</v>
      </c>
      <c r="I42" s="185" t="s">
        <v>38</v>
      </c>
      <c r="J42" s="183" t="s">
        <v>38</v>
      </c>
      <c r="K42" s="183" t="s">
        <v>41</v>
      </c>
      <c r="L42" s="192">
        <v>45717.144942129627</v>
      </c>
      <c r="M42" s="183" t="s">
        <v>184</v>
      </c>
      <c r="N42" s="183" t="s">
        <v>41</v>
      </c>
      <c r="O42" s="183" t="s">
        <v>184</v>
      </c>
      <c r="P42" s="183" t="s">
        <v>773</v>
      </c>
      <c r="Q42" s="211" t="s">
        <v>774</v>
      </c>
      <c r="R42" s="180" t="s">
        <v>875</v>
      </c>
      <c r="S42" s="181"/>
      <c r="T42" s="181" t="s">
        <v>713</v>
      </c>
      <c r="U42" s="183"/>
    </row>
    <row r="43" spans="1:22" s="191" customFormat="1" ht="32.1">
      <c r="A43" s="183" t="s">
        <v>36</v>
      </c>
      <c r="B43" s="189">
        <v>1830825000022</v>
      </c>
      <c r="C43" s="183" t="s">
        <v>768</v>
      </c>
      <c r="D43" s="183" t="s">
        <v>804</v>
      </c>
      <c r="E43" s="183" t="s">
        <v>874</v>
      </c>
      <c r="F43" s="183" t="s">
        <v>768</v>
      </c>
      <c r="G43" s="185"/>
      <c r="H43" s="210">
        <v>1.1000000000000001</v>
      </c>
      <c r="I43" s="185" t="s">
        <v>38</v>
      </c>
      <c r="J43" s="183" t="s">
        <v>38</v>
      </c>
      <c r="K43" s="183" t="s">
        <v>41</v>
      </c>
      <c r="L43" s="192">
        <v>45717.145243055558</v>
      </c>
      <c r="M43" s="183" t="s">
        <v>184</v>
      </c>
      <c r="N43" s="183" t="s">
        <v>41</v>
      </c>
      <c r="O43" s="183" t="s">
        <v>184</v>
      </c>
      <c r="P43" s="183" t="s">
        <v>773</v>
      </c>
      <c r="Q43" s="175" t="s">
        <v>774</v>
      </c>
      <c r="R43" s="188" t="s">
        <v>875</v>
      </c>
      <c r="S43" s="181"/>
      <c r="T43" s="181" t="s">
        <v>713</v>
      </c>
      <c r="U43" s="183"/>
    </row>
    <row r="44" spans="1:22" s="191" customFormat="1" ht="32.1">
      <c r="A44" s="189" t="s">
        <v>36</v>
      </c>
      <c r="B44" s="189">
        <v>1830825000023</v>
      </c>
      <c r="C44" s="189" t="s">
        <v>768</v>
      </c>
      <c r="D44" s="189" t="s">
        <v>804</v>
      </c>
      <c r="E44" s="189" t="s">
        <v>874</v>
      </c>
      <c r="F44" s="183" t="s">
        <v>768</v>
      </c>
      <c r="G44" s="185"/>
      <c r="H44" s="210">
        <v>1.6</v>
      </c>
      <c r="I44" s="185" t="s">
        <v>38</v>
      </c>
      <c r="J44" s="183" t="s">
        <v>38</v>
      </c>
      <c r="K44" s="183" t="s">
        <v>41</v>
      </c>
      <c r="L44" s="192">
        <v>45717.585752314815</v>
      </c>
      <c r="M44" s="183" t="s">
        <v>184</v>
      </c>
      <c r="N44" s="183" t="s">
        <v>41</v>
      </c>
      <c r="O44" s="183" t="s">
        <v>184</v>
      </c>
      <c r="P44" s="183" t="s">
        <v>773</v>
      </c>
      <c r="Q44" s="211" t="s">
        <v>774</v>
      </c>
      <c r="R44" s="180" t="s">
        <v>875</v>
      </c>
      <c r="S44" s="181"/>
      <c r="T44" s="181" t="s">
        <v>713</v>
      </c>
      <c r="U44" s="183"/>
    </row>
    <row r="45" spans="1:22" customFormat="1" ht="15.95">
      <c r="A45" s="230" t="s">
        <v>36</v>
      </c>
      <c r="B45" s="231">
        <v>1830825000024</v>
      </c>
      <c r="C45" s="230" t="s">
        <v>768</v>
      </c>
      <c r="D45" s="104" t="s">
        <v>755</v>
      </c>
      <c r="E45" s="104" t="s">
        <v>756</v>
      </c>
      <c r="F45" s="230" t="s">
        <v>768</v>
      </c>
      <c r="G45" s="233"/>
      <c r="H45" s="232">
        <v>1.1000000000000001</v>
      </c>
      <c r="I45" s="233" t="s">
        <v>38</v>
      </c>
      <c r="J45" s="230" t="s">
        <v>38</v>
      </c>
      <c r="K45" s="230" t="s">
        <v>41</v>
      </c>
      <c r="L45" s="234">
        <v>45717.144270833334</v>
      </c>
      <c r="M45" s="230" t="s">
        <v>40</v>
      </c>
      <c r="N45" s="230" t="s">
        <v>41</v>
      </c>
      <c r="O45" s="230" t="s">
        <v>40</v>
      </c>
      <c r="P45" s="230" t="s">
        <v>773</v>
      </c>
      <c r="Q45" s="235" t="s">
        <v>890</v>
      </c>
      <c r="R45" s="236"/>
      <c r="S45" s="237" t="s">
        <v>803</v>
      </c>
      <c r="T45" s="237" t="s">
        <v>713</v>
      </c>
      <c r="U45" s="230"/>
    </row>
    <row r="46" spans="1:22" s="104" customFormat="1" ht="15.95">
      <c r="A46" s="246" t="s">
        <v>36</v>
      </c>
      <c r="B46" s="231">
        <v>1830825000025</v>
      </c>
      <c r="C46" s="246" t="s">
        <v>768</v>
      </c>
      <c r="D46" s="104" t="s">
        <v>692</v>
      </c>
      <c r="E46" s="224" t="s">
        <v>192</v>
      </c>
      <c r="F46" s="223" t="s">
        <v>768</v>
      </c>
      <c r="G46" s="225"/>
      <c r="H46" s="247">
        <v>1.3</v>
      </c>
      <c r="I46" s="225" t="s">
        <v>38</v>
      </c>
      <c r="J46" s="223" t="s">
        <v>38</v>
      </c>
      <c r="K46" s="223" t="s">
        <v>41</v>
      </c>
      <c r="L46" s="248">
        <v>45717.615532407406</v>
      </c>
      <c r="M46" s="223" t="s">
        <v>40</v>
      </c>
      <c r="N46" s="223" t="s">
        <v>41</v>
      </c>
      <c r="O46" s="223" t="s">
        <v>40</v>
      </c>
      <c r="P46" s="223" t="s">
        <v>773</v>
      </c>
      <c r="Q46" s="227" t="s">
        <v>891</v>
      </c>
      <c r="R46" s="249"/>
      <c r="S46" s="228"/>
      <c r="T46" s="228" t="s">
        <v>713</v>
      </c>
      <c r="U46" s="223"/>
    </row>
    <row r="47" spans="1:22" s="214" customFormat="1" ht="32.1">
      <c r="A47" s="242" t="s">
        <v>36</v>
      </c>
      <c r="B47" s="269">
        <v>1830825000026</v>
      </c>
      <c r="C47" s="242" t="s">
        <v>768</v>
      </c>
      <c r="D47" s="269" t="s">
        <v>804</v>
      </c>
      <c r="E47" s="242" t="s">
        <v>892</v>
      </c>
      <c r="F47" s="217" t="s">
        <v>768</v>
      </c>
      <c r="G47" s="271"/>
      <c r="H47" s="270">
        <v>1.3</v>
      </c>
      <c r="I47" s="271" t="s">
        <v>38</v>
      </c>
      <c r="J47" s="217" t="s">
        <v>38</v>
      </c>
      <c r="K47" s="217" t="s">
        <v>41</v>
      </c>
      <c r="L47" s="216">
        <v>45717.455497685187</v>
      </c>
      <c r="M47" s="217" t="s">
        <v>184</v>
      </c>
      <c r="N47" s="217" t="s">
        <v>41</v>
      </c>
      <c r="O47" s="217" t="s">
        <v>184</v>
      </c>
      <c r="P47" s="217" t="s">
        <v>773</v>
      </c>
      <c r="Q47" s="272" t="s">
        <v>774</v>
      </c>
      <c r="R47" s="242" t="s">
        <v>893</v>
      </c>
      <c r="S47" s="219" t="s">
        <v>894</v>
      </c>
      <c r="T47" s="220" t="s">
        <v>713</v>
      </c>
      <c r="U47" s="217" t="s">
        <v>895</v>
      </c>
    </row>
    <row r="48" spans="1:22" s="191" customFormat="1" ht="32.1">
      <c r="A48" s="189" t="s">
        <v>36</v>
      </c>
      <c r="B48" s="189">
        <v>1830825000027</v>
      </c>
      <c r="C48" s="189" t="s">
        <v>768</v>
      </c>
      <c r="D48" s="189" t="s">
        <v>804</v>
      </c>
      <c r="E48" s="189" t="s">
        <v>874</v>
      </c>
      <c r="F48" s="183" t="s">
        <v>768</v>
      </c>
      <c r="G48" s="185"/>
      <c r="H48" s="210">
        <v>1.6</v>
      </c>
      <c r="I48" s="185" t="s">
        <v>38</v>
      </c>
      <c r="J48" s="183" t="s">
        <v>38</v>
      </c>
      <c r="K48" s="183" t="s">
        <v>41</v>
      </c>
      <c r="L48" s="192">
        <v>45717.432881944442</v>
      </c>
      <c r="M48" s="183" t="s">
        <v>184</v>
      </c>
      <c r="N48" s="183" t="s">
        <v>41</v>
      </c>
      <c r="O48" s="183" t="s">
        <v>184</v>
      </c>
      <c r="P48" s="183" t="s">
        <v>773</v>
      </c>
      <c r="Q48" s="211" t="s">
        <v>774</v>
      </c>
      <c r="R48" s="188" t="s">
        <v>875</v>
      </c>
      <c r="S48" s="181"/>
      <c r="T48" s="181" t="s">
        <v>713</v>
      </c>
      <c r="U48" s="183"/>
    </row>
    <row r="49" spans="1:22" s="191" customFormat="1" ht="32.1">
      <c r="A49" s="183" t="s">
        <v>36</v>
      </c>
      <c r="B49" s="189">
        <v>1830825000028</v>
      </c>
      <c r="C49" s="183" t="s">
        <v>768</v>
      </c>
      <c r="D49" s="189" t="s">
        <v>804</v>
      </c>
      <c r="E49" s="183" t="s">
        <v>874</v>
      </c>
      <c r="F49" s="183" t="s">
        <v>768</v>
      </c>
      <c r="G49" s="185"/>
      <c r="H49" s="210">
        <v>1.1000000000000001</v>
      </c>
      <c r="I49" s="185" t="s">
        <v>38</v>
      </c>
      <c r="J49" s="183" t="s">
        <v>38</v>
      </c>
      <c r="K49" s="183" t="s">
        <v>41</v>
      </c>
      <c r="L49" s="192">
        <v>45717.144479166665</v>
      </c>
      <c r="M49" s="183" t="s">
        <v>184</v>
      </c>
      <c r="N49" s="183" t="s">
        <v>41</v>
      </c>
      <c r="O49" s="183" t="s">
        <v>184</v>
      </c>
      <c r="P49" s="183" t="s">
        <v>773</v>
      </c>
      <c r="Q49" s="211" t="s">
        <v>774</v>
      </c>
      <c r="R49" s="180" t="s">
        <v>875</v>
      </c>
      <c r="S49" s="181"/>
      <c r="T49" s="181" t="s">
        <v>713</v>
      </c>
      <c r="U49" s="183"/>
    </row>
    <row r="50" spans="1:22" s="191" customFormat="1" ht="32.1">
      <c r="A50" s="189" t="s">
        <v>36</v>
      </c>
      <c r="B50" s="189">
        <v>1830825000029</v>
      </c>
      <c r="C50" s="189" t="s">
        <v>768</v>
      </c>
      <c r="D50" s="189" t="s">
        <v>804</v>
      </c>
      <c r="E50" s="189" t="s">
        <v>874</v>
      </c>
      <c r="F50" s="183" t="s">
        <v>768</v>
      </c>
      <c r="G50" s="185"/>
      <c r="H50" s="210">
        <v>0.9</v>
      </c>
      <c r="I50" s="185" t="s">
        <v>38</v>
      </c>
      <c r="J50" s="183" t="s">
        <v>38</v>
      </c>
      <c r="K50" s="183" t="s">
        <v>41</v>
      </c>
      <c r="L50" s="192">
        <v>45717.576284722221</v>
      </c>
      <c r="M50" s="183" t="s">
        <v>184</v>
      </c>
      <c r="N50" s="183" t="s">
        <v>41</v>
      </c>
      <c r="O50" s="183" t="s">
        <v>184</v>
      </c>
      <c r="P50" s="183" t="s">
        <v>773</v>
      </c>
      <c r="Q50" s="211" t="s">
        <v>774</v>
      </c>
      <c r="R50" s="188" t="s">
        <v>875</v>
      </c>
      <c r="S50" s="181"/>
      <c r="T50" s="181" t="s">
        <v>713</v>
      </c>
      <c r="U50" s="183"/>
    </row>
    <row r="51" spans="1:22" s="191" customFormat="1" ht="32.1">
      <c r="A51" s="183" t="s">
        <v>36</v>
      </c>
      <c r="B51" s="189">
        <v>1830825000030</v>
      </c>
      <c r="C51" s="183" t="s">
        <v>768</v>
      </c>
      <c r="D51" s="189" t="s">
        <v>804</v>
      </c>
      <c r="E51" s="183" t="s">
        <v>874</v>
      </c>
      <c r="F51" s="183" t="s">
        <v>768</v>
      </c>
      <c r="G51" s="185"/>
      <c r="H51" s="210">
        <v>5.0999999999999996</v>
      </c>
      <c r="I51" s="185" t="s">
        <v>38</v>
      </c>
      <c r="J51" s="183" t="s">
        <v>38</v>
      </c>
      <c r="K51" s="183" t="s">
        <v>41</v>
      </c>
      <c r="L51" s="192">
        <v>45717.822106481479</v>
      </c>
      <c r="M51" s="183" t="s">
        <v>184</v>
      </c>
      <c r="N51" s="183" t="s">
        <v>41</v>
      </c>
      <c r="O51" s="183" t="s">
        <v>184</v>
      </c>
      <c r="P51" s="183" t="s">
        <v>773</v>
      </c>
      <c r="Q51" s="211" t="s">
        <v>774</v>
      </c>
      <c r="R51" s="180" t="s">
        <v>875</v>
      </c>
      <c r="S51" s="181"/>
      <c r="T51" s="181" t="s">
        <v>713</v>
      </c>
      <c r="U51" s="183"/>
    </row>
    <row r="52" spans="1:22" s="191" customFormat="1" ht="32.1">
      <c r="A52" s="189" t="s">
        <v>36</v>
      </c>
      <c r="B52" s="189">
        <v>1830825000031</v>
      </c>
      <c r="C52" s="189" t="s">
        <v>768</v>
      </c>
      <c r="D52" s="189" t="s">
        <v>804</v>
      </c>
      <c r="E52" s="189" t="s">
        <v>874</v>
      </c>
      <c r="F52" s="183" t="s">
        <v>768</v>
      </c>
      <c r="G52" s="185"/>
      <c r="H52" s="210">
        <v>0.9</v>
      </c>
      <c r="I52" s="185" t="s">
        <v>38</v>
      </c>
      <c r="J52" s="183" t="s">
        <v>38</v>
      </c>
      <c r="K52" s="183" t="s">
        <v>41</v>
      </c>
      <c r="L52" s="192">
        <v>45713.589282407411</v>
      </c>
      <c r="M52" s="183" t="s">
        <v>184</v>
      </c>
      <c r="N52" s="183" t="s">
        <v>41</v>
      </c>
      <c r="O52" s="183" t="s">
        <v>184</v>
      </c>
      <c r="P52" s="183" t="s">
        <v>773</v>
      </c>
      <c r="Q52" s="211" t="s">
        <v>774</v>
      </c>
      <c r="R52" s="180" t="s">
        <v>875</v>
      </c>
      <c r="S52" s="181"/>
      <c r="T52" s="181" t="s">
        <v>713</v>
      </c>
      <c r="U52" s="183"/>
    </row>
    <row r="53" spans="1:22" s="214" customFormat="1" ht="32.1">
      <c r="A53" s="242" t="s">
        <v>36</v>
      </c>
      <c r="B53" s="269">
        <v>1830825000032</v>
      </c>
      <c r="C53" s="242" t="s">
        <v>768</v>
      </c>
      <c r="D53" s="269" t="s">
        <v>804</v>
      </c>
      <c r="E53" s="289" t="s">
        <v>896</v>
      </c>
      <c r="F53" s="217" t="s">
        <v>768</v>
      </c>
      <c r="G53" s="271"/>
      <c r="H53" s="270">
        <v>0.9</v>
      </c>
      <c r="I53" s="139" t="s">
        <v>38</v>
      </c>
      <c r="J53" s="34" t="s">
        <v>38</v>
      </c>
      <c r="K53" s="34" t="s">
        <v>41</v>
      </c>
      <c r="L53" s="33">
        <v>45717.854722222219</v>
      </c>
      <c r="M53" s="34" t="s">
        <v>184</v>
      </c>
      <c r="N53" s="34" t="s">
        <v>41</v>
      </c>
      <c r="O53" s="217" t="s">
        <v>184</v>
      </c>
      <c r="P53" s="217" t="s">
        <v>773</v>
      </c>
      <c r="Q53" s="272" t="s">
        <v>774</v>
      </c>
      <c r="R53" s="242" t="s">
        <v>897</v>
      </c>
      <c r="S53" s="219" t="s">
        <v>898</v>
      </c>
      <c r="T53" s="219" t="s">
        <v>713</v>
      </c>
      <c r="U53" s="217"/>
    </row>
    <row r="54" spans="1:22" s="191" customFormat="1" ht="32.1">
      <c r="A54" s="189" t="s">
        <v>36</v>
      </c>
      <c r="B54" s="189">
        <v>1830825000033</v>
      </c>
      <c r="C54" s="189" t="s">
        <v>768</v>
      </c>
      <c r="D54" s="189" t="s">
        <v>804</v>
      </c>
      <c r="E54" s="189" t="s">
        <v>874</v>
      </c>
      <c r="F54" s="183" t="s">
        <v>768</v>
      </c>
      <c r="G54" s="185"/>
      <c r="H54" s="210">
        <v>1.1000000000000001</v>
      </c>
      <c r="I54" s="185" t="s">
        <v>38</v>
      </c>
      <c r="J54" s="183" t="s">
        <v>38</v>
      </c>
      <c r="K54" s="183" t="s">
        <v>41</v>
      </c>
      <c r="L54" s="192">
        <v>45717.850613425922</v>
      </c>
      <c r="M54" s="183" t="s">
        <v>184</v>
      </c>
      <c r="N54" s="183" t="s">
        <v>41</v>
      </c>
      <c r="O54" s="183" t="s">
        <v>184</v>
      </c>
      <c r="P54" s="183" t="s">
        <v>773</v>
      </c>
      <c r="Q54" s="211" t="s">
        <v>774</v>
      </c>
      <c r="R54" s="180" t="s">
        <v>875</v>
      </c>
      <c r="S54" s="181"/>
      <c r="T54" s="181" t="s">
        <v>713</v>
      </c>
      <c r="U54" s="183"/>
    </row>
    <row r="55" spans="1:22" s="191" customFormat="1" ht="32.1">
      <c r="A55" s="183" t="s">
        <v>36</v>
      </c>
      <c r="B55" s="189">
        <v>1830825000035</v>
      </c>
      <c r="C55" s="183" t="s">
        <v>768</v>
      </c>
      <c r="D55" s="189" t="s">
        <v>804</v>
      </c>
      <c r="E55" s="183" t="s">
        <v>874</v>
      </c>
      <c r="F55" s="183" t="s">
        <v>768</v>
      </c>
      <c r="G55" s="185"/>
      <c r="H55" s="210">
        <v>1.6</v>
      </c>
      <c r="I55" s="185" t="s">
        <v>38</v>
      </c>
      <c r="J55" s="183" t="s">
        <v>38</v>
      </c>
      <c r="K55" s="183" t="s">
        <v>41</v>
      </c>
      <c r="L55" s="192">
        <v>45717.584155092591</v>
      </c>
      <c r="M55" s="183" t="s">
        <v>184</v>
      </c>
      <c r="N55" s="183" t="s">
        <v>41</v>
      </c>
      <c r="O55" s="183" t="s">
        <v>184</v>
      </c>
      <c r="P55" s="183" t="s">
        <v>773</v>
      </c>
      <c r="Q55" s="211" t="s">
        <v>774</v>
      </c>
      <c r="R55" s="188" t="s">
        <v>875</v>
      </c>
      <c r="S55" s="181"/>
      <c r="T55" s="181" t="s">
        <v>713</v>
      </c>
      <c r="U55" s="183"/>
    </row>
    <row r="56" spans="1:22" s="191" customFormat="1" ht="13.7" customHeight="1">
      <c r="A56" s="183" t="s">
        <v>36</v>
      </c>
      <c r="B56" s="189">
        <v>1830825000036</v>
      </c>
      <c r="C56" s="189" t="s">
        <v>768</v>
      </c>
      <c r="D56" s="189" t="s">
        <v>804</v>
      </c>
      <c r="E56" s="189" t="s">
        <v>874</v>
      </c>
      <c r="F56" s="183" t="s">
        <v>768</v>
      </c>
      <c r="G56" s="185"/>
      <c r="H56" s="210">
        <v>1.1000000000000001</v>
      </c>
      <c r="I56" s="185" t="s">
        <v>38</v>
      </c>
      <c r="J56" s="183" t="s">
        <v>38</v>
      </c>
      <c r="K56" s="183" t="s">
        <v>41</v>
      </c>
      <c r="L56" s="192">
        <v>45717.149548611109</v>
      </c>
      <c r="M56" s="183" t="s">
        <v>184</v>
      </c>
      <c r="N56" s="183" t="s">
        <v>41</v>
      </c>
      <c r="O56" s="183" t="s">
        <v>184</v>
      </c>
      <c r="P56" s="183" t="s">
        <v>773</v>
      </c>
      <c r="Q56" s="211" t="s">
        <v>774</v>
      </c>
      <c r="R56" s="180" t="s">
        <v>875</v>
      </c>
      <c r="S56" s="181"/>
      <c r="T56" s="181" t="s">
        <v>713</v>
      </c>
      <c r="U56" s="183"/>
    </row>
    <row r="57" spans="1:22" s="191" customFormat="1" ht="13.7" customHeight="1">
      <c r="A57" s="183" t="s">
        <v>36</v>
      </c>
      <c r="B57" s="189">
        <v>1830825000037</v>
      </c>
      <c r="C57" s="183" t="s">
        <v>768</v>
      </c>
      <c r="D57" s="189" t="s">
        <v>804</v>
      </c>
      <c r="E57" s="183" t="s">
        <v>874</v>
      </c>
      <c r="F57" s="183" t="s">
        <v>768</v>
      </c>
      <c r="G57" s="185"/>
      <c r="H57" s="210">
        <v>1.1000000000000001</v>
      </c>
      <c r="I57" s="185" t="s">
        <v>38</v>
      </c>
      <c r="J57" s="183" t="s">
        <v>38</v>
      </c>
      <c r="K57" s="183" t="s">
        <v>41</v>
      </c>
      <c r="L57" s="192">
        <v>45717.586585648147</v>
      </c>
      <c r="M57" s="183" t="s">
        <v>184</v>
      </c>
      <c r="N57" s="183" t="s">
        <v>41</v>
      </c>
      <c r="O57" s="183" t="s">
        <v>184</v>
      </c>
      <c r="P57" s="183" t="s">
        <v>773</v>
      </c>
      <c r="Q57" s="211" t="s">
        <v>774</v>
      </c>
      <c r="R57" s="180" t="s">
        <v>875</v>
      </c>
      <c r="S57" s="181"/>
      <c r="T57" s="181" t="s">
        <v>713</v>
      </c>
      <c r="U57" s="183"/>
    </row>
    <row r="58" spans="1:22" s="104" customFormat="1" ht="13.7" customHeight="1">
      <c r="A58" s="230" t="s">
        <v>36</v>
      </c>
      <c r="B58" s="231">
        <v>1830925000041</v>
      </c>
      <c r="C58" s="250" t="s">
        <v>768</v>
      </c>
      <c r="D58" s="104" t="s">
        <v>714</v>
      </c>
      <c r="E58" s="104" t="s">
        <v>45</v>
      </c>
      <c r="F58" s="230" t="s">
        <v>768</v>
      </c>
      <c r="G58" s="233"/>
      <c r="H58" s="232">
        <v>0.9</v>
      </c>
      <c r="I58" s="233" t="s">
        <v>38</v>
      </c>
      <c r="J58" s="230" t="s">
        <v>38</v>
      </c>
      <c r="K58" s="230" t="s">
        <v>41</v>
      </c>
      <c r="L58" s="234">
        <v>45717.583310185182</v>
      </c>
      <c r="M58" s="230" t="s">
        <v>40</v>
      </c>
      <c r="N58" s="230" t="s">
        <v>41</v>
      </c>
      <c r="O58" s="230" t="s">
        <v>40</v>
      </c>
      <c r="P58" s="230"/>
      <c r="Q58" s="235" t="s">
        <v>774</v>
      </c>
      <c r="R58" s="236"/>
      <c r="S58" s="237" t="s">
        <v>899</v>
      </c>
      <c r="T58" s="228" t="s">
        <v>713</v>
      </c>
      <c r="U58" s="230"/>
    </row>
    <row r="59" spans="1:22" s="284" customFormat="1" ht="13.7" customHeight="1">
      <c r="A59" s="661" t="s">
        <v>36</v>
      </c>
      <c r="B59" s="1287">
        <v>1830925000042</v>
      </c>
      <c r="C59" s="1288" t="s">
        <v>768</v>
      </c>
      <c r="D59" s="1288" t="s">
        <v>714</v>
      </c>
      <c r="E59" s="1288" t="s">
        <v>45</v>
      </c>
      <c r="F59" s="1169" t="s">
        <v>768</v>
      </c>
      <c r="G59" s="1289" t="s">
        <v>884</v>
      </c>
      <c r="H59" s="1287">
        <v>0</v>
      </c>
      <c r="I59" s="1289" t="s">
        <v>38</v>
      </c>
      <c r="J59" s="1169" t="s">
        <v>38</v>
      </c>
      <c r="K59" s="1169" t="s">
        <v>41</v>
      </c>
      <c r="L59" s="1290">
        <v>45717.808749999997</v>
      </c>
      <c r="M59" s="1169" t="s">
        <v>40</v>
      </c>
      <c r="N59" s="1169" t="s">
        <v>41</v>
      </c>
      <c r="O59" s="1169" t="s">
        <v>40</v>
      </c>
      <c r="P59" s="1169" t="s">
        <v>773</v>
      </c>
      <c r="Q59" s="1279" t="s">
        <v>774</v>
      </c>
      <c r="R59" s="1169"/>
      <c r="S59" s="1291" t="s">
        <v>900</v>
      </c>
      <c r="T59" s="1285" t="s">
        <v>836</v>
      </c>
      <c r="U59" s="1289" t="s">
        <v>842</v>
      </c>
      <c r="V59" s="789"/>
    </row>
    <row r="60" spans="1:22" customFormat="1" ht="32.1">
      <c r="A60" s="87" t="s">
        <v>36</v>
      </c>
      <c r="B60" s="151">
        <v>1830925000043</v>
      </c>
      <c r="C60" s="87" t="s">
        <v>768</v>
      </c>
      <c r="D60" s="87" t="s">
        <v>800</v>
      </c>
      <c r="E60" s="87" t="s">
        <v>801</v>
      </c>
      <c r="F60" s="87" t="s">
        <v>768</v>
      </c>
      <c r="G60" s="152"/>
      <c r="H60" s="152">
        <v>0.8</v>
      </c>
      <c r="I60" s="87" t="s">
        <v>38</v>
      </c>
      <c r="J60" s="87" t="s">
        <v>38</v>
      </c>
      <c r="K60" s="87" t="s">
        <v>901</v>
      </c>
      <c r="L60" s="153">
        <v>45707.949305555558</v>
      </c>
      <c r="M60" s="87" t="s">
        <v>51</v>
      </c>
      <c r="N60" s="87" t="s">
        <v>41</v>
      </c>
      <c r="O60" s="87" t="s">
        <v>51</v>
      </c>
      <c r="P60" s="87" t="s">
        <v>773</v>
      </c>
      <c r="Q60" s="287" t="s">
        <v>774</v>
      </c>
      <c r="R60" s="88"/>
      <c r="S60" s="86" t="s">
        <v>902</v>
      </c>
      <c r="T60" s="146" t="s">
        <v>713</v>
      </c>
      <c r="U60" s="14" t="s">
        <v>794</v>
      </c>
    </row>
    <row r="61" spans="1:22" s="41" customFormat="1" ht="32.1">
      <c r="A61" s="747" t="s">
        <v>36</v>
      </c>
      <c r="B61" s="748">
        <v>1830925000044</v>
      </c>
      <c r="C61" s="747" t="s">
        <v>768</v>
      </c>
      <c r="D61" s="747" t="s">
        <v>903</v>
      </c>
      <c r="E61" s="747" t="s">
        <v>796</v>
      </c>
      <c r="F61" s="141" t="s">
        <v>768</v>
      </c>
      <c r="G61" s="749"/>
      <c r="H61" s="749">
        <v>1.3</v>
      </c>
      <c r="I61" s="747" t="s">
        <v>38</v>
      </c>
      <c r="J61" s="747" t="s">
        <v>38</v>
      </c>
      <c r="K61" s="747" t="s">
        <v>901</v>
      </c>
      <c r="L61" s="768">
        <v>45707.48333333333</v>
      </c>
      <c r="M61" s="747" t="s">
        <v>481</v>
      </c>
      <c r="N61" s="747" t="s">
        <v>41</v>
      </c>
      <c r="O61" s="747" t="s">
        <v>481</v>
      </c>
      <c r="P61" s="141" t="s">
        <v>773</v>
      </c>
      <c r="Q61" s="747" t="s">
        <v>774</v>
      </c>
      <c r="R61" s="781" t="s">
        <v>904</v>
      </c>
      <c r="S61" s="554"/>
      <c r="T61" s="610" t="s">
        <v>905</v>
      </c>
      <c r="U61" s="610"/>
    </row>
    <row r="62" spans="1:22" s="41" customFormat="1" ht="32.1">
      <c r="A62" s="342" t="s">
        <v>36</v>
      </c>
      <c r="B62" s="778">
        <v>1830925000049</v>
      </c>
      <c r="C62" s="342" t="s">
        <v>768</v>
      </c>
      <c r="D62" s="342" t="s">
        <v>789</v>
      </c>
      <c r="E62" s="342" t="s">
        <v>790</v>
      </c>
      <c r="F62" s="127" t="s">
        <v>768</v>
      </c>
      <c r="G62" s="779"/>
      <c r="H62" s="779">
        <v>5.0999999999999996</v>
      </c>
      <c r="I62" s="747" t="s">
        <v>38</v>
      </c>
      <c r="J62" s="747" t="s">
        <v>38</v>
      </c>
      <c r="K62" s="342" t="s">
        <v>41</v>
      </c>
      <c r="L62" s="780">
        <v>45708.842303240737</v>
      </c>
      <c r="M62" s="342" t="s">
        <v>481</v>
      </c>
      <c r="N62" s="342" t="s">
        <v>41</v>
      </c>
      <c r="O62" s="342" t="s">
        <v>481</v>
      </c>
      <c r="P62" s="127" t="s">
        <v>773</v>
      </c>
      <c r="Q62" s="747" t="s">
        <v>774</v>
      </c>
      <c r="R62" s="781" t="s">
        <v>906</v>
      </c>
      <c r="S62" s="554"/>
      <c r="T62" s="610" t="s">
        <v>905</v>
      </c>
      <c r="U62" s="779" t="s">
        <v>794</v>
      </c>
    </row>
    <row r="63" spans="1:22" customFormat="1" ht="32.1">
      <c r="A63" s="99" t="s">
        <v>36</v>
      </c>
      <c r="B63" s="126">
        <v>1830925000050</v>
      </c>
      <c r="C63" s="99" t="s">
        <v>768</v>
      </c>
      <c r="D63" s="99" t="s">
        <v>277</v>
      </c>
      <c r="E63" s="99" t="s">
        <v>136</v>
      </c>
      <c r="F63" s="99" t="s">
        <v>38</v>
      </c>
      <c r="G63" s="130"/>
      <c r="H63" s="130">
        <v>4</v>
      </c>
      <c r="I63" s="99" t="s">
        <v>901</v>
      </c>
      <c r="J63" s="132">
        <v>45708.821875000001</v>
      </c>
      <c r="K63" s="99" t="s">
        <v>40</v>
      </c>
      <c r="L63" s="99" t="s">
        <v>41</v>
      </c>
      <c r="M63" s="99" t="s">
        <v>40</v>
      </c>
      <c r="N63" s="99" t="s">
        <v>773</v>
      </c>
      <c r="O63" s="99" t="s">
        <v>40</v>
      </c>
      <c r="P63" s="99" t="s">
        <v>773</v>
      </c>
      <c r="Q63" s="288" t="s">
        <v>774</v>
      </c>
      <c r="R63" s="98" t="s">
        <v>907</v>
      </c>
      <c r="S63" s="97" t="s">
        <v>908</v>
      </c>
      <c r="T63" s="146" t="s">
        <v>713</v>
      </c>
      <c r="U63" s="34" t="s">
        <v>794</v>
      </c>
    </row>
    <row r="64" spans="1:22" s="299" customFormat="1" ht="48">
      <c r="A64" s="292" t="s">
        <v>36</v>
      </c>
      <c r="B64" s="293">
        <v>1830925000052</v>
      </c>
      <c r="C64" s="148" t="s">
        <v>768</v>
      </c>
      <c r="D64" s="292" t="s">
        <v>747</v>
      </c>
      <c r="E64" s="292" t="s">
        <v>909</v>
      </c>
      <c r="F64" s="148" t="s">
        <v>768</v>
      </c>
      <c r="G64" s="308"/>
      <c r="H64" s="294">
        <v>1.3</v>
      </c>
      <c r="I64" s="149">
        <v>45712.654768518521</v>
      </c>
      <c r="J64" s="148" t="s">
        <v>40</v>
      </c>
      <c r="K64" s="148" t="s">
        <v>41</v>
      </c>
      <c r="L64" s="149">
        <v>45712.654768518521</v>
      </c>
      <c r="M64" s="148" t="s">
        <v>40</v>
      </c>
      <c r="N64" s="148" t="s">
        <v>41</v>
      </c>
      <c r="O64" s="292" t="s">
        <v>40</v>
      </c>
      <c r="P64" s="150" t="s">
        <v>773</v>
      </c>
      <c r="Q64" s="441" t="s">
        <v>774</v>
      </c>
      <c r="R64" s="295" t="s">
        <v>910</v>
      </c>
      <c r="S64" s="296" t="s">
        <v>911</v>
      </c>
      <c r="T64" s="297" t="s">
        <v>713</v>
      </c>
      <c r="U64" s="298" t="s">
        <v>912</v>
      </c>
    </row>
    <row r="65" spans="1:22" s="28" customFormat="1" ht="111.95">
      <c r="A65" s="660" t="s">
        <v>36</v>
      </c>
      <c r="B65" s="1580">
        <v>1830925000053</v>
      </c>
      <c r="C65" s="1581" t="s">
        <v>768</v>
      </c>
      <c r="D65" s="1288" t="s">
        <v>789</v>
      </c>
      <c r="E65" s="1582" t="s">
        <v>790</v>
      </c>
      <c r="F65" s="1288"/>
      <c r="G65" s="1287"/>
      <c r="H65" s="1287">
        <v>6</v>
      </c>
      <c r="I65" s="1583">
        <v>45708.833043981482</v>
      </c>
      <c r="J65" s="1581" t="s">
        <v>481</v>
      </c>
      <c r="K65" s="1581" t="s">
        <v>41</v>
      </c>
      <c r="L65" s="1583">
        <v>45708.833043981482</v>
      </c>
      <c r="M65" s="1581" t="s">
        <v>481</v>
      </c>
      <c r="N65" s="1581" t="s">
        <v>41</v>
      </c>
      <c r="O65" s="1581" t="s">
        <v>481</v>
      </c>
      <c r="P65" s="1581" t="s">
        <v>773</v>
      </c>
      <c r="Q65" s="1279" t="s">
        <v>774</v>
      </c>
      <c r="R65" s="1584" t="s">
        <v>913</v>
      </c>
      <c r="S65" s="1285" t="s">
        <v>914</v>
      </c>
      <c r="T65" s="1285" t="s">
        <v>915</v>
      </c>
      <c r="U65" s="1286" t="s">
        <v>58</v>
      </c>
    </row>
    <row r="66" spans="1:22" s="28" customFormat="1" ht="32.1">
      <c r="A66" s="99" t="s">
        <v>36</v>
      </c>
      <c r="B66" s="126">
        <v>1830925000054</v>
      </c>
      <c r="C66" s="99" t="s">
        <v>768</v>
      </c>
      <c r="D66" s="99" t="s">
        <v>180</v>
      </c>
      <c r="E66" s="99" t="s">
        <v>916</v>
      </c>
      <c r="F66" s="99" t="s">
        <v>38</v>
      </c>
      <c r="G66" s="130"/>
      <c r="H66" s="130">
        <v>4.0999999999999996</v>
      </c>
      <c r="I66" s="99" t="s">
        <v>901</v>
      </c>
      <c r="J66" s="132">
        <v>45708.720717592594</v>
      </c>
      <c r="K66" s="99" t="s">
        <v>71</v>
      </c>
      <c r="L66" s="99" t="s">
        <v>41</v>
      </c>
      <c r="M66" s="99" t="s">
        <v>71</v>
      </c>
      <c r="N66" s="99" t="s">
        <v>773</v>
      </c>
      <c r="O66" s="99" t="s">
        <v>71</v>
      </c>
      <c r="P66" s="99" t="s">
        <v>773</v>
      </c>
      <c r="Q66" s="287" t="s">
        <v>774</v>
      </c>
      <c r="R66" s="99" t="s">
        <v>917</v>
      </c>
      <c r="S66" s="97" t="s">
        <v>918</v>
      </c>
      <c r="T66" s="97" t="s">
        <v>919</v>
      </c>
      <c r="U66" s="34" t="s">
        <v>794</v>
      </c>
    </row>
    <row r="67" spans="1:22" s="114" customFormat="1" ht="32.1">
      <c r="A67" s="326" t="s">
        <v>36</v>
      </c>
      <c r="B67" s="327">
        <v>1830925000056</v>
      </c>
      <c r="C67" s="323" t="s">
        <v>768</v>
      </c>
      <c r="D67" s="326" t="s">
        <v>277</v>
      </c>
      <c r="E67" s="326" t="s">
        <v>136</v>
      </c>
      <c r="F67" s="323" t="s">
        <v>768</v>
      </c>
      <c r="G67" s="324"/>
      <c r="H67" s="328">
        <v>4.2</v>
      </c>
      <c r="I67" s="325">
        <v>45709.725439814814</v>
      </c>
      <c r="J67" s="323" t="s">
        <v>40</v>
      </c>
      <c r="K67" s="323" t="s">
        <v>41</v>
      </c>
      <c r="L67" s="325">
        <v>45709.725439814814</v>
      </c>
      <c r="M67" s="323" t="s">
        <v>40</v>
      </c>
      <c r="N67" s="323" t="s">
        <v>41</v>
      </c>
      <c r="O67" s="326" t="s">
        <v>40</v>
      </c>
      <c r="P67" s="323" t="s">
        <v>773</v>
      </c>
      <c r="Q67" s="330" t="s">
        <v>774</v>
      </c>
      <c r="R67" s="330" t="s">
        <v>920</v>
      </c>
      <c r="S67" s="331"/>
      <c r="T67" s="332" t="s">
        <v>713</v>
      </c>
      <c r="U67" s="326" t="s">
        <v>855</v>
      </c>
    </row>
    <row r="68" spans="1:22" s="712" customFormat="1" ht="80.099999999999994">
      <c r="A68" s="711" t="s">
        <v>36</v>
      </c>
      <c r="B68" s="723">
        <v>1830925000057</v>
      </c>
      <c r="C68" s="711" t="s">
        <v>768</v>
      </c>
      <c r="D68" s="711" t="s">
        <v>623</v>
      </c>
      <c r="E68" s="711" t="s">
        <v>683</v>
      </c>
      <c r="F68" s="711" t="s">
        <v>768</v>
      </c>
      <c r="G68" s="724"/>
      <c r="H68" s="724">
        <v>1.2</v>
      </c>
      <c r="I68" s="725">
        <v>45712.752175925925</v>
      </c>
      <c r="J68" s="711" t="s">
        <v>40</v>
      </c>
      <c r="K68" s="711" t="s">
        <v>41</v>
      </c>
      <c r="L68" s="725">
        <v>45712.752175925925</v>
      </c>
      <c r="M68" s="711" t="s">
        <v>40</v>
      </c>
      <c r="N68" s="711" t="s">
        <v>41</v>
      </c>
      <c r="O68" s="711" t="s">
        <v>40</v>
      </c>
      <c r="P68" s="711" t="s">
        <v>773</v>
      </c>
      <c r="Q68" s="710" t="s">
        <v>774</v>
      </c>
      <c r="R68" s="708" t="s">
        <v>921</v>
      </c>
      <c r="S68" s="726" t="s">
        <v>922</v>
      </c>
      <c r="T68" s="726" t="s">
        <v>923</v>
      </c>
      <c r="U68" s="724" t="s">
        <v>847</v>
      </c>
      <c r="V68" s="788"/>
    </row>
    <row r="69" spans="1:22" s="212" customFormat="1" ht="15.95">
      <c r="A69" s="183" t="s">
        <v>36</v>
      </c>
      <c r="B69" s="184">
        <v>1830925000058</v>
      </c>
      <c r="C69" s="183" t="s">
        <v>768</v>
      </c>
      <c r="D69" s="251" t="s">
        <v>924</v>
      </c>
      <c r="E69" s="251" t="s">
        <v>925</v>
      </c>
      <c r="F69" s="251" t="s">
        <v>768</v>
      </c>
      <c r="G69" s="253"/>
      <c r="H69" s="253">
        <v>1.1000000000000001</v>
      </c>
      <c r="I69" s="254">
        <v>45712.859050925923</v>
      </c>
      <c r="J69" s="251" t="s">
        <v>184</v>
      </c>
      <c r="K69" s="251" t="s">
        <v>41</v>
      </c>
      <c r="L69" s="254">
        <v>45712.859050925923</v>
      </c>
      <c r="M69" s="251" t="s">
        <v>184</v>
      </c>
      <c r="N69" s="251" t="s">
        <v>41</v>
      </c>
      <c r="O69" s="251" t="s">
        <v>184</v>
      </c>
      <c r="P69" s="251" t="s">
        <v>773</v>
      </c>
      <c r="Q69" s="255" t="s">
        <v>774</v>
      </c>
      <c r="R69" s="256" t="s">
        <v>926</v>
      </c>
      <c r="S69" s="257" t="s">
        <v>927</v>
      </c>
      <c r="T69" s="252" t="s">
        <v>713</v>
      </c>
      <c r="U69" s="183" t="s">
        <v>794</v>
      </c>
    </row>
    <row r="70" spans="1:22" s="165" customFormat="1" ht="32.1">
      <c r="A70" s="217" t="s">
        <v>36</v>
      </c>
      <c r="B70" s="273">
        <v>1830925000059</v>
      </c>
      <c r="C70" s="217" t="s">
        <v>768</v>
      </c>
      <c r="D70" s="217" t="s">
        <v>747</v>
      </c>
      <c r="E70" s="217" t="s">
        <v>796</v>
      </c>
      <c r="F70" s="217" t="s">
        <v>768</v>
      </c>
      <c r="G70" s="271"/>
      <c r="H70" s="271">
        <v>0.5</v>
      </c>
      <c r="I70" s="320">
        <v>45713.419062499997</v>
      </c>
      <c r="J70" s="217" t="s">
        <v>40</v>
      </c>
      <c r="K70" s="217" t="s">
        <v>41</v>
      </c>
      <c r="L70" s="320">
        <v>45713.419062499997</v>
      </c>
      <c r="M70" s="217" t="s">
        <v>40</v>
      </c>
      <c r="N70" s="217" t="s">
        <v>41</v>
      </c>
      <c r="O70" s="217" t="s">
        <v>40</v>
      </c>
      <c r="P70" s="217" t="s">
        <v>773</v>
      </c>
      <c r="Q70" s="272" t="s">
        <v>774</v>
      </c>
      <c r="R70" s="321" t="s">
        <v>928</v>
      </c>
      <c r="S70" s="219" t="s">
        <v>929</v>
      </c>
      <c r="T70" s="219" t="s">
        <v>713</v>
      </c>
      <c r="U70" s="217" t="s">
        <v>794</v>
      </c>
    </row>
    <row r="71" spans="1:22" s="104" customFormat="1" ht="32.1">
      <c r="A71" s="217" t="s">
        <v>36</v>
      </c>
      <c r="B71" s="273">
        <v>1830925000060</v>
      </c>
      <c r="C71" s="217" t="s">
        <v>768</v>
      </c>
      <c r="D71" s="217" t="s">
        <v>789</v>
      </c>
      <c r="E71" s="217" t="s">
        <v>790</v>
      </c>
      <c r="F71" s="217" t="s">
        <v>768</v>
      </c>
      <c r="G71" s="271"/>
      <c r="H71" s="271">
        <v>1.2</v>
      </c>
      <c r="I71" s="320">
        <v>45712.723368055558</v>
      </c>
      <c r="J71" s="217" t="s">
        <v>481</v>
      </c>
      <c r="K71" s="217" t="s">
        <v>41</v>
      </c>
      <c r="L71" s="320">
        <v>45712.723368055558</v>
      </c>
      <c r="M71" s="217" t="s">
        <v>481</v>
      </c>
      <c r="N71" s="217" t="s">
        <v>41</v>
      </c>
      <c r="O71" s="217" t="s">
        <v>481</v>
      </c>
      <c r="P71" s="217" t="s">
        <v>773</v>
      </c>
      <c r="Q71" s="330" t="s">
        <v>774</v>
      </c>
      <c r="R71" s="321" t="s">
        <v>930</v>
      </c>
      <c r="S71" s="219"/>
      <c r="T71" s="219" t="s">
        <v>713</v>
      </c>
      <c r="U71" s="217" t="s">
        <v>794</v>
      </c>
    </row>
    <row r="72" spans="1:22" customFormat="1" ht="15.95">
      <c r="A72" s="128" t="s">
        <v>36</v>
      </c>
      <c r="B72" s="136">
        <v>1830925000062</v>
      </c>
      <c r="C72" s="128" t="s">
        <v>768</v>
      </c>
      <c r="D72" s="128" t="s">
        <v>714</v>
      </c>
      <c r="E72" s="128" t="s">
        <v>45</v>
      </c>
      <c r="F72" s="128" t="s">
        <v>768</v>
      </c>
      <c r="G72" s="137"/>
      <c r="H72" s="137">
        <v>2.2999999999999998</v>
      </c>
      <c r="I72" s="138">
        <v>45711.664733796293</v>
      </c>
      <c r="J72" s="128" t="s">
        <v>40</v>
      </c>
      <c r="K72" s="128" t="s">
        <v>41</v>
      </c>
      <c r="L72" s="138">
        <v>45711.664733796293</v>
      </c>
      <c r="M72" s="128" t="s">
        <v>40</v>
      </c>
      <c r="N72" s="128" t="s">
        <v>41</v>
      </c>
      <c r="O72" s="128" t="s">
        <v>40</v>
      </c>
      <c r="P72" s="128" t="s">
        <v>773</v>
      </c>
      <c r="Q72" s="287" t="s">
        <v>774</v>
      </c>
      <c r="R72" s="89" t="s">
        <v>931</v>
      </c>
      <c r="S72" s="146" t="s">
        <v>803</v>
      </c>
      <c r="T72" s="146" t="s">
        <v>713</v>
      </c>
      <c r="U72" s="128" t="s">
        <v>794</v>
      </c>
    </row>
    <row r="73" spans="1:22" customFormat="1" ht="96">
      <c r="A73" s="217" t="s">
        <v>36</v>
      </c>
      <c r="B73" s="301">
        <v>1830925000065</v>
      </c>
      <c r="C73" s="223" t="s">
        <v>768</v>
      </c>
      <c r="D73" s="34" t="s">
        <v>789</v>
      </c>
      <c r="E73" s="34" t="s">
        <v>790</v>
      </c>
      <c r="F73" s="663" t="s">
        <v>768</v>
      </c>
      <c r="G73" s="796"/>
      <c r="H73" s="271">
        <v>5.3</v>
      </c>
      <c r="I73" s="226">
        <v>45708.644548611112</v>
      </c>
      <c r="J73" s="223" t="s">
        <v>481</v>
      </c>
      <c r="K73" s="223" t="s">
        <v>41</v>
      </c>
      <c r="L73" s="226">
        <v>45708.644548611112</v>
      </c>
      <c r="M73" s="223" t="s">
        <v>481</v>
      </c>
      <c r="N73" s="223" t="s">
        <v>41</v>
      </c>
      <c r="O73" s="34" t="s">
        <v>481</v>
      </c>
      <c r="P73" s="662" t="s">
        <v>773</v>
      </c>
      <c r="Q73" s="795" t="s">
        <v>774</v>
      </c>
      <c r="R73" s="654" t="s">
        <v>932</v>
      </c>
      <c r="S73" s="45" t="s">
        <v>933</v>
      </c>
      <c r="T73" s="14" t="s">
        <v>934</v>
      </c>
      <c r="U73" s="796" t="s">
        <v>58</v>
      </c>
      <c r="V73" t="s">
        <v>826</v>
      </c>
    </row>
    <row r="74" spans="1:22" ht="90.75" customHeight="1">
      <c r="A74" s="127" t="s">
        <v>36</v>
      </c>
      <c r="B74" s="301">
        <v>1830925000067</v>
      </c>
      <c r="C74" s="127" t="s">
        <v>768</v>
      </c>
      <c r="D74" s="34" t="s">
        <v>848</v>
      </c>
      <c r="E74" s="34" t="s">
        <v>833</v>
      </c>
      <c r="F74" s="183" t="s">
        <v>768</v>
      </c>
      <c r="G74" s="139"/>
      <c r="H74" s="776">
        <v>3.2</v>
      </c>
      <c r="I74" s="140">
        <v>45710.701724537037</v>
      </c>
      <c r="J74" s="127" t="s">
        <v>481</v>
      </c>
      <c r="K74" s="127" t="s">
        <v>41</v>
      </c>
      <c r="L74" s="140">
        <v>45710.701724537037</v>
      </c>
      <c r="M74" s="127" t="s">
        <v>481</v>
      </c>
      <c r="N74" s="127" t="s">
        <v>41</v>
      </c>
      <c r="O74" s="34" t="s">
        <v>481</v>
      </c>
      <c r="P74" s="183" t="s">
        <v>773</v>
      </c>
      <c r="Q74" s="795" t="s">
        <v>774</v>
      </c>
      <c r="R74" s="34" t="s">
        <v>935</v>
      </c>
      <c r="S74" s="45"/>
      <c r="T74" s="14" t="s">
        <v>799</v>
      </c>
      <c r="U74" s="139" t="s">
        <v>58</v>
      </c>
    </row>
    <row r="75" spans="1:22" s="104" customFormat="1" ht="63.95">
      <c r="A75" s="217" t="s">
        <v>36</v>
      </c>
      <c r="B75" s="273">
        <v>1830925000069</v>
      </c>
      <c r="C75" s="230" t="s">
        <v>768</v>
      </c>
      <c r="D75" s="217" t="s">
        <v>903</v>
      </c>
      <c r="E75" s="217" t="s">
        <v>796</v>
      </c>
      <c r="F75" s="230" t="s">
        <v>768</v>
      </c>
      <c r="G75" s="233"/>
      <c r="H75" s="271">
        <v>5.2</v>
      </c>
      <c r="I75" s="1276">
        <v>45708.734247685185</v>
      </c>
      <c r="J75" s="230" t="s">
        <v>481</v>
      </c>
      <c r="K75" s="230" t="s">
        <v>41</v>
      </c>
      <c r="L75" s="1276">
        <v>45708.734247685185</v>
      </c>
      <c r="M75" s="230" t="s">
        <v>481</v>
      </c>
      <c r="N75" s="230" t="s">
        <v>41</v>
      </c>
      <c r="O75" s="217" t="s">
        <v>481</v>
      </c>
      <c r="P75" s="217" t="s">
        <v>773</v>
      </c>
      <c r="Q75" s="272" t="s">
        <v>774</v>
      </c>
      <c r="R75" s="1277" t="s">
        <v>936</v>
      </c>
      <c r="S75" s="219" t="s">
        <v>881</v>
      </c>
      <c r="T75" s="220" t="s">
        <v>799</v>
      </c>
      <c r="U75" s="225" t="s">
        <v>58</v>
      </c>
      <c r="V75" s="580"/>
    </row>
    <row r="76" spans="1:22" customFormat="1" ht="63.95">
      <c r="A76" s="127" t="s">
        <v>36</v>
      </c>
      <c r="B76" s="301">
        <v>1830925000070</v>
      </c>
      <c r="C76" s="127" t="s">
        <v>768</v>
      </c>
      <c r="D76" s="34" t="s">
        <v>937</v>
      </c>
      <c r="E76" s="34" t="s">
        <v>796</v>
      </c>
      <c r="F76" s="217" t="s">
        <v>768</v>
      </c>
      <c r="G76" s="139"/>
      <c r="H76" s="776">
        <v>1.3</v>
      </c>
      <c r="I76" s="140">
        <v>45712.637928240743</v>
      </c>
      <c r="J76" s="127" t="s">
        <v>59</v>
      </c>
      <c r="K76" s="127" t="s">
        <v>41</v>
      </c>
      <c r="L76" s="140">
        <v>45712.637928240743</v>
      </c>
      <c r="M76" s="127" t="s">
        <v>59</v>
      </c>
      <c r="N76" s="127" t="s">
        <v>41</v>
      </c>
      <c r="O76" s="34" t="s">
        <v>59</v>
      </c>
      <c r="P76" s="217" t="s">
        <v>773</v>
      </c>
      <c r="Q76" s="795" t="s">
        <v>774</v>
      </c>
      <c r="R76" s="654" t="s">
        <v>938</v>
      </c>
      <c r="S76" s="45" t="s">
        <v>881</v>
      </c>
      <c r="T76" s="14" t="s">
        <v>939</v>
      </c>
      <c r="U76" s="796" t="s">
        <v>58</v>
      </c>
      <c r="V76" t="s">
        <v>826</v>
      </c>
    </row>
    <row r="77" spans="1:22" customFormat="1" ht="32.1">
      <c r="A77" s="128" t="s">
        <v>36</v>
      </c>
      <c r="B77" s="136">
        <v>1830925000076</v>
      </c>
      <c r="C77" s="128" t="s">
        <v>768</v>
      </c>
      <c r="D77" s="128" t="s">
        <v>940</v>
      </c>
      <c r="E77" s="128" t="s">
        <v>896</v>
      </c>
      <c r="F77" s="128" t="s">
        <v>768</v>
      </c>
      <c r="G77" s="137"/>
      <c r="H77" s="137">
        <v>3.2</v>
      </c>
      <c r="I77" s="138">
        <v>45710.785196759258</v>
      </c>
      <c r="J77" s="128" t="s">
        <v>184</v>
      </c>
      <c r="K77" s="128" t="s">
        <v>41</v>
      </c>
      <c r="L77" s="138">
        <v>45710.785196759258</v>
      </c>
      <c r="M77" s="128" t="s">
        <v>184</v>
      </c>
      <c r="N77" s="128" t="s">
        <v>41</v>
      </c>
      <c r="O77" s="128" t="s">
        <v>184</v>
      </c>
      <c r="P77" s="128" t="s">
        <v>773</v>
      </c>
      <c r="Q77" s="288" t="s">
        <v>774</v>
      </c>
      <c r="R77" s="133" t="s">
        <v>941</v>
      </c>
      <c r="S77" s="95" t="s">
        <v>942</v>
      </c>
      <c r="T77" s="95" t="s">
        <v>919</v>
      </c>
      <c r="U77" s="67"/>
    </row>
    <row r="78" spans="1:22" s="104" customFormat="1" ht="15.95">
      <c r="A78" s="214" t="s">
        <v>36</v>
      </c>
      <c r="B78" s="273">
        <v>1830925000077</v>
      </c>
      <c r="C78" s="214" t="s">
        <v>768</v>
      </c>
      <c r="D78" s="214" t="s">
        <v>747</v>
      </c>
      <c r="E78" s="214" t="s">
        <v>909</v>
      </c>
      <c r="F78" s="214" t="s">
        <v>768</v>
      </c>
      <c r="G78" s="270"/>
      <c r="H78" s="270">
        <v>2.2000000000000002</v>
      </c>
      <c r="I78" s="216">
        <v>45711.747048611112</v>
      </c>
      <c r="J78" s="214" t="s">
        <v>40</v>
      </c>
      <c r="K78" s="214" t="s">
        <v>41</v>
      </c>
      <c r="L78" s="216">
        <v>45711.747048611112</v>
      </c>
      <c r="M78" s="214" t="s">
        <v>40</v>
      </c>
      <c r="N78" s="214" t="s">
        <v>41</v>
      </c>
      <c r="O78" s="214" t="s">
        <v>40</v>
      </c>
      <c r="P78" s="214" t="s">
        <v>773</v>
      </c>
      <c r="Q78" s="330" t="s">
        <v>774</v>
      </c>
      <c r="R78" s="242" t="s">
        <v>910</v>
      </c>
      <c r="S78" s="220" t="s">
        <v>943</v>
      </c>
      <c r="T78" s="220" t="s">
        <v>713</v>
      </c>
      <c r="U78" s="214" t="s">
        <v>842</v>
      </c>
    </row>
    <row r="79" spans="1:22" s="104" customFormat="1" ht="32.1">
      <c r="A79" s="217" t="s">
        <v>36</v>
      </c>
      <c r="B79" s="273">
        <v>1830925000079</v>
      </c>
      <c r="C79" s="217" t="s">
        <v>768</v>
      </c>
      <c r="D79" s="217" t="s">
        <v>789</v>
      </c>
      <c r="E79" s="217" t="s">
        <v>790</v>
      </c>
      <c r="F79" s="217" t="s">
        <v>768</v>
      </c>
      <c r="G79" s="271"/>
      <c r="H79" s="271">
        <v>4</v>
      </c>
      <c r="I79" s="320">
        <v>45709.902974537035</v>
      </c>
      <c r="J79" s="217" t="s">
        <v>481</v>
      </c>
      <c r="K79" s="217" t="s">
        <v>41</v>
      </c>
      <c r="L79" s="320">
        <v>45709.902974537035</v>
      </c>
      <c r="M79" s="217" t="s">
        <v>481</v>
      </c>
      <c r="N79" s="217" t="s">
        <v>41</v>
      </c>
      <c r="O79" s="217" t="s">
        <v>481</v>
      </c>
      <c r="P79" s="217" t="s">
        <v>773</v>
      </c>
      <c r="Q79" s="330" t="s">
        <v>774</v>
      </c>
      <c r="R79" s="242" t="s">
        <v>944</v>
      </c>
      <c r="S79" s="219"/>
      <c r="T79" s="333" t="s">
        <v>713</v>
      </c>
      <c r="U79" s="217" t="s">
        <v>794</v>
      </c>
    </row>
    <row r="80" spans="1:22" customFormat="1" ht="63.95">
      <c r="A80" s="127" t="s">
        <v>36</v>
      </c>
      <c r="B80" s="1287">
        <v>1830925000085</v>
      </c>
      <c r="C80" s="1169" t="s">
        <v>768</v>
      </c>
      <c r="D80" s="1169" t="s">
        <v>945</v>
      </c>
      <c r="E80" s="1169" t="s">
        <v>946</v>
      </c>
      <c r="F80" s="1169" t="s">
        <v>768</v>
      </c>
      <c r="G80" s="1289"/>
      <c r="H80" s="1289">
        <v>1.4</v>
      </c>
      <c r="I80" s="1585">
        <v>45712.504282407404</v>
      </c>
      <c r="J80" s="1169" t="s">
        <v>51</v>
      </c>
      <c r="K80" s="1169" t="s">
        <v>41</v>
      </c>
      <c r="L80" s="1585">
        <v>45712.504282407404</v>
      </c>
      <c r="M80" s="1169" t="s">
        <v>51</v>
      </c>
      <c r="N80" s="1169" t="s">
        <v>41</v>
      </c>
      <c r="O80" s="1169" t="s">
        <v>51</v>
      </c>
      <c r="P80" s="1169" t="s">
        <v>773</v>
      </c>
      <c r="Q80" s="1279" t="s">
        <v>774</v>
      </c>
      <c r="R80" s="1584" t="s">
        <v>947</v>
      </c>
      <c r="S80" s="1291" t="s">
        <v>948</v>
      </c>
      <c r="T80" s="1586" t="s">
        <v>949</v>
      </c>
      <c r="U80" s="1289" t="s">
        <v>58</v>
      </c>
      <c r="V80" s="520"/>
    </row>
    <row r="81" spans="1:22" s="104" customFormat="1" ht="32.1" hidden="1">
      <c r="A81" s="223" t="s">
        <v>36</v>
      </c>
      <c r="B81" s="224">
        <v>1830925000090</v>
      </c>
      <c r="C81" s="223" t="s">
        <v>768</v>
      </c>
      <c r="D81" s="223" t="s">
        <v>714</v>
      </c>
      <c r="E81" s="223" t="s">
        <v>45</v>
      </c>
      <c r="F81" s="223" t="s">
        <v>768</v>
      </c>
      <c r="G81" s="225" t="s">
        <v>884</v>
      </c>
      <c r="H81" s="225">
        <v>3.3</v>
      </c>
      <c r="I81" s="226">
        <v>45710.624432870369</v>
      </c>
      <c r="J81" s="223" t="s">
        <v>40</v>
      </c>
      <c r="K81" s="223" t="s">
        <v>41</v>
      </c>
      <c r="L81" s="226">
        <v>45710.624432870369</v>
      </c>
      <c r="M81" s="223" t="s">
        <v>40</v>
      </c>
      <c r="N81" s="223" t="s">
        <v>41</v>
      </c>
      <c r="O81" s="223" t="s">
        <v>40</v>
      </c>
      <c r="P81" s="223" t="s">
        <v>773</v>
      </c>
      <c r="Q81" s="227" t="s">
        <v>774</v>
      </c>
      <c r="R81" s="223" t="s">
        <v>950</v>
      </c>
      <c r="S81" s="219"/>
      <c r="T81" s="228" t="s">
        <v>951</v>
      </c>
      <c r="U81" s="225"/>
      <c r="V81" s="580"/>
    </row>
    <row r="82" spans="1:22" s="214" customFormat="1" ht="32.1" hidden="1">
      <c r="A82" s="223"/>
      <c r="B82" s="224">
        <v>1830825000018</v>
      </c>
      <c r="C82" s="223"/>
      <c r="D82" s="223"/>
      <c r="E82" s="223"/>
      <c r="F82" s="223"/>
      <c r="G82" s="225"/>
      <c r="H82" s="225"/>
      <c r="I82" s="226"/>
      <c r="J82" s="223"/>
      <c r="K82" s="223"/>
      <c r="L82" s="226"/>
      <c r="M82" s="223"/>
      <c r="N82" s="223"/>
      <c r="O82" s="223" t="s">
        <v>40</v>
      </c>
      <c r="P82" s="223"/>
      <c r="Q82" s="227" t="s">
        <v>952</v>
      </c>
      <c r="R82" s="348"/>
      <c r="S82" s="359"/>
      <c r="T82" s="349" t="s">
        <v>934</v>
      </c>
      <c r="U82" s="225"/>
      <c r="V82" s="545"/>
    </row>
    <row r="83" spans="1:22" s="214" customFormat="1" ht="15.95" hidden="1">
      <c r="A83" s="223"/>
      <c r="B83" s="224">
        <v>1830825000034</v>
      </c>
      <c r="C83" s="223"/>
      <c r="D83" s="223"/>
      <c r="E83" s="223"/>
      <c r="F83" s="223"/>
      <c r="G83" s="225"/>
      <c r="H83" s="225"/>
      <c r="I83" s="226"/>
      <c r="J83" s="223"/>
      <c r="K83" s="223"/>
      <c r="L83" s="226"/>
      <c r="M83" s="223"/>
      <c r="N83" s="223"/>
      <c r="O83" s="223"/>
      <c r="P83" s="223"/>
      <c r="Q83" s="227"/>
      <c r="R83" s="348"/>
      <c r="S83" s="359"/>
      <c r="T83" s="349" t="s">
        <v>934</v>
      </c>
      <c r="U83" s="225"/>
      <c r="V83" s="545"/>
    </row>
    <row r="84" spans="1:22">
      <c r="B84" s="125" t="s">
        <v>953</v>
      </c>
      <c r="C84" s="129"/>
      <c r="D84" s="129" t="s">
        <v>954</v>
      </c>
      <c r="E84" s="139"/>
      <c r="R84" s="72"/>
      <c r="S84" s="77"/>
      <c r="T84" s="77"/>
    </row>
    <row r="85" spans="1:22">
      <c r="C85" s="129" t="s">
        <v>955</v>
      </c>
      <c r="D85" s="129"/>
      <c r="E85" s="139"/>
      <c r="R85" s="72"/>
      <c r="S85" s="77"/>
      <c r="T85" s="77"/>
    </row>
    <row r="86" spans="1:22" ht="50.1">
      <c r="B86" s="301" t="s">
        <v>956</v>
      </c>
      <c r="C86" s="159" t="s">
        <v>957</v>
      </c>
      <c r="E86" s="654"/>
      <c r="R86" s="72"/>
      <c r="S86" s="77"/>
      <c r="T86" s="77"/>
    </row>
    <row r="87" spans="1:22" ht="32.1">
      <c r="B87" s="201">
        <v>1830225000005</v>
      </c>
      <c r="C87" s="34" t="s">
        <v>958</v>
      </c>
      <c r="E87" s="654"/>
      <c r="R87" s="72"/>
      <c r="S87" s="77"/>
      <c r="T87" s="77"/>
    </row>
    <row r="88" spans="1:22">
      <c r="B88" s="199">
        <v>1830225000035</v>
      </c>
      <c r="R88" s="72"/>
      <c r="S88" s="77"/>
      <c r="T88" s="77"/>
    </row>
    <row r="89" spans="1:22">
      <c r="B89" s="166">
        <v>1830225000047</v>
      </c>
      <c r="R89" s="72"/>
      <c r="S89" s="77"/>
      <c r="T89" s="77"/>
    </row>
    <row r="90" spans="1:22">
      <c r="B90" s="303">
        <v>1830825000013</v>
      </c>
      <c r="R90" s="72"/>
      <c r="S90" s="77"/>
      <c r="T90" s="77"/>
    </row>
    <row r="91" spans="1:22" ht="15.95">
      <c r="B91" s="302">
        <v>1830925000042</v>
      </c>
      <c r="R91" s="72"/>
      <c r="S91" s="77" t="s">
        <v>959</v>
      </c>
      <c r="T91" s="77"/>
    </row>
    <row r="92" spans="1:22">
      <c r="B92" s="200">
        <v>1830925000090</v>
      </c>
      <c r="R92" s="72"/>
      <c r="S92" s="77"/>
      <c r="T92" s="77"/>
    </row>
    <row r="94" spans="1:22" ht="15.95">
      <c r="C94" s="654" t="s">
        <v>960</v>
      </c>
    </row>
    <row r="95" spans="1:22" ht="15.95">
      <c r="C95" s="711" t="s">
        <v>961</v>
      </c>
    </row>
  </sheetData>
  <autoFilter ref="A1:U92" xr:uid="{56089940-E3B1-4034-9852-76026DC0DC73}">
    <sortState xmlns:xlrd2="http://schemas.microsoft.com/office/spreadsheetml/2017/richdata2" ref="A2:U81">
      <sortCondition ref="B1:B81"/>
    </sortState>
  </autoFilter>
  <phoneticPr fontId="26" type="noConversion"/>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F3D6C-F6CF-42CA-AD9F-908ADEDBCD97}">
  <sheetPr codeName="Sheet9"/>
  <dimension ref="A1:T52"/>
  <sheetViews>
    <sheetView topLeftCell="N25" zoomScale="70" zoomScaleNormal="70" workbookViewId="0">
      <selection activeCell="A36" sqref="A36"/>
    </sheetView>
  </sheetViews>
  <sheetFormatPr defaultColWidth="8.85546875" defaultRowHeight="15"/>
  <cols>
    <col min="1" max="1" width="8" bestFit="1" customWidth="1"/>
    <col min="2" max="2" width="16.42578125" style="1" bestFit="1" customWidth="1"/>
    <col min="3" max="4" width="19.7109375" bestFit="1" customWidth="1"/>
    <col min="5" max="5" width="11.42578125" bestFit="1" customWidth="1"/>
    <col min="6" max="6" width="12.42578125" bestFit="1" customWidth="1"/>
    <col min="7" max="7" width="6.85546875" bestFit="1" customWidth="1"/>
    <col min="8" max="8" width="16" bestFit="1" customWidth="1"/>
    <col min="9" max="9" width="19" bestFit="1" customWidth="1"/>
    <col min="10" max="10" width="7" bestFit="1" customWidth="1"/>
    <col min="11" max="11" width="6" bestFit="1" customWidth="1"/>
    <col min="12" max="12" width="12.7109375" bestFit="1" customWidth="1"/>
    <col min="13" max="13" width="11.42578125" bestFit="1" customWidth="1"/>
    <col min="14" max="14" width="32" bestFit="1" customWidth="1"/>
    <col min="15" max="15" width="35.28515625" bestFit="1" customWidth="1"/>
    <col min="16" max="16" width="29.7109375" style="5" customWidth="1"/>
    <col min="17" max="17" width="43.7109375" bestFit="1" customWidth="1"/>
    <col min="18" max="18" width="33.7109375" style="85" customWidth="1"/>
    <col min="19" max="19" width="22.28515625" style="65" customWidth="1"/>
    <col min="20" max="20" width="63.28515625" style="5" customWidth="1"/>
    <col min="21" max="21" width="16" customWidth="1"/>
  </cols>
  <sheetData>
    <row r="1" spans="1:20" ht="15.95">
      <c r="A1" s="46" t="s">
        <v>14</v>
      </c>
      <c r="B1" s="47" t="s">
        <v>15</v>
      </c>
      <c r="C1" s="46" t="s">
        <v>16</v>
      </c>
      <c r="D1" s="46" t="s">
        <v>17</v>
      </c>
      <c r="E1" s="46" t="s">
        <v>18</v>
      </c>
      <c r="F1" s="46" t="s">
        <v>19</v>
      </c>
      <c r="G1" s="46" t="s">
        <v>20</v>
      </c>
      <c r="H1" s="46" t="s">
        <v>21</v>
      </c>
      <c r="I1" s="46" t="s">
        <v>22</v>
      </c>
      <c r="J1" s="46" t="s">
        <v>23</v>
      </c>
      <c r="K1" s="46" t="s">
        <v>24</v>
      </c>
      <c r="L1" s="46" t="s">
        <v>25</v>
      </c>
      <c r="M1" s="46" t="s">
        <v>26</v>
      </c>
      <c r="N1" s="46" t="s">
        <v>27</v>
      </c>
      <c r="O1" s="46" t="s">
        <v>28</v>
      </c>
      <c r="P1" s="49" t="s">
        <v>29</v>
      </c>
      <c r="Q1" s="46" t="s">
        <v>30</v>
      </c>
      <c r="R1" s="84" t="s">
        <v>676</v>
      </c>
      <c r="S1" s="3" t="s">
        <v>33</v>
      </c>
      <c r="T1" s="49" t="s">
        <v>34</v>
      </c>
    </row>
    <row r="2" spans="1:20" s="104" customFormat="1" ht="15.95">
      <c r="A2" s="312" t="s">
        <v>36</v>
      </c>
      <c r="B2" s="169">
        <v>1830625000226</v>
      </c>
      <c r="C2" s="168" t="s">
        <v>962</v>
      </c>
      <c r="D2" s="168" t="s">
        <v>962</v>
      </c>
      <c r="E2" s="168">
        <v>4.4000000000000004</v>
      </c>
      <c r="F2" s="168" t="s">
        <v>38</v>
      </c>
      <c r="G2" s="168" t="s">
        <v>38</v>
      </c>
      <c r="H2" s="168" t="s">
        <v>963</v>
      </c>
      <c r="I2" s="164">
        <v>45705.707997685182</v>
      </c>
      <c r="J2" s="168" t="s">
        <v>95</v>
      </c>
      <c r="K2" s="168" t="s">
        <v>41</v>
      </c>
      <c r="L2" s="168" t="s">
        <v>95</v>
      </c>
      <c r="M2" s="168" t="s">
        <v>964</v>
      </c>
      <c r="N2" s="168" t="s">
        <v>42</v>
      </c>
      <c r="O2" s="168" t="s">
        <v>111</v>
      </c>
      <c r="P2" s="170" t="s">
        <v>112</v>
      </c>
      <c r="Q2" s="168" t="s">
        <v>965</v>
      </c>
      <c r="R2" s="171" t="s">
        <v>966</v>
      </c>
      <c r="S2" s="172"/>
      <c r="T2" s="334" t="s">
        <v>967</v>
      </c>
    </row>
    <row r="3" spans="1:20" s="114" customFormat="1" ht="96">
      <c r="A3" s="101" t="s">
        <v>36</v>
      </c>
      <c r="B3" s="102">
        <v>1830625000217</v>
      </c>
      <c r="C3" s="101" t="s">
        <v>962</v>
      </c>
      <c r="D3" s="101" t="s">
        <v>962</v>
      </c>
      <c r="E3" s="101">
        <v>3.2</v>
      </c>
      <c r="F3" s="101" t="s">
        <v>38</v>
      </c>
      <c r="G3" s="101" t="s">
        <v>38</v>
      </c>
      <c r="H3" s="101" t="s">
        <v>963</v>
      </c>
      <c r="I3" s="107">
        <v>45706.881516203706</v>
      </c>
      <c r="J3" s="101" t="s">
        <v>59</v>
      </c>
      <c r="K3" s="101" t="s">
        <v>41</v>
      </c>
      <c r="L3" s="101" t="s">
        <v>59</v>
      </c>
      <c r="M3" s="101" t="s">
        <v>964</v>
      </c>
      <c r="N3" s="101" t="s">
        <v>968</v>
      </c>
      <c r="O3" s="101" t="s">
        <v>533</v>
      </c>
      <c r="P3" s="103" t="s">
        <v>346</v>
      </c>
      <c r="Q3" s="101" t="s">
        <v>969</v>
      </c>
      <c r="R3" s="161" t="s">
        <v>970</v>
      </c>
      <c r="S3" s="106" t="s">
        <v>713</v>
      </c>
      <c r="T3" s="101"/>
    </row>
    <row r="4" spans="1:20" s="41" customFormat="1" ht="48">
      <c r="A4" s="108" t="s">
        <v>36</v>
      </c>
      <c r="B4" s="109">
        <v>1830625000224</v>
      </c>
      <c r="C4" s="108" t="s">
        <v>962</v>
      </c>
      <c r="D4" s="108" t="s">
        <v>962</v>
      </c>
      <c r="E4" s="108">
        <v>4.5999999999999996</v>
      </c>
      <c r="F4" s="108" t="s">
        <v>38</v>
      </c>
      <c r="G4" s="108" t="s">
        <v>38</v>
      </c>
      <c r="H4" s="108" t="s">
        <v>963</v>
      </c>
      <c r="I4" s="110">
        <v>45705.453101851854</v>
      </c>
      <c r="J4" s="108" t="s">
        <v>71</v>
      </c>
      <c r="K4" s="108" t="s">
        <v>41</v>
      </c>
      <c r="L4" s="108" t="s">
        <v>259</v>
      </c>
      <c r="M4" s="108" t="s">
        <v>964</v>
      </c>
      <c r="N4" s="108" t="s">
        <v>968</v>
      </c>
      <c r="O4" s="108" t="s">
        <v>180</v>
      </c>
      <c r="P4" s="111" t="s">
        <v>971</v>
      </c>
      <c r="Q4" s="108"/>
      <c r="R4" s="112" t="s">
        <v>972</v>
      </c>
      <c r="S4" s="113" t="s">
        <v>242</v>
      </c>
      <c r="T4" s="122"/>
    </row>
    <row r="5" spans="1:20" s="114" customFormat="1" ht="63.95">
      <c r="A5" s="115" t="s">
        <v>36</v>
      </c>
      <c r="B5" s="116">
        <v>1830625000229</v>
      </c>
      <c r="C5" s="115" t="s">
        <v>962</v>
      </c>
      <c r="D5" s="115" t="s">
        <v>962</v>
      </c>
      <c r="E5" s="115">
        <v>2.4</v>
      </c>
      <c r="F5" s="115" t="s">
        <v>38</v>
      </c>
      <c r="G5" s="115" t="s">
        <v>38</v>
      </c>
      <c r="H5" s="115" t="s">
        <v>963</v>
      </c>
      <c r="I5" s="117">
        <v>45707.72042824074</v>
      </c>
      <c r="J5" s="115" t="s">
        <v>86</v>
      </c>
      <c r="K5" s="115" t="s">
        <v>41</v>
      </c>
      <c r="L5" s="115" t="s">
        <v>95</v>
      </c>
      <c r="M5" s="115" t="s">
        <v>964</v>
      </c>
      <c r="N5" s="115" t="s">
        <v>968</v>
      </c>
      <c r="O5" s="115" t="s">
        <v>286</v>
      </c>
      <c r="P5" s="118" t="s">
        <v>287</v>
      </c>
      <c r="Q5" s="115"/>
      <c r="R5" s="119" t="s">
        <v>973</v>
      </c>
      <c r="S5" s="120" t="s">
        <v>713</v>
      </c>
      <c r="T5" s="157"/>
    </row>
    <row r="6" spans="1:20" s="104" customFormat="1" ht="48">
      <c r="A6" s="101" t="s">
        <v>36</v>
      </c>
      <c r="B6" s="102">
        <v>1830625000235</v>
      </c>
      <c r="C6" s="101" t="s">
        <v>962</v>
      </c>
      <c r="D6" s="101" t="s">
        <v>962</v>
      </c>
      <c r="E6" s="101">
        <v>6.6</v>
      </c>
      <c r="F6" s="101" t="s">
        <v>38</v>
      </c>
      <c r="G6" s="101" t="s">
        <v>38</v>
      </c>
      <c r="H6" s="101" t="s">
        <v>963</v>
      </c>
      <c r="I6" s="107">
        <v>45703.476921296293</v>
      </c>
      <c r="J6" s="101" t="s">
        <v>86</v>
      </c>
      <c r="K6" s="101" t="s">
        <v>41</v>
      </c>
      <c r="L6" s="101" t="s">
        <v>86</v>
      </c>
      <c r="M6" s="101" t="s">
        <v>964</v>
      </c>
      <c r="N6" s="101" t="s">
        <v>968</v>
      </c>
      <c r="O6" s="101" t="s">
        <v>974</v>
      </c>
      <c r="P6" s="103" t="s">
        <v>975</v>
      </c>
      <c r="Q6" s="103" t="s">
        <v>976</v>
      </c>
      <c r="R6" s="161" t="s">
        <v>977</v>
      </c>
      <c r="S6" s="106" t="s">
        <v>713</v>
      </c>
      <c r="T6" s="173" t="s">
        <v>855</v>
      </c>
    </row>
    <row r="7" spans="1:20" s="114" customFormat="1" ht="63.95">
      <c r="A7" s="115" t="s">
        <v>36</v>
      </c>
      <c r="B7" s="116">
        <v>1830625000238</v>
      </c>
      <c r="C7" s="115" t="s">
        <v>962</v>
      </c>
      <c r="D7" s="115" t="s">
        <v>962</v>
      </c>
      <c r="E7" s="115">
        <v>2.1</v>
      </c>
      <c r="F7" s="115" t="s">
        <v>38</v>
      </c>
      <c r="G7" s="115" t="s">
        <v>38</v>
      </c>
      <c r="H7" s="115" t="s">
        <v>963</v>
      </c>
      <c r="I7" s="117">
        <v>45711.675381944442</v>
      </c>
      <c r="J7" s="115" t="s">
        <v>86</v>
      </c>
      <c r="K7" s="115" t="s">
        <v>41</v>
      </c>
      <c r="L7" s="115" t="s">
        <v>40</v>
      </c>
      <c r="M7" s="115" t="s">
        <v>964</v>
      </c>
      <c r="N7" s="115" t="s">
        <v>968</v>
      </c>
      <c r="O7" s="115" t="s">
        <v>87</v>
      </c>
      <c r="P7" s="118" t="s">
        <v>497</v>
      </c>
      <c r="Q7" s="118" t="s">
        <v>978</v>
      </c>
      <c r="R7" s="119" t="s">
        <v>979</v>
      </c>
      <c r="S7" s="120" t="s">
        <v>713</v>
      </c>
      <c r="T7" s="157"/>
    </row>
    <row r="8" spans="1:20" s="104" customFormat="1" ht="15.95">
      <c r="A8" s="101" t="s">
        <v>36</v>
      </c>
      <c r="B8" s="102">
        <v>1830625000242</v>
      </c>
      <c r="C8" s="101" t="s">
        <v>962</v>
      </c>
      <c r="D8" s="101" t="s">
        <v>962</v>
      </c>
      <c r="E8" s="101">
        <v>3.5</v>
      </c>
      <c r="F8" s="101" t="s">
        <v>38</v>
      </c>
      <c r="G8" s="101" t="s">
        <v>38</v>
      </c>
      <c r="H8" s="101" t="s">
        <v>963</v>
      </c>
      <c r="I8" s="107">
        <v>45706.650289351855</v>
      </c>
      <c r="J8" s="101" t="s">
        <v>95</v>
      </c>
      <c r="K8" s="101" t="s">
        <v>41</v>
      </c>
      <c r="L8" s="101" t="s">
        <v>95</v>
      </c>
      <c r="M8" s="101" t="s">
        <v>964</v>
      </c>
      <c r="N8" s="101" t="s">
        <v>42</v>
      </c>
      <c r="O8" s="101" t="s">
        <v>111</v>
      </c>
      <c r="P8" s="103" t="s">
        <v>112</v>
      </c>
      <c r="R8" s="105" t="s">
        <v>980</v>
      </c>
      <c r="S8" s="162" t="s">
        <v>713</v>
      </c>
      <c r="T8" s="157" t="s">
        <v>981</v>
      </c>
    </row>
    <row r="9" spans="1:20" s="104" customFormat="1" ht="80.099999999999994">
      <c r="A9" s="101" t="s">
        <v>36</v>
      </c>
      <c r="B9" s="102">
        <v>1830625000245</v>
      </c>
      <c r="C9" s="101" t="s">
        <v>962</v>
      </c>
      <c r="D9" s="101" t="s">
        <v>962</v>
      </c>
      <c r="E9" s="101">
        <v>2.2000000000000002</v>
      </c>
      <c r="F9" s="101" t="s">
        <v>38</v>
      </c>
      <c r="G9" s="101" t="s">
        <v>38</v>
      </c>
      <c r="H9" s="101" t="s">
        <v>963</v>
      </c>
      <c r="I9" s="107">
        <v>45711.554942129631</v>
      </c>
      <c r="J9" s="101" t="s">
        <v>71</v>
      </c>
      <c r="K9" s="101" t="s">
        <v>41</v>
      </c>
      <c r="L9" s="101" t="s">
        <v>71</v>
      </c>
      <c r="M9" s="101" t="s">
        <v>964</v>
      </c>
      <c r="N9" s="101" t="s">
        <v>968</v>
      </c>
      <c r="O9" s="101" t="s">
        <v>982</v>
      </c>
      <c r="P9" s="103" t="s">
        <v>983</v>
      </c>
      <c r="Q9" s="101"/>
      <c r="R9" s="161" t="s">
        <v>984</v>
      </c>
      <c r="S9" s="106" t="s">
        <v>719</v>
      </c>
      <c r="T9" s="319" t="s">
        <v>985</v>
      </c>
    </row>
    <row r="10" spans="1:20" s="114" customFormat="1" ht="63.95">
      <c r="A10" s="115" t="s">
        <v>36</v>
      </c>
      <c r="B10" s="116">
        <v>1830625000248</v>
      </c>
      <c r="C10" s="115" t="s">
        <v>962</v>
      </c>
      <c r="D10" s="115" t="s">
        <v>962</v>
      </c>
      <c r="E10" s="115">
        <v>2.1</v>
      </c>
      <c r="F10" s="115" t="s">
        <v>38</v>
      </c>
      <c r="G10" s="115" t="s">
        <v>38</v>
      </c>
      <c r="H10" s="115" t="s">
        <v>963</v>
      </c>
      <c r="I10" s="117">
        <v>45711.643877314818</v>
      </c>
      <c r="J10" s="115" t="s">
        <v>86</v>
      </c>
      <c r="K10" s="115" t="s">
        <v>41</v>
      </c>
      <c r="L10" s="115" t="s">
        <v>95</v>
      </c>
      <c r="M10" s="115" t="s">
        <v>964</v>
      </c>
      <c r="N10" s="115" t="s">
        <v>968</v>
      </c>
      <c r="O10" s="115" t="s">
        <v>87</v>
      </c>
      <c r="P10" s="118" t="s">
        <v>986</v>
      </c>
      <c r="Q10" s="115" t="s">
        <v>978</v>
      </c>
      <c r="R10" s="119"/>
      <c r="S10" s="120" t="s">
        <v>713</v>
      </c>
      <c r="T10" s="115"/>
    </row>
    <row r="11" spans="1:20" s="121" customFormat="1" ht="80.099999999999994">
      <c r="A11" s="101" t="s">
        <v>36</v>
      </c>
      <c r="B11" s="102">
        <v>1830625000253</v>
      </c>
      <c r="C11" s="101" t="s">
        <v>962</v>
      </c>
      <c r="D11" s="101" t="s">
        <v>962</v>
      </c>
      <c r="E11" s="101">
        <v>4.7</v>
      </c>
      <c r="F11" s="101" t="s">
        <v>38</v>
      </c>
      <c r="G11" s="101" t="s">
        <v>38</v>
      </c>
      <c r="H11" s="101" t="s">
        <v>963</v>
      </c>
      <c r="I11" s="107">
        <v>45705.423182870371</v>
      </c>
      <c r="J11" s="101" t="s">
        <v>51</v>
      </c>
      <c r="K11" s="101" t="s">
        <v>41</v>
      </c>
      <c r="L11" s="101" t="s">
        <v>51</v>
      </c>
      <c r="M11" s="101" t="s">
        <v>964</v>
      </c>
      <c r="N11" s="101" t="s">
        <v>52</v>
      </c>
      <c r="O11" s="101" t="s">
        <v>53</v>
      </c>
      <c r="P11" s="103" t="s">
        <v>54</v>
      </c>
      <c r="Q11" s="101" t="s">
        <v>987</v>
      </c>
      <c r="R11" s="310" t="s">
        <v>988</v>
      </c>
      <c r="S11" s="106" t="s">
        <v>713</v>
      </c>
      <c r="T11" s="101" t="s">
        <v>989</v>
      </c>
    </row>
    <row r="12" spans="1:20" s="114" customFormat="1" ht="32.1">
      <c r="A12" s="115" t="s">
        <v>36</v>
      </c>
      <c r="B12" s="116">
        <v>1830625000262</v>
      </c>
      <c r="C12" s="115" t="s">
        <v>962</v>
      </c>
      <c r="D12" s="115" t="s">
        <v>962</v>
      </c>
      <c r="E12" s="115">
        <v>0.4</v>
      </c>
      <c r="F12" s="115" t="s">
        <v>38</v>
      </c>
      <c r="G12" s="115" t="s">
        <v>38</v>
      </c>
      <c r="H12" s="115" t="s">
        <v>990</v>
      </c>
      <c r="I12" s="117">
        <v>45709.702881944446</v>
      </c>
      <c r="J12" s="115" t="s">
        <v>86</v>
      </c>
      <c r="K12" s="115" t="s">
        <v>41</v>
      </c>
      <c r="L12" s="115" t="s">
        <v>86</v>
      </c>
      <c r="M12" s="115" t="s">
        <v>964</v>
      </c>
      <c r="N12" s="115" t="s">
        <v>968</v>
      </c>
      <c r="O12" s="115" t="s">
        <v>286</v>
      </c>
      <c r="P12" s="118" t="s">
        <v>287</v>
      </c>
      <c r="Q12" s="115" t="s">
        <v>991</v>
      </c>
      <c r="R12" s="119" t="s">
        <v>992</v>
      </c>
      <c r="S12" s="120" t="s">
        <v>242</v>
      </c>
      <c r="T12" s="115"/>
    </row>
    <row r="13" spans="1:20" s="114" customFormat="1" ht="63.95">
      <c r="A13" s="108" t="s">
        <v>36</v>
      </c>
      <c r="B13" s="109">
        <v>1830625000264</v>
      </c>
      <c r="C13" s="108" t="s">
        <v>962</v>
      </c>
      <c r="D13" s="108" t="s">
        <v>962</v>
      </c>
      <c r="E13" s="108">
        <v>0.6</v>
      </c>
      <c r="F13" s="108" t="s">
        <v>38</v>
      </c>
      <c r="G13" s="108" t="s">
        <v>38</v>
      </c>
      <c r="H13" s="108" t="s">
        <v>990</v>
      </c>
      <c r="I13" s="110">
        <v>45709.530405092592</v>
      </c>
      <c r="J13" s="108" t="s">
        <v>86</v>
      </c>
      <c r="K13" s="108" t="s">
        <v>41</v>
      </c>
      <c r="L13" s="108" t="s">
        <v>86</v>
      </c>
      <c r="M13" s="108" t="s">
        <v>964</v>
      </c>
      <c r="N13" s="108" t="s">
        <v>968</v>
      </c>
      <c r="O13" s="108" t="s">
        <v>87</v>
      </c>
      <c r="P13" s="111" t="s">
        <v>993</v>
      </c>
      <c r="R13" s="108"/>
      <c r="S13" s="113" t="s">
        <v>242</v>
      </c>
      <c r="T13" s="108"/>
    </row>
    <row r="14" spans="1:20" ht="96">
      <c r="A14" s="309" t="s">
        <v>36</v>
      </c>
      <c r="B14" s="47">
        <v>1830625000266</v>
      </c>
      <c r="C14" s="46" t="s">
        <v>962</v>
      </c>
      <c r="D14" s="46" t="s">
        <v>962</v>
      </c>
      <c r="E14" s="46">
        <v>1.3</v>
      </c>
      <c r="F14" s="46" t="s">
        <v>38</v>
      </c>
      <c r="G14" s="46" t="s">
        <v>38</v>
      </c>
      <c r="H14" s="46" t="s">
        <v>990</v>
      </c>
      <c r="I14" s="48">
        <v>45708.754155092596</v>
      </c>
      <c r="J14" s="46" t="s">
        <v>71</v>
      </c>
      <c r="K14" s="46" t="s">
        <v>41</v>
      </c>
      <c r="L14" s="46" t="s">
        <v>71</v>
      </c>
      <c r="M14" s="46" t="s">
        <v>964</v>
      </c>
      <c r="N14" s="46" t="s">
        <v>968</v>
      </c>
      <c r="O14" s="46" t="s">
        <v>731</v>
      </c>
      <c r="P14" s="49" t="s">
        <v>192</v>
      </c>
      <c r="Q14" s="46" t="s">
        <v>978</v>
      </c>
      <c r="R14" s="84" t="s">
        <v>994</v>
      </c>
      <c r="S14" s="2" t="s">
        <v>995</v>
      </c>
      <c r="T14" s="49" t="s">
        <v>996</v>
      </c>
    </row>
    <row r="15" spans="1:20" s="114" customFormat="1" ht="48">
      <c r="A15" s="115" t="s">
        <v>36</v>
      </c>
      <c r="B15" s="116">
        <v>1830625000271</v>
      </c>
      <c r="C15" s="115" t="s">
        <v>962</v>
      </c>
      <c r="D15" s="115" t="s">
        <v>962</v>
      </c>
      <c r="E15" s="115">
        <v>1.6</v>
      </c>
      <c r="F15" s="115" t="s">
        <v>38</v>
      </c>
      <c r="G15" s="115" t="s">
        <v>38</v>
      </c>
      <c r="H15" s="115" t="s">
        <v>990</v>
      </c>
      <c r="I15" s="117">
        <v>45708.498993055553</v>
      </c>
      <c r="J15" s="115" t="s">
        <v>262</v>
      </c>
      <c r="K15" s="115" t="s">
        <v>41</v>
      </c>
      <c r="L15" s="115" t="s">
        <v>262</v>
      </c>
      <c r="M15" s="115" t="s">
        <v>964</v>
      </c>
      <c r="N15" s="115" t="s">
        <v>968</v>
      </c>
      <c r="O15" s="115" t="s">
        <v>263</v>
      </c>
      <c r="P15" s="118" t="s">
        <v>264</v>
      </c>
      <c r="Q15" s="115" t="s">
        <v>978</v>
      </c>
      <c r="R15" s="119" t="s">
        <v>997</v>
      </c>
      <c r="S15" s="120" t="s">
        <v>713</v>
      </c>
      <c r="T15" s="115" t="s">
        <v>989</v>
      </c>
    </row>
    <row r="16" spans="1:20" s="114" customFormat="1" ht="32.1">
      <c r="A16" s="115" t="s">
        <v>36</v>
      </c>
      <c r="B16" s="116">
        <v>1830625000275</v>
      </c>
      <c r="C16" s="115" t="s">
        <v>962</v>
      </c>
      <c r="D16" s="115" t="s">
        <v>962</v>
      </c>
      <c r="E16" s="115">
        <v>3.8</v>
      </c>
      <c r="F16" s="115" t="s">
        <v>38</v>
      </c>
      <c r="G16" s="115" t="s">
        <v>38</v>
      </c>
      <c r="H16" s="115" t="s">
        <v>990</v>
      </c>
      <c r="I16" s="117">
        <v>45709.946863425925</v>
      </c>
      <c r="J16" s="115" t="s">
        <v>262</v>
      </c>
      <c r="K16" s="115" t="s">
        <v>41</v>
      </c>
      <c r="L16" s="115" t="s">
        <v>95</v>
      </c>
      <c r="M16" s="115" t="s">
        <v>964</v>
      </c>
      <c r="N16" s="115" t="s">
        <v>968</v>
      </c>
      <c r="O16" s="115" t="s">
        <v>263</v>
      </c>
      <c r="P16" s="118" t="s">
        <v>264</v>
      </c>
      <c r="Q16" s="115" t="s">
        <v>978</v>
      </c>
      <c r="R16" s="119"/>
      <c r="S16" s="120" t="s">
        <v>713</v>
      </c>
      <c r="T16" s="115" t="s">
        <v>989</v>
      </c>
    </row>
    <row r="17" spans="1:20" s="114" customFormat="1" ht="63.95">
      <c r="A17" s="115" t="s">
        <v>36</v>
      </c>
      <c r="B17" s="116">
        <v>1830625000330</v>
      </c>
      <c r="C17" s="115" t="s">
        <v>962</v>
      </c>
      <c r="D17" s="115" t="s">
        <v>962</v>
      </c>
      <c r="E17" s="115">
        <v>0.6</v>
      </c>
      <c r="F17" s="115" t="s">
        <v>38</v>
      </c>
      <c r="G17" s="115" t="s">
        <v>38</v>
      </c>
      <c r="H17" s="115" t="s">
        <v>998</v>
      </c>
      <c r="I17" s="117">
        <v>45709.52652777778</v>
      </c>
      <c r="J17" s="115" t="s">
        <v>86</v>
      </c>
      <c r="K17" s="115" t="s">
        <v>41</v>
      </c>
      <c r="L17" s="115" t="s">
        <v>86</v>
      </c>
      <c r="M17" s="115" t="s">
        <v>964</v>
      </c>
      <c r="N17" s="115" t="s">
        <v>968</v>
      </c>
      <c r="O17" s="115" t="s">
        <v>87</v>
      </c>
      <c r="P17" s="118" t="s">
        <v>999</v>
      </c>
      <c r="Q17" s="115" t="s">
        <v>991</v>
      </c>
      <c r="R17" s="119"/>
      <c r="S17" s="120" t="s">
        <v>242</v>
      </c>
      <c r="T17" s="115"/>
    </row>
    <row r="18" spans="1:20" s="104" customFormat="1" ht="32.1">
      <c r="A18" s="101" t="s">
        <v>36</v>
      </c>
      <c r="B18" s="102">
        <v>1830625000332</v>
      </c>
      <c r="C18" s="101" t="s">
        <v>962</v>
      </c>
      <c r="D18" s="101" t="s">
        <v>962</v>
      </c>
      <c r="E18" s="101">
        <v>4.3</v>
      </c>
      <c r="F18" s="101" t="s">
        <v>38</v>
      </c>
      <c r="G18" s="101" t="s">
        <v>38</v>
      </c>
      <c r="H18" s="101" t="s">
        <v>998</v>
      </c>
      <c r="I18" s="107">
        <v>45705.777858796297</v>
      </c>
      <c r="J18" s="101" t="s">
        <v>95</v>
      </c>
      <c r="K18" s="101" t="s">
        <v>41</v>
      </c>
      <c r="L18" s="101" t="s">
        <v>95</v>
      </c>
      <c r="M18" s="101" t="s">
        <v>964</v>
      </c>
      <c r="N18" s="101" t="s">
        <v>42</v>
      </c>
      <c r="O18" s="101" t="s">
        <v>111</v>
      </c>
      <c r="P18" s="103" t="s">
        <v>112</v>
      </c>
      <c r="Q18" s="101" t="s">
        <v>965</v>
      </c>
      <c r="R18" s="161" t="s">
        <v>1000</v>
      </c>
      <c r="S18" s="162" t="s">
        <v>713</v>
      </c>
      <c r="T18" s="103" t="s">
        <v>1001</v>
      </c>
    </row>
    <row r="19" spans="1:20" s="165" customFormat="1" ht="48">
      <c r="A19" s="101" t="s">
        <v>36</v>
      </c>
      <c r="B19" s="102">
        <v>1830625000338</v>
      </c>
      <c r="C19" s="101" t="s">
        <v>962</v>
      </c>
      <c r="D19" s="101" t="s">
        <v>962</v>
      </c>
      <c r="E19" s="101">
        <v>2.2000000000000002</v>
      </c>
      <c r="F19" s="101" t="s">
        <v>38</v>
      </c>
      <c r="G19" s="101" t="s">
        <v>38</v>
      </c>
      <c r="H19" s="101" t="s">
        <v>998</v>
      </c>
      <c r="I19" s="107">
        <v>45707.856909722221</v>
      </c>
      <c r="J19" s="101" t="s">
        <v>51</v>
      </c>
      <c r="K19" s="101" t="s">
        <v>41</v>
      </c>
      <c r="L19" s="101" t="s">
        <v>51</v>
      </c>
      <c r="M19" s="101" t="s">
        <v>964</v>
      </c>
      <c r="N19" s="101" t="s">
        <v>52</v>
      </c>
      <c r="O19" s="101" t="s">
        <v>53</v>
      </c>
      <c r="P19" s="103" t="s">
        <v>54</v>
      </c>
      <c r="Q19" s="101"/>
      <c r="R19" s="119" t="s">
        <v>1002</v>
      </c>
      <c r="S19" s="106" t="s">
        <v>713</v>
      </c>
      <c r="T19" s="101" t="s">
        <v>989</v>
      </c>
    </row>
    <row r="20" spans="1:20" s="318" customFormat="1" ht="159.94999999999999">
      <c r="A20" s="101" t="s">
        <v>36</v>
      </c>
      <c r="B20" s="102">
        <v>1830625000340</v>
      </c>
      <c r="C20" s="101" t="s">
        <v>962</v>
      </c>
      <c r="D20" s="101" t="s">
        <v>962</v>
      </c>
      <c r="E20" s="101">
        <v>0.6</v>
      </c>
      <c r="F20" s="101" t="s">
        <v>38</v>
      </c>
      <c r="G20" s="101" t="s">
        <v>38</v>
      </c>
      <c r="H20" s="101" t="s">
        <v>998</v>
      </c>
      <c r="I20" s="107">
        <v>45709.490358796298</v>
      </c>
      <c r="J20" s="101" t="s">
        <v>71</v>
      </c>
      <c r="K20" s="101" t="s">
        <v>41</v>
      </c>
      <c r="L20" s="101" t="s">
        <v>71</v>
      </c>
      <c r="M20" s="101" t="s">
        <v>964</v>
      </c>
      <c r="N20" s="101" t="s">
        <v>968</v>
      </c>
      <c r="O20" s="101" t="s">
        <v>982</v>
      </c>
      <c r="P20" s="103" t="s">
        <v>983</v>
      </c>
      <c r="Q20" s="101" t="s">
        <v>987</v>
      </c>
      <c r="R20" s="317" t="s">
        <v>1003</v>
      </c>
      <c r="S20" s="106" t="s">
        <v>719</v>
      </c>
      <c r="T20" s="103" t="s">
        <v>1004</v>
      </c>
    </row>
    <row r="21" spans="1:20" s="121" customFormat="1" ht="32.1">
      <c r="A21" s="101" t="s">
        <v>36</v>
      </c>
      <c r="B21" s="102">
        <v>1830625000341</v>
      </c>
      <c r="C21" s="101" t="s">
        <v>962</v>
      </c>
      <c r="D21" s="101" t="s">
        <v>962</v>
      </c>
      <c r="E21" s="101">
        <v>4.4000000000000004</v>
      </c>
      <c r="F21" s="101" t="s">
        <v>38</v>
      </c>
      <c r="G21" s="101" t="s">
        <v>38</v>
      </c>
      <c r="H21" s="101" t="s">
        <v>998</v>
      </c>
      <c r="I21" s="107">
        <v>45705.704097222224</v>
      </c>
      <c r="J21" s="101" t="s">
        <v>95</v>
      </c>
      <c r="K21" s="101" t="s">
        <v>41</v>
      </c>
      <c r="L21" s="101" t="s">
        <v>95</v>
      </c>
      <c r="M21" s="101" t="s">
        <v>964</v>
      </c>
      <c r="N21" s="101" t="s">
        <v>42</v>
      </c>
      <c r="O21" s="101" t="s">
        <v>111</v>
      </c>
      <c r="P21" s="103" t="s">
        <v>112</v>
      </c>
      <c r="Q21" s="101" t="s">
        <v>965</v>
      </c>
      <c r="R21" s="161"/>
      <c r="S21" s="162" t="s">
        <v>713</v>
      </c>
      <c r="T21" s="103" t="s">
        <v>1001</v>
      </c>
    </row>
    <row r="22" spans="1:20" s="122" customFormat="1" ht="128.1">
      <c r="A22" s="108" t="s">
        <v>36</v>
      </c>
      <c r="B22" s="109">
        <v>1830625000352</v>
      </c>
      <c r="C22" s="108" t="s">
        <v>962</v>
      </c>
      <c r="D22" s="108" t="s">
        <v>962</v>
      </c>
      <c r="E22" s="108">
        <v>1.2</v>
      </c>
      <c r="F22" s="108" t="s">
        <v>38</v>
      </c>
      <c r="G22" s="108" t="s">
        <v>38</v>
      </c>
      <c r="H22" s="108" t="s">
        <v>998</v>
      </c>
      <c r="I22" s="110">
        <v>45708.936030092591</v>
      </c>
      <c r="J22" s="108" t="s">
        <v>184</v>
      </c>
      <c r="K22" s="108" t="s">
        <v>41</v>
      </c>
      <c r="L22" s="108" t="s">
        <v>184</v>
      </c>
      <c r="M22" s="108" t="s">
        <v>964</v>
      </c>
      <c r="N22" s="108" t="s">
        <v>968</v>
      </c>
      <c r="O22" s="108" t="s">
        <v>185</v>
      </c>
      <c r="P22" s="111" t="s">
        <v>1005</v>
      </c>
      <c r="Q22" s="108"/>
      <c r="R22" s="112" t="s">
        <v>1006</v>
      </c>
      <c r="S22" s="113" t="s">
        <v>242</v>
      </c>
      <c r="T22" s="108"/>
    </row>
    <row r="23" spans="1:20" s="40" customFormat="1" ht="15.95">
      <c r="A23" s="101" t="s">
        <v>36</v>
      </c>
      <c r="B23" s="102">
        <v>1830625000353</v>
      </c>
      <c r="C23" s="101" t="s">
        <v>962</v>
      </c>
      <c r="D23" s="101" t="s">
        <v>962</v>
      </c>
      <c r="E23" s="101">
        <v>4.3</v>
      </c>
      <c r="F23" s="101" t="s">
        <v>38</v>
      </c>
      <c r="G23" s="101" t="s">
        <v>38</v>
      </c>
      <c r="H23" s="101" t="s">
        <v>998</v>
      </c>
      <c r="I23" s="107">
        <v>45705.784409722219</v>
      </c>
      <c r="J23" s="101" t="s">
        <v>95</v>
      </c>
      <c r="K23" s="101" t="s">
        <v>41</v>
      </c>
      <c r="L23" s="101" t="s">
        <v>95</v>
      </c>
      <c r="M23" s="101" t="s">
        <v>964</v>
      </c>
      <c r="N23" s="101" t="s">
        <v>42</v>
      </c>
      <c r="O23" s="101" t="s">
        <v>111</v>
      </c>
      <c r="P23" s="103" t="s">
        <v>112</v>
      </c>
      <c r="Q23" s="101" t="s">
        <v>965</v>
      </c>
      <c r="R23" s="105" t="s">
        <v>1007</v>
      </c>
      <c r="S23" s="162" t="s">
        <v>713</v>
      </c>
      <c r="T23" s="103" t="s">
        <v>1008</v>
      </c>
    </row>
    <row r="24" spans="1:20" s="104" customFormat="1" ht="63.95">
      <c r="A24" s="101" t="s">
        <v>36</v>
      </c>
      <c r="B24" s="102">
        <v>1830625000354</v>
      </c>
      <c r="C24" s="101" t="s">
        <v>962</v>
      </c>
      <c r="D24" s="101" t="s">
        <v>962</v>
      </c>
      <c r="E24" s="101">
        <v>3.3</v>
      </c>
      <c r="F24" s="101" t="s">
        <v>38</v>
      </c>
      <c r="G24" s="101" t="s">
        <v>38</v>
      </c>
      <c r="H24" s="101" t="s">
        <v>998</v>
      </c>
      <c r="I24" s="107">
        <v>45706.825624999998</v>
      </c>
      <c r="J24" s="101" t="s">
        <v>71</v>
      </c>
      <c r="K24" s="101" t="s">
        <v>41</v>
      </c>
      <c r="L24" s="101" t="s">
        <v>71</v>
      </c>
      <c r="M24" s="101" t="s">
        <v>964</v>
      </c>
      <c r="N24" s="101" t="s">
        <v>968</v>
      </c>
      <c r="O24" s="101" t="s">
        <v>982</v>
      </c>
      <c r="P24" s="103" t="s">
        <v>983</v>
      </c>
      <c r="Q24" s="101" t="s">
        <v>1009</v>
      </c>
      <c r="R24" s="119" t="s">
        <v>1010</v>
      </c>
      <c r="S24" s="106" t="s">
        <v>719</v>
      </c>
      <c r="T24" s="103" t="s">
        <v>1011</v>
      </c>
    </row>
    <row r="25" spans="1:20" ht="32.1">
      <c r="A25" s="101" t="s">
        <v>36</v>
      </c>
      <c r="B25" s="102">
        <v>1830625000355</v>
      </c>
      <c r="C25" s="101" t="s">
        <v>962</v>
      </c>
      <c r="D25" s="101" t="s">
        <v>962</v>
      </c>
      <c r="E25" s="101">
        <v>4.3</v>
      </c>
      <c r="F25" s="101" t="s">
        <v>38</v>
      </c>
      <c r="G25" s="101" t="s">
        <v>38</v>
      </c>
      <c r="H25" s="101" t="s">
        <v>998</v>
      </c>
      <c r="I25" s="107">
        <v>45705.772094907406</v>
      </c>
      <c r="J25" s="101" t="s">
        <v>95</v>
      </c>
      <c r="K25" s="101" t="s">
        <v>41</v>
      </c>
      <c r="L25" s="101" t="s">
        <v>95</v>
      </c>
      <c r="M25" s="101" t="s">
        <v>964</v>
      </c>
      <c r="N25" s="101" t="s">
        <v>42</v>
      </c>
      <c r="O25" s="101" t="s">
        <v>111</v>
      </c>
      <c r="P25" s="103" t="s">
        <v>112</v>
      </c>
      <c r="Q25" s="101" t="s">
        <v>965</v>
      </c>
      <c r="R25" s="161" t="s">
        <v>1012</v>
      </c>
      <c r="S25" s="162" t="s">
        <v>713</v>
      </c>
      <c r="T25" s="103" t="s">
        <v>1013</v>
      </c>
    </row>
    <row r="26" spans="1:20" s="104" customFormat="1" ht="111.95">
      <c r="A26" s="309" t="s">
        <v>36</v>
      </c>
      <c r="B26" s="47">
        <v>1830625000367</v>
      </c>
      <c r="C26" s="46" t="s">
        <v>962</v>
      </c>
      <c r="D26" s="46" t="s">
        <v>962</v>
      </c>
      <c r="E26" s="46">
        <v>0.5</v>
      </c>
      <c r="F26" s="46" t="s">
        <v>38</v>
      </c>
      <c r="G26" s="46" t="s">
        <v>38</v>
      </c>
      <c r="H26" s="46" t="s">
        <v>998</v>
      </c>
      <c r="I26" s="48">
        <v>45709.639641203707</v>
      </c>
      <c r="J26" s="46" t="s">
        <v>51</v>
      </c>
      <c r="K26" s="46" t="s">
        <v>41</v>
      </c>
      <c r="L26" s="46" t="s">
        <v>51</v>
      </c>
      <c r="M26" s="46" t="s">
        <v>964</v>
      </c>
      <c r="N26" s="46" t="s">
        <v>52</v>
      </c>
      <c r="O26" s="46" t="s">
        <v>53</v>
      </c>
      <c r="P26" s="49" t="s">
        <v>1014</v>
      </c>
      <c r="Q26" s="46"/>
      <c r="R26" s="123" t="s">
        <v>1015</v>
      </c>
      <c r="S26" s="2" t="s">
        <v>1016</v>
      </c>
      <c r="T26" s="46" t="s">
        <v>855</v>
      </c>
    </row>
    <row r="27" spans="1:20" s="104" customFormat="1" ht="159.94999999999999">
      <c r="A27" s="101" t="s">
        <v>36</v>
      </c>
      <c r="B27" s="102">
        <v>1830625000374</v>
      </c>
      <c r="C27" s="101" t="s">
        <v>962</v>
      </c>
      <c r="D27" s="101" t="s">
        <v>962</v>
      </c>
      <c r="E27" s="101">
        <v>3</v>
      </c>
      <c r="F27" s="101" t="s">
        <v>38</v>
      </c>
      <c r="G27" s="101" t="s">
        <v>38</v>
      </c>
      <c r="H27" s="101" t="s">
        <v>1017</v>
      </c>
      <c r="I27" s="107">
        <v>45710.787291666667</v>
      </c>
      <c r="J27" s="101" t="s">
        <v>184</v>
      </c>
      <c r="K27" s="101" t="s">
        <v>41</v>
      </c>
      <c r="L27" s="101" t="s">
        <v>184</v>
      </c>
      <c r="M27" s="101" t="s">
        <v>964</v>
      </c>
      <c r="N27" s="101" t="s">
        <v>968</v>
      </c>
      <c r="O27" s="101" t="s">
        <v>292</v>
      </c>
      <c r="P27" s="103" t="s">
        <v>1018</v>
      </c>
      <c r="Q27" s="103" t="s">
        <v>1019</v>
      </c>
      <c r="R27" s="310" t="s">
        <v>1020</v>
      </c>
      <c r="S27" s="106" t="s">
        <v>713</v>
      </c>
      <c r="T27" s="101" t="s">
        <v>85</v>
      </c>
    </row>
    <row r="28" spans="1:20" s="104" customFormat="1" ht="80.099999999999994">
      <c r="A28" s="101" t="s">
        <v>36</v>
      </c>
      <c r="B28" s="102">
        <v>1830625000377</v>
      </c>
      <c r="C28" s="101" t="s">
        <v>962</v>
      </c>
      <c r="D28" s="101" t="s">
        <v>962</v>
      </c>
      <c r="E28" s="101">
        <v>0.8</v>
      </c>
      <c r="F28" s="101" t="s">
        <v>38</v>
      </c>
      <c r="G28" s="101" t="s">
        <v>38</v>
      </c>
      <c r="H28" s="101" t="s">
        <v>1017</v>
      </c>
      <c r="I28" s="107">
        <v>45712.93854166667</v>
      </c>
      <c r="J28" s="101" t="s">
        <v>184</v>
      </c>
      <c r="K28" s="101" t="s">
        <v>41</v>
      </c>
      <c r="L28" s="101" t="s">
        <v>184</v>
      </c>
      <c r="M28" s="101" t="s">
        <v>964</v>
      </c>
      <c r="N28" s="101" t="s">
        <v>968</v>
      </c>
      <c r="O28" s="101" t="s">
        <v>692</v>
      </c>
      <c r="P28" s="103" t="s">
        <v>1021</v>
      </c>
      <c r="Q28" s="103" t="s">
        <v>1022</v>
      </c>
      <c r="R28" s="174" t="s">
        <v>1023</v>
      </c>
      <c r="S28" s="106" t="s">
        <v>713</v>
      </c>
      <c r="T28" s="101" t="s">
        <v>1024</v>
      </c>
    </row>
    <row r="29" spans="1:20" s="104" customFormat="1" ht="48">
      <c r="A29" s="277" t="s">
        <v>36</v>
      </c>
      <c r="B29" s="278">
        <v>1830625000381</v>
      </c>
      <c r="C29" s="277" t="s">
        <v>962</v>
      </c>
      <c r="D29" s="277" t="s">
        <v>962</v>
      </c>
      <c r="E29" s="277">
        <v>1.2</v>
      </c>
      <c r="F29" s="277" t="s">
        <v>38</v>
      </c>
      <c r="G29" s="277" t="s">
        <v>38</v>
      </c>
      <c r="H29" s="277" t="s">
        <v>1017</v>
      </c>
      <c r="I29" s="248">
        <v>45712.585682870369</v>
      </c>
      <c r="J29" s="277" t="s">
        <v>51</v>
      </c>
      <c r="K29" s="277" t="s">
        <v>41</v>
      </c>
      <c r="L29" s="277" t="s">
        <v>51</v>
      </c>
      <c r="M29" s="277" t="s">
        <v>964</v>
      </c>
      <c r="N29" s="277" t="s">
        <v>52</v>
      </c>
      <c r="O29" s="277" t="s">
        <v>53</v>
      </c>
      <c r="P29" s="279" t="s">
        <v>54</v>
      </c>
      <c r="Q29" s="277"/>
      <c r="R29" s="280" t="s">
        <v>1025</v>
      </c>
      <c r="S29" s="281" t="s">
        <v>713</v>
      </c>
      <c r="T29" s="277" t="s">
        <v>855</v>
      </c>
    </row>
    <row r="30" spans="1:20" s="284" customFormat="1" ht="96">
      <c r="A30" s="214" t="s">
        <v>36</v>
      </c>
      <c r="B30" s="304">
        <v>1830625000356</v>
      </c>
      <c r="C30" s="214" t="s">
        <v>962</v>
      </c>
      <c r="D30" s="214" t="s">
        <v>962</v>
      </c>
      <c r="E30" s="214">
        <v>12.4</v>
      </c>
      <c r="F30" s="214" t="s">
        <v>38</v>
      </c>
      <c r="G30" s="214" t="s">
        <v>38</v>
      </c>
      <c r="H30" s="214" t="s">
        <v>998</v>
      </c>
      <c r="I30" s="216">
        <v>45714.404166666667</v>
      </c>
      <c r="J30" s="214" t="s">
        <v>64</v>
      </c>
      <c r="K30" s="214" t="s">
        <v>41</v>
      </c>
      <c r="L30" s="214" t="s">
        <v>64</v>
      </c>
      <c r="M30" s="214" t="s">
        <v>964</v>
      </c>
      <c r="N30" s="214" t="s">
        <v>968</v>
      </c>
      <c r="O30" s="214" t="s">
        <v>260</v>
      </c>
      <c r="P30" s="217" t="s">
        <v>1026</v>
      </c>
      <c r="Q30" s="214"/>
      <c r="R30" s="305" t="s">
        <v>1027</v>
      </c>
      <c r="S30" s="220" t="s">
        <v>713</v>
      </c>
      <c r="T30" s="217"/>
    </row>
    <row r="31" spans="1:20" ht="15.95">
      <c r="A31" s="29" t="s">
        <v>36</v>
      </c>
      <c r="B31" s="275">
        <v>1830625000379</v>
      </c>
      <c r="C31" s="6" t="s">
        <v>962</v>
      </c>
      <c r="D31" s="6" t="s">
        <v>962</v>
      </c>
      <c r="E31" s="6">
        <v>13.1</v>
      </c>
      <c r="F31" s="6" t="s">
        <v>38</v>
      </c>
      <c r="G31" s="6" t="s">
        <v>38</v>
      </c>
      <c r="H31" s="6" t="s">
        <v>1017</v>
      </c>
      <c r="I31" s="33">
        <v>45713.688194444447</v>
      </c>
      <c r="J31" s="6" t="s">
        <v>184</v>
      </c>
      <c r="K31" s="6" t="s">
        <v>41</v>
      </c>
      <c r="L31" s="6" t="s">
        <v>184</v>
      </c>
      <c r="M31" s="6" t="s">
        <v>964</v>
      </c>
      <c r="N31" s="6" t="s">
        <v>968</v>
      </c>
      <c r="O31" s="6" t="s">
        <v>1028</v>
      </c>
      <c r="P31" s="34" t="s">
        <v>1029</v>
      </c>
      <c r="Q31" s="6"/>
      <c r="R31" s="276"/>
      <c r="S31" s="14"/>
      <c r="T31" s="34"/>
    </row>
    <row r="32" spans="1:20" s="104" customFormat="1" ht="128.1">
      <c r="A32" s="214" t="s">
        <v>36</v>
      </c>
      <c r="B32" s="304">
        <v>1830825000038</v>
      </c>
      <c r="C32" s="214" t="s">
        <v>962</v>
      </c>
      <c r="D32" s="214" t="s">
        <v>962</v>
      </c>
      <c r="E32" s="214">
        <v>2.2000000000000002</v>
      </c>
      <c r="F32" s="214" t="s">
        <v>38</v>
      </c>
      <c r="G32" s="214" t="s">
        <v>38</v>
      </c>
      <c r="H32" s="214" t="s">
        <v>1030</v>
      </c>
      <c r="I32" s="216">
        <v>45731.526388888888</v>
      </c>
      <c r="J32" s="214" t="s">
        <v>184</v>
      </c>
      <c r="K32" s="214" t="s">
        <v>41</v>
      </c>
      <c r="L32" s="214" t="s">
        <v>184</v>
      </c>
      <c r="M32" s="214" t="s">
        <v>964</v>
      </c>
      <c r="N32" s="214" t="s">
        <v>248</v>
      </c>
      <c r="O32" s="214" t="s">
        <v>185</v>
      </c>
      <c r="P32" s="217" t="s">
        <v>1031</v>
      </c>
      <c r="Q32" s="214" t="s">
        <v>338</v>
      </c>
      <c r="R32" s="305"/>
      <c r="S32" s="220" t="s">
        <v>719</v>
      </c>
      <c r="T32" s="217"/>
    </row>
    <row r="33" spans="1:20" ht="96">
      <c r="A33" s="313" t="s">
        <v>36</v>
      </c>
      <c r="B33" s="314">
        <v>1830825000039</v>
      </c>
      <c r="C33" s="124" t="s">
        <v>962</v>
      </c>
      <c r="D33" s="124" t="s">
        <v>962</v>
      </c>
      <c r="E33" s="124">
        <v>2.2000000000000002</v>
      </c>
      <c r="F33" s="124" t="s">
        <v>38</v>
      </c>
      <c r="G33" s="124" t="s">
        <v>38</v>
      </c>
      <c r="H33" s="124" t="s">
        <v>1030</v>
      </c>
      <c r="I33" s="131">
        <v>45731.517361111109</v>
      </c>
      <c r="J33" s="124" t="s">
        <v>64</v>
      </c>
      <c r="K33" s="124" t="s">
        <v>41</v>
      </c>
      <c r="L33" s="124" t="s">
        <v>64</v>
      </c>
      <c r="M33" s="124" t="s">
        <v>964</v>
      </c>
      <c r="N33" s="124" t="s">
        <v>248</v>
      </c>
      <c r="O33" s="124" t="s">
        <v>344</v>
      </c>
      <c r="P33" s="127" t="s">
        <v>192</v>
      </c>
      <c r="Q33" s="127" t="s">
        <v>1032</v>
      </c>
      <c r="R33" s="276"/>
      <c r="S33" s="14"/>
      <c r="T33" s="34"/>
    </row>
    <row r="34" spans="1:20" s="104" customFormat="1" ht="96">
      <c r="A34" s="214" t="s">
        <v>36</v>
      </c>
      <c r="B34" s="304">
        <v>1830825000041</v>
      </c>
      <c r="C34" s="214" t="s">
        <v>962</v>
      </c>
      <c r="D34" s="214" t="s">
        <v>962</v>
      </c>
      <c r="E34" s="214">
        <v>2.2000000000000002</v>
      </c>
      <c r="F34" s="214" t="s">
        <v>38</v>
      </c>
      <c r="G34" s="214" t="s">
        <v>38</v>
      </c>
      <c r="H34" s="214" t="s">
        <v>1030</v>
      </c>
      <c r="I34" s="216">
        <v>45731.500694444447</v>
      </c>
      <c r="J34" s="214" t="s">
        <v>64</v>
      </c>
      <c r="K34" s="214" t="s">
        <v>41</v>
      </c>
      <c r="L34" s="214" t="s">
        <v>64</v>
      </c>
      <c r="M34" s="214" t="s">
        <v>964</v>
      </c>
      <c r="N34" s="214" t="s">
        <v>248</v>
      </c>
      <c r="O34" s="214" t="s">
        <v>260</v>
      </c>
      <c r="P34" s="217" t="s">
        <v>1033</v>
      </c>
      <c r="Q34" s="214" t="s">
        <v>1034</v>
      </c>
      <c r="R34" s="305"/>
      <c r="S34" s="220" t="s">
        <v>719</v>
      </c>
      <c r="T34" s="217"/>
    </row>
    <row r="35" spans="1:20" ht="48">
      <c r="A35" s="29" t="s">
        <v>36</v>
      </c>
      <c r="B35" s="275">
        <v>1830825000043</v>
      </c>
      <c r="C35" s="315" t="s">
        <v>962</v>
      </c>
      <c r="D35" s="6" t="s">
        <v>962</v>
      </c>
      <c r="E35" s="6">
        <v>3.1</v>
      </c>
      <c r="F35" s="6" t="s">
        <v>38</v>
      </c>
      <c r="G35" s="6" t="s">
        <v>38</v>
      </c>
      <c r="H35" s="6" t="s">
        <v>1030</v>
      </c>
      <c r="I35" s="33">
        <v>45730.656944444447</v>
      </c>
      <c r="J35" s="6" t="s">
        <v>59</v>
      </c>
      <c r="K35" s="6" t="s">
        <v>41</v>
      </c>
      <c r="L35" s="6" t="s">
        <v>59</v>
      </c>
      <c r="M35" s="6" t="s">
        <v>964</v>
      </c>
      <c r="N35" s="6" t="s">
        <v>248</v>
      </c>
      <c r="O35" s="6" t="s">
        <v>533</v>
      </c>
      <c r="P35" s="34" t="s">
        <v>346</v>
      </c>
      <c r="Q35" s="34" t="s">
        <v>1035</v>
      </c>
      <c r="R35" s="276"/>
      <c r="S35" s="14"/>
      <c r="T35" s="34"/>
    </row>
    <row r="36" spans="1:20" s="104" customFormat="1" ht="96">
      <c r="A36" s="214" t="s">
        <v>36</v>
      </c>
      <c r="B36" s="304">
        <v>1830825000049</v>
      </c>
      <c r="C36" s="316" t="s">
        <v>962</v>
      </c>
      <c r="D36" s="214" t="s">
        <v>962</v>
      </c>
      <c r="E36" s="214">
        <v>2.2999999999999998</v>
      </c>
      <c r="F36" s="214" t="s">
        <v>38</v>
      </c>
      <c r="G36" s="214" t="s">
        <v>38</v>
      </c>
      <c r="H36" s="214" t="s">
        <v>1030</v>
      </c>
      <c r="I36" s="216">
        <v>45731.387499999997</v>
      </c>
      <c r="J36" s="214" t="s">
        <v>64</v>
      </c>
      <c r="K36" s="214" t="s">
        <v>41</v>
      </c>
      <c r="L36" s="214" t="s">
        <v>64</v>
      </c>
      <c r="M36" s="214" t="s">
        <v>964</v>
      </c>
      <c r="N36" s="214" t="s">
        <v>248</v>
      </c>
      <c r="O36" s="214" t="s">
        <v>260</v>
      </c>
      <c r="P36" s="217" t="s">
        <v>1036</v>
      </c>
      <c r="Q36" s="214" t="s">
        <v>1034</v>
      </c>
      <c r="R36" s="305"/>
      <c r="S36" s="220" t="s">
        <v>719</v>
      </c>
      <c r="T36" s="217"/>
    </row>
    <row r="37" spans="1:20" s="104" customFormat="1" ht="96">
      <c r="A37" s="214" t="s">
        <v>36</v>
      </c>
      <c r="B37" s="304">
        <v>1830825000050</v>
      </c>
      <c r="C37" s="316" t="s">
        <v>962</v>
      </c>
      <c r="D37" s="214" t="s">
        <v>962</v>
      </c>
      <c r="E37" s="214">
        <v>2.8</v>
      </c>
      <c r="F37" s="214" t="s">
        <v>38</v>
      </c>
      <c r="G37" s="214" t="s">
        <v>38</v>
      </c>
      <c r="H37" s="214" t="s">
        <v>1030</v>
      </c>
      <c r="I37" s="216">
        <v>45730.9375</v>
      </c>
      <c r="J37" s="214" t="s">
        <v>64</v>
      </c>
      <c r="K37" s="214" t="s">
        <v>41</v>
      </c>
      <c r="L37" s="214" t="s">
        <v>64</v>
      </c>
      <c r="M37" s="214" t="s">
        <v>964</v>
      </c>
      <c r="N37" s="214" t="s">
        <v>248</v>
      </c>
      <c r="O37" s="214" t="s">
        <v>260</v>
      </c>
      <c r="P37" s="217" t="s">
        <v>1037</v>
      </c>
      <c r="Q37" s="214" t="s">
        <v>1034</v>
      </c>
      <c r="R37" s="305"/>
      <c r="S37" s="220" t="s">
        <v>719</v>
      </c>
      <c r="T37" s="217"/>
    </row>
    <row r="38" spans="1:20" s="104" customFormat="1" ht="15.95">
      <c r="A38" s="214" t="s">
        <v>36</v>
      </c>
      <c r="B38" s="304">
        <v>1830825000051</v>
      </c>
      <c r="C38" s="316" t="s">
        <v>962</v>
      </c>
      <c r="D38" s="214" t="s">
        <v>962</v>
      </c>
      <c r="E38" s="214">
        <v>3.8</v>
      </c>
      <c r="F38" s="214" t="s">
        <v>38</v>
      </c>
      <c r="G38" s="214" t="s">
        <v>38</v>
      </c>
      <c r="H38" s="214" t="s">
        <v>1030</v>
      </c>
      <c r="I38" s="216">
        <v>45729.913194444445</v>
      </c>
      <c r="J38" s="214" t="s">
        <v>1038</v>
      </c>
      <c r="K38" s="214" t="s">
        <v>41</v>
      </c>
      <c r="L38" s="214" t="s">
        <v>51</v>
      </c>
      <c r="M38" s="214" t="s">
        <v>964</v>
      </c>
      <c r="N38" s="214" t="s">
        <v>42</v>
      </c>
      <c r="O38" s="214" t="s">
        <v>1039</v>
      </c>
      <c r="P38" s="217" t="s">
        <v>1039</v>
      </c>
      <c r="Q38" s="214"/>
      <c r="R38" s="305"/>
      <c r="S38" s="220" t="s">
        <v>719</v>
      </c>
      <c r="T38" s="217"/>
    </row>
    <row r="39" spans="1:20" ht="32.1">
      <c r="A39" s="6" t="s">
        <v>36</v>
      </c>
      <c r="B39" s="275">
        <v>1831125000112</v>
      </c>
      <c r="C39" s="315" t="s">
        <v>962</v>
      </c>
      <c r="D39" s="6" t="s">
        <v>962</v>
      </c>
      <c r="E39" s="6">
        <v>1.7</v>
      </c>
      <c r="F39" s="6" t="s">
        <v>38</v>
      </c>
      <c r="G39" s="6" t="s">
        <v>38</v>
      </c>
      <c r="H39" s="6" t="s">
        <v>1040</v>
      </c>
      <c r="I39" s="33">
        <v>45733.959027777775</v>
      </c>
      <c r="J39" s="6" t="s">
        <v>262</v>
      </c>
      <c r="K39" s="6" t="s">
        <v>41</v>
      </c>
      <c r="L39" s="6" t="s">
        <v>262</v>
      </c>
      <c r="M39" s="6" t="s">
        <v>42</v>
      </c>
      <c r="N39" s="6" t="s">
        <v>248</v>
      </c>
      <c r="O39" s="6" t="s">
        <v>263</v>
      </c>
      <c r="P39" s="34" t="s">
        <v>264</v>
      </c>
      <c r="Q39" s="6" t="s">
        <v>1041</v>
      </c>
      <c r="R39" s="276"/>
      <c r="S39" s="14"/>
      <c r="T39" s="34"/>
    </row>
    <row r="40" spans="1:20">
      <c r="C40" s="274"/>
    </row>
    <row r="41" spans="1:20">
      <c r="C41" s="274"/>
    </row>
    <row r="43" spans="1:20">
      <c r="B43" s="275" t="s">
        <v>1042</v>
      </c>
      <c r="C43" s="306" t="s">
        <v>1043</v>
      </c>
      <c r="D43" s="129" t="s">
        <v>1044</v>
      </c>
      <c r="E43" s="6" t="s">
        <v>1045</v>
      </c>
      <c r="F43" s="6" t="s">
        <v>1046</v>
      </c>
    </row>
    <row r="44" spans="1:20">
      <c r="B44" s="275"/>
      <c r="C44" s="306" t="s">
        <v>311</v>
      </c>
      <c r="D44" s="129">
        <v>6</v>
      </c>
      <c r="E44" s="6"/>
      <c r="F44" s="6"/>
    </row>
    <row r="52" spans="2:2">
      <c r="B52" s="1">
        <v>1831125000112</v>
      </c>
    </row>
  </sheetData>
  <autoFilter ref="A1:T31" xr:uid="{EACF3D6C-F6CF-42CA-AD9F-908ADEDBCD97}">
    <sortState xmlns:xlrd2="http://schemas.microsoft.com/office/spreadsheetml/2017/richdata2" ref="A2:T39">
      <sortCondition sortBy="cellColor" ref="P1" dxfId="42"/>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3348B-B6AF-4CCB-85CE-7F83EAEB5CE7}">
  <sheetPr codeName="Sheet14"/>
  <dimension ref="A1:S50"/>
  <sheetViews>
    <sheetView topLeftCell="A56" zoomScale="85" zoomScaleNormal="85" workbookViewId="0">
      <selection activeCell="P28" sqref="P28"/>
    </sheetView>
  </sheetViews>
  <sheetFormatPr defaultColWidth="8.85546875" defaultRowHeight="17.100000000000001" thickTop="1" thickBottom="1"/>
  <cols>
    <col min="1" max="1" width="5.140625" customWidth="1"/>
    <col min="2" max="2" width="15.85546875" style="8" customWidth="1"/>
    <col min="3" max="3" width="17.42578125" customWidth="1"/>
    <col min="4" max="4" width="13.7109375" customWidth="1"/>
    <col min="5" max="13" width="8.85546875" customWidth="1"/>
    <col min="14" max="14" width="24.28515625" customWidth="1"/>
    <col min="15" max="15" width="27.42578125" customWidth="1"/>
    <col min="16" max="16" width="44.42578125" customWidth="1"/>
    <col min="17" max="17" width="33.140625" style="19" customWidth="1"/>
    <col min="18" max="18" width="27.28515625" style="54" customWidth="1"/>
    <col min="19" max="19" width="27.85546875" style="54" customWidth="1"/>
  </cols>
  <sheetData>
    <row r="1" spans="1:19" ht="50.1" thickTop="1" thickBot="1">
      <c r="A1" s="20" t="s">
        <v>14</v>
      </c>
      <c r="B1" s="21" t="s">
        <v>15</v>
      </c>
      <c r="C1" s="20" t="s">
        <v>16</v>
      </c>
      <c r="D1" s="20" t="s">
        <v>17</v>
      </c>
      <c r="E1" s="20" t="s">
        <v>18</v>
      </c>
      <c r="F1" s="20" t="s">
        <v>19</v>
      </c>
      <c r="G1" s="20" t="s">
        <v>20</v>
      </c>
      <c r="H1" s="20" t="s">
        <v>21</v>
      </c>
      <c r="I1" s="20" t="s">
        <v>22</v>
      </c>
      <c r="J1" s="20" t="s">
        <v>23</v>
      </c>
      <c r="K1" s="20" t="s">
        <v>24</v>
      </c>
      <c r="L1" s="20" t="s">
        <v>25</v>
      </c>
      <c r="M1" s="20" t="s">
        <v>26</v>
      </c>
      <c r="N1" s="20" t="s">
        <v>27</v>
      </c>
      <c r="O1" s="20" t="s">
        <v>28</v>
      </c>
      <c r="P1" s="22" t="s">
        <v>29</v>
      </c>
      <c r="Q1" s="7" t="s">
        <v>1047</v>
      </c>
      <c r="R1" s="11" t="s">
        <v>765</v>
      </c>
      <c r="S1" s="11" t="s">
        <v>766</v>
      </c>
    </row>
    <row r="2" spans="1:19" ht="50.1" thickTop="1" thickBot="1">
      <c r="A2" s="15" t="s">
        <v>36</v>
      </c>
      <c r="B2" s="16">
        <v>1830225000007</v>
      </c>
      <c r="C2" s="15" t="s">
        <v>768</v>
      </c>
      <c r="D2" s="15" t="s">
        <v>768</v>
      </c>
      <c r="E2" s="15">
        <v>5.4</v>
      </c>
      <c r="F2" s="15" t="s">
        <v>38</v>
      </c>
      <c r="G2" s="15" t="s">
        <v>38</v>
      </c>
      <c r="H2" s="15" t="s">
        <v>772</v>
      </c>
      <c r="I2" s="17">
        <v>45707.455347222225</v>
      </c>
      <c r="J2" s="15" t="s">
        <v>481</v>
      </c>
      <c r="K2" s="15" t="s">
        <v>41</v>
      </c>
      <c r="L2" s="15" t="s">
        <v>481</v>
      </c>
      <c r="M2" s="15" t="s">
        <v>773</v>
      </c>
      <c r="N2" s="15" t="s">
        <v>774</v>
      </c>
      <c r="O2" s="15" t="s">
        <v>789</v>
      </c>
      <c r="P2" s="18" t="s">
        <v>1048</v>
      </c>
      <c r="Q2" s="9" t="s">
        <v>1049</v>
      </c>
      <c r="S2" s="54" t="s">
        <v>1050</v>
      </c>
    </row>
    <row r="3" spans="1:19" ht="50.1" thickTop="1" thickBot="1">
      <c r="A3" s="15" t="s">
        <v>36</v>
      </c>
      <c r="B3" s="16">
        <v>1830225000008</v>
      </c>
      <c r="C3" s="15" t="s">
        <v>768</v>
      </c>
      <c r="D3" s="15" t="s">
        <v>768</v>
      </c>
      <c r="E3" s="15">
        <v>3.2</v>
      </c>
      <c r="F3" s="15" t="s">
        <v>38</v>
      </c>
      <c r="G3" s="15" t="s">
        <v>38</v>
      </c>
      <c r="H3" s="15" t="s">
        <v>772</v>
      </c>
      <c r="I3" s="17">
        <v>45709.680648148147</v>
      </c>
      <c r="J3" s="15" t="s">
        <v>481</v>
      </c>
      <c r="K3" s="15" t="s">
        <v>41</v>
      </c>
      <c r="L3" s="15" t="s">
        <v>481</v>
      </c>
      <c r="M3" s="15" t="s">
        <v>773</v>
      </c>
      <c r="N3" s="15" t="s">
        <v>774</v>
      </c>
      <c r="O3" s="15" t="s">
        <v>789</v>
      </c>
      <c r="P3" s="18" t="s">
        <v>1048</v>
      </c>
      <c r="Q3" s="9" t="s">
        <v>1049</v>
      </c>
      <c r="S3" s="54" t="s">
        <v>1050</v>
      </c>
    </row>
    <row r="4" spans="1:19" ht="33.950000000000003" thickTop="1" thickBot="1">
      <c r="A4" s="15" t="s">
        <v>36</v>
      </c>
      <c r="B4" s="16">
        <v>1830225000014</v>
      </c>
      <c r="C4" s="15" t="s">
        <v>768</v>
      </c>
      <c r="D4" s="15" t="s">
        <v>768</v>
      </c>
      <c r="E4" s="15">
        <v>5.3</v>
      </c>
      <c r="F4" s="15" t="s">
        <v>38</v>
      </c>
      <c r="G4" s="15" t="s">
        <v>38</v>
      </c>
      <c r="H4" s="15" t="s">
        <v>772</v>
      </c>
      <c r="I4" s="17">
        <v>45707.570833333331</v>
      </c>
      <c r="J4" s="15" t="s">
        <v>481</v>
      </c>
      <c r="K4" s="15" t="s">
        <v>41</v>
      </c>
      <c r="L4" s="15" t="s">
        <v>481</v>
      </c>
      <c r="M4" s="15" t="s">
        <v>773</v>
      </c>
      <c r="N4" s="15" t="s">
        <v>774</v>
      </c>
      <c r="O4" s="15" t="s">
        <v>795</v>
      </c>
      <c r="P4" s="18" t="s">
        <v>796</v>
      </c>
      <c r="Q4" s="23" t="s">
        <v>1051</v>
      </c>
      <c r="S4" s="54" t="s">
        <v>1050</v>
      </c>
    </row>
    <row r="5" spans="1:19" s="39" customFormat="1" ht="33.950000000000003" thickTop="1" thickBot="1">
      <c r="A5" s="55" t="s">
        <v>36</v>
      </c>
      <c r="B5" s="56">
        <v>1830225000017</v>
      </c>
      <c r="C5" s="55" t="s">
        <v>768</v>
      </c>
      <c r="D5" s="55" t="s">
        <v>768</v>
      </c>
      <c r="E5" s="55">
        <v>1.2</v>
      </c>
      <c r="F5" s="55" t="s">
        <v>38</v>
      </c>
      <c r="G5" s="55" t="s">
        <v>38</v>
      </c>
      <c r="H5" s="55" t="s">
        <v>772</v>
      </c>
      <c r="I5" s="57">
        <v>45711.686840277776</v>
      </c>
      <c r="J5" s="55" t="s">
        <v>51</v>
      </c>
      <c r="K5" s="55" t="s">
        <v>41</v>
      </c>
      <c r="L5" s="55" t="s">
        <v>51</v>
      </c>
      <c r="M5" s="55" t="s">
        <v>773</v>
      </c>
      <c r="N5" s="55" t="s">
        <v>52</v>
      </c>
      <c r="O5" s="55" t="s">
        <v>800</v>
      </c>
      <c r="P5" s="58" t="s">
        <v>801</v>
      </c>
      <c r="Q5" s="55" t="s">
        <v>802</v>
      </c>
      <c r="R5" s="59" t="s">
        <v>803</v>
      </c>
      <c r="S5" s="59" t="s">
        <v>713</v>
      </c>
    </row>
    <row r="6" spans="1:19" s="39" customFormat="1" ht="50.1" thickTop="1" thickBot="1">
      <c r="A6" s="55" t="s">
        <v>36</v>
      </c>
      <c r="B6" s="56">
        <v>1830225000019</v>
      </c>
      <c r="C6" s="55" t="s">
        <v>768</v>
      </c>
      <c r="D6" s="55" t="s">
        <v>768</v>
      </c>
      <c r="E6" s="55">
        <v>4.8</v>
      </c>
      <c r="F6" s="55" t="s">
        <v>38</v>
      </c>
      <c r="G6" s="55" t="s">
        <v>38</v>
      </c>
      <c r="H6" s="55" t="s">
        <v>772</v>
      </c>
      <c r="I6" s="57">
        <v>45708.090497685182</v>
      </c>
      <c r="J6" s="55" t="s">
        <v>184</v>
      </c>
      <c r="K6" s="55" t="s">
        <v>41</v>
      </c>
      <c r="L6" s="55" t="s">
        <v>184</v>
      </c>
      <c r="M6" s="55" t="s">
        <v>773</v>
      </c>
      <c r="N6" s="55" t="s">
        <v>774</v>
      </c>
      <c r="O6" s="55" t="s">
        <v>804</v>
      </c>
      <c r="P6" s="58" t="s">
        <v>1052</v>
      </c>
      <c r="Q6" s="66" t="s">
        <v>1053</v>
      </c>
      <c r="R6" s="67" t="s">
        <v>807</v>
      </c>
      <c r="S6" s="59" t="s">
        <v>919</v>
      </c>
    </row>
    <row r="7" spans="1:19" s="39" customFormat="1" ht="33.950000000000003" thickTop="1" thickBot="1">
      <c r="A7" s="55" t="s">
        <v>36</v>
      </c>
      <c r="B7" s="56">
        <v>1830225000020</v>
      </c>
      <c r="C7" s="55" t="s">
        <v>768</v>
      </c>
      <c r="D7" s="55" t="s">
        <v>768</v>
      </c>
      <c r="E7" s="55">
        <v>4.8</v>
      </c>
      <c r="F7" s="55" t="s">
        <v>38</v>
      </c>
      <c r="G7" s="55" t="s">
        <v>38</v>
      </c>
      <c r="H7" s="55" t="s">
        <v>772</v>
      </c>
      <c r="I7" s="57">
        <v>45708.093217592592</v>
      </c>
      <c r="J7" s="55" t="s">
        <v>184</v>
      </c>
      <c r="K7" s="55" t="s">
        <v>41</v>
      </c>
      <c r="L7" s="55" t="s">
        <v>184</v>
      </c>
      <c r="M7" s="55" t="s">
        <v>773</v>
      </c>
      <c r="N7" s="55" t="s">
        <v>774</v>
      </c>
      <c r="O7" s="55" t="s">
        <v>804</v>
      </c>
      <c r="P7" s="58" t="s">
        <v>1054</v>
      </c>
      <c r="Q7" s="66" t="s">
        <v>1055</v>
      </c>
      <c r="R7" s="67" t="s">
        <v>807</v>
      </c>
      <c r="S7" s="59" t="s">
        <v>919</v>
      </c>
    </row>
    <row r="8" spans="1:19" s="39" customFormat="1" ht="50.1" thickTop="1" thickBot="1">
      <c r="A8" s="55" t="s">
        <v>36</v>
      </c>
      <c r="B8" s="56">
        <v>1830225000021</v>
      </c>
      <c r="C8" s="55" t="s">
        <v>768</v>
      </c>
      <c r="D8" s="55" t="s">
        <v>768</v>
      </c>
      <c r="E8" s="55">
        <v>4.3</v>
      </c>
      <c r="F8" s="55" t="s">
        <v>38</v>
      </c>
      <c r="G8" s="55" t="s">
        <v>38</v>
      </c>
      <c r="H8" s="55" t="s">
        <v>772</v>
      </c>
      <c r="I8" s="57">
        <v>45708.530949074076</v>
      </c>
      <c r="J8" s="55" t="s">
        <v>184</v>
      </c>
      <c r="K8" s="55" t="s">
        <v>41</v>
      </c>
      <c r="L8" s="55" t="s">
        <v>184</v>
      </c>
      <c r="M8" s="55" t="s">
        <v>773</v>
      </c>
      <c r="N8" s="55" t="s">
        <v>774</v>
      </c>
      <c r="O8" s="55" t="s">
        <v>804</v>
      </c>
      <c r="P8" s="58" t="s">
        <v>1052</v>
      </c>
      <c r="Q8" s="66" t="s">
        <v>1053</v>
      </c>
      <c r="R8" s="67" t="s">
        <v>807</v>
      </c>
      <c r="S8" s="59" t="s">
        <v>919</v>
      </c>
    </row>
    <row r="9" spans="1:19" ht="33.950000000000003" thickTop="1" thickBot="1">
      <c r="A9" s="15" t="s">
        <v>36</v>
      </c>
      <c r="B9" s="16">
        <v>1830225000022</v>
      </c>
      <c r="C9" s="15" t="s">
        <v>768</v>
      </c>
      <c r="D9" s="15" t="s">
        <v>768</v>
      </c>
      <c r="E9" s="15">
        <v>4.9000000000000004</v>
      </c>
      <c r="F9" s="15" t="s">
        <v>38</v>
      </c>
      <c r="G9" s="15" t="s">
        <v>38</v>
      </c>
      <c r="H9" s="15" t="s">
        <v>772</v>
      </c>
      <c r="I9" s="17">
        <v>45707.926134259258</v>
      </c>
      <c r="J9" s="15" t="s">
        <v>40</v>
      </c>
      <c r="K9" s="15" t="s">
        <v>41</v>
      </c>
      <c r="L9" s="15" t="s">
        <v>40</v>
      </c>
      <c r="M9" s="15" t="s">
        <v>773</v>
      </c>
      <c r="N9" s="15" t="s">
        <v>774</v>
      </c>
      <c r="O9" s="15" t="s">
        <v>789</v>
      </c>
      <c r="P9" s="18" t="s">
        <v>1048</v>
      </c>
      <c r="Q9" s="15"/>
      <c r="R9" s="54" t="s">
        <v>1056</v>
      </c>
      <c r="S9" s="54" t="s">
        <v>1050</v>
      </c>
    </row>
    <row r="10" spans="1:19" s="4" customFormat="1" ht="33.950000000000003" thickTop="1" thickBot="1">
      <c r="A10" s="23" t="s">
        <v>36</v>
      </c>
      <c r="B10" s="43">
        <v>1830225000024</v>
      </c>
      <c r="C10" s="23" t="s">
        <v>768</v>
      </c>
      <c r="D10" s="23" t="s">
        <v>768</v>
      </c>
      <c r="E10" s="23">
        <v>2.2999999999999998</v>
      </c>
      <c r="F10" s="23" t="s">
        <v>38</v>
      </c>
      <c r="G10" s="23" t="s">
        <v>38</v>
      </c>
      <c r="H10" s="23" t="s">
        <v>772</v>
      </c>
      <c r="I10" s="44">
        <v>45710.51662037037</v>
      </c>
      <c r="J10" s="23" t="s">
        <v>40</v>
      </c>
      <c r="K10" s="23" t="s">
        <v>41</v>
      </c>
      <c r="L10" s="23" t="s">
        <v>40</v>
      </c>
      <c r="M10" s="23" t="s">
        <v>773</v>
      </c>
      <c r="N10" s="23" t="s">
        <v>774</v>
      </c>
      <c r="O10" s="23" t="s">
        <v>623</v>
      </c>
      <c r="P10" s="26" t="s">
        <v>683</v>
      </c>
      <c r="Q10" s="23"/>
      <c r="R10" s="52" t="s">
        <v>1057</v>
      </c>
      <c r="S10" s="52"/>
    </row>
    <row r="11" spans="1:19" ht="81.95" thickTop="1" thickBot="1">
      <c r="A11" s="15" t="s">
        <v>36</v>
      </c>
      <c r="B11" s="53">
        <v>1830225000027</v>
      </c>
      <c r="C11" s="15" t="s">
        <v>768</v>
      </c>
      <c r="D11" s="15" t="s">
        <v>768</v>
      </c>
      <c r="E11" s="15">
        <v>6.3</v>
      </c>
      <c r="F11" s="15" t="s">
        <v>38</v>
      </c>
      <c r="G11" s="15" t="s">
        <v>38</v>
      </c>
      <c r="H11" s="15" t="s">
        <v>772</v>
      </c>
      <c r="I11" s="17">
        <v>45706.5390625</v>
      </c>
      <c r="J11" s="15" t="s">
        <v>40</v>
      </c>
      <c r="K11" s="15" t="s">
        <v>41</v>
      </c>
      <c r="L11" s="15" t="s">
        <v>40</v>
      </c>
      <c r="M11" s="15" t="s">
        <v>773</v>
      </c>
      <c r="N11" s="15" t="s">
        <v>774</v>
      </c>
      <c r="O11" s="15" t="s">
        <v>747</v>
      </c>
      <c r="P11" s="18" t="s">
        <v>822</v>
      </c>
      <c r="Q11" s="10" t="s">
        <v>823</v>
      </c>
      <c r="R11" s="54" t="s">
        <v>1058</v>
      </c>
      <c r="S11" s="54" t="s">
        <v>1059</v>
      </c>
    </row>
    <row r="12" spans="1:19" ht="33.950000000000003" thickTop="1" thickBot="1">
      <c r="A12" s="15" t="s">
        <v>36</v>
      </c>
      <c r="B12" s="16">
        <v>1830225000030</v>
      </c>
      <c r="C12" s="15" t="s">
        <v>768</v>
      </c>
      <c r="D12" s="15" t="s">
        <v>768</v>
      </c>
      <c r="E12" s="15">
        <v>5.2</v>
      </c>
      <c r="F12" s="15" t="s">
        <v>38</v>
      </c>
      <c r="G12" s="15" t="s">
        <v>38</v>
      </c>
      <c r="H12" s="15" t="s">
        <v>772</v>
      </c>
      <c r="I12" s="17">
        <v>45707.654432870368</v>
      </c>
      <c r="J12" s="15" t="s">
        <v>71</v>
      </c>
      <c r="K12" s="15" t="s">
        <v>41</v>
      </c>
      <c r="L12" s="15" t="s">
        <v>71</v>
      </c>
      <c r="M12" s="15" t="s">
        <v>773</v>
      </c>
      <c r="N12" s="15" t="s">
        <v>774</v>
      </c>
      <c r="O12" s="15" t="s">
        <v>180</v>
      </c>
      <c r="P12" s="18" t="s">
        <v>827</v>
      </c>
      <c r="Q12" s="23" t="s">
        <v>1060</v>
      </c>
    </row>
    <row r="13" spans="1:19" ht="33.950000000000003" thickTop="1" thickBot="1">
      <c r="A13" s="15" t="s">
        <v>36</v>
      </c>
      <c r="B13" s="16">
        <v>1830225000035</v>
      </c>
      <c r="C13" s="15" t="s">
        <v>768</v>
      </c>
      <c r="D13" s="15" t="s">
        <v>768</v>
      </c>
      <c r="E13" s="15">
        <v>5</v>
      </c>
      <c r="F13" s="15" t="s">
        <v>38</v>
      </c>
      <c r="G13" s="15" t="s">
        <v>38</v>
      </c>
      <c r="H13" s="15" t="s">
        <v>772</v>
      </c>
      <c r="I13" s="17">
        <v>45707.908009259256</v>
      </c>
      <c r="J13" s="15" t="s">
        <v>51</v>
      </c>
      <c r="K13" s="15" t="s">
        <v>41</v>
      </c>
      <c r="L13" s="15" t="s">
        <v>95</v>
      </c>
      <c r="M13" s="15" t="s">
        <v>773</v>
      </c>
      <c r="N13" s="15" t="s">
        <v>52</v>
      </c>
      <c r="O13" s="15" t="s">
        <v>141</v>
      </c>
      <c r="P13" s="18" t="s">
        <v>142</v>
      </c>
      <c r="Q13" s="12" t="s">
        <v>1061</v>
      </c>
      <c r="R13" s="54" t="s">
        <v>1062</v>
      </c>
      <c r="S13" s="54" t="s">
        <v>1063</v>
      </c>
    </row>
    <row r="14" spans="1:19" ht="33.950000000000003" thickTop="1" thickBot="1">
      <c r="A14" s="15" t="s">
        <v>36</v>
      </c>
      <c r="B14" s="16">
        <v>1830225000036</v>
      </c>
      <c r="C14" s="15" t="s">
        <v>768</v>
      </c>
      <c r="D14" s="15" t="s">
        <v>768</v>
      </c>
      <c r="E14" s="15">
        <v>5.4</v>
      </c>
      <c r="F14" s="15" t="s">
        <v>38</v>
      </c>
      <c r="G14" s="15" t="s">
        <v>38</v>
      </c>
      <c r="H14" s="15" t="s">
        <v>772</v>
      </c>
      <c r="I14" s="17">
        <v>45707.456307870372</v>
      </c>
      <c r="J14" s="15" t="s">
        <v>481</v>
      </c>
      <c r="K14" s="15" t="s">
        <v>41</v>
      </c>
      <c r="L14" s="15" t="s">
        <v>481</v>
      </c>
      <c r="M14" s="15" t="s">
        <v>773</v>
      </c>
      <c r="N14" s="15" t="s">
        <v>774</v>
      </c>
      <c r="O14" s="15" t="s">
        <v>848</v>
      </c>
      <c r="P14" s="18" t="s">
        <v>833</v>
      </c>
      <c r="Q14" s="24" t="s">
        <v>1064</v>
      </c>
      <c r="S14" s="54" t="s">
        <v>1050</v>
      </c>
    </row>
    <row r="15" spans="1:19" ht="129.94999999999999" thickTop="1" thickBot="1">
      <c r="A15" s="15" t="s">
        <v>36</v>
      </c>
      <c r="B15" s="53">
        <v>1830225000037</v>
      </c>
      <c r="C15" s="15" t="s">
        <v>768</v>
      </c>
      <c r="D15" s="15" t="s">
        <v>768</v>
      </c>
      <c r="E15" s="15">
        <v>5.2</v>
      </c>
      <c r="F15" s="15" t="s">
        <v>38</v>
      </c>
      <c r="G15" s="15" t="s">
        <v>38</v>
      </c>
      <c r="H15" s="15" t="s">
        <v>772</v>
      </c>
      <c r="I15" s="17">
        <v>45707.62767361111</v>
      </c>
      <c r="J15" s="15" t="s">
        <v>40</v>
      </c>
      <c r="K15" s="15" t="s">
        <v>41</v>
      </c>
      <c r="L15" s="15" t="s">
        <v>40</v>
      </c>
      <c r="M15" s="15" t="s">
        <v>773</v>
      </c>
      <c r="N15" s="15" t="s">
        <v>774</v>
      </c>
      <c r="O15" s="15" t="s">
        <v>837</v>
      </c>
      <c r="P15" s="18" t="s">
        <v>838</v>
      </c>
      <c r="Q15" s="10" t="s">
        <v>823</v>
      </c>
      <c r="R15" s="54" t="s">
        <v>1058</v>
      </c>
      <c r="S15" s="54" t="s">
        <v>1059</v>
      </c>
    </row>
    <row r="16" spans="1:19" ht="50.1" thickTop="1" thickBot="1">
      <c r="A16" s="15" t="s">
        <v>36</v>
      </c>
      <c r="B16" s="16">
        <v>1830225000039</v>
      </c>
      <c r="C16" s="15" t="s">
        <v>768</v>
      </c>
      <c r="D16" s="15" t="s">
        <v>768</v>
      </c>
      <c r="E16" s="15">
        <v>4.4000000000000004</v>
      </c>
      <c r="F16" s="15" t="s">
        <v>38</v>
      </c>
      <c r="G16" s="15" t="s">
        <v>38</v>
      </c>
      <c r="H16" s="15" t="s">
        <v>772</v>
      </c>
      <c r="I16" s="17">
        <v>45708.445925925924</v>
      </c>
      <c r="J16" s="15" t="s">
        <v>40</v>
      </c>
      <c r="K16" s="15" t="s">
        <v>41</v>
      </c>
      <c r="L16" s="15" t="s">
        <v>40</v>
      </c>
      <c r="M16" s="15" t="s">
        <v>773</v>
      </c>
      <c r="N16" s="15" t="s">
        <v>774</v>
      </c>
      <c r="O16" s="15" t="s">
        <v>44</v>
      </c>
      <c r="P16" s="18" t="s">
        <v>1065</v>
      </c>
      <c r="Q16" s="25"/>
      <c r="R16" s="54" t="s">
        <v>1066</v>
      </c>
      <c r="S16" s="54" t="s">
        <v>1059</v>
      </c>
    </row>
    <row r="17" spans="1:19" ht="33.950000000000003" thickTop="1" thickBot="1">
      <c r="A17" s="15" t="s">
        <v>36</v>
      </c>
      <c r="B17" s="16">
        <v>1830225000041</v>
      </c>
      <c r="C17" s="15" t="s">
        <v>768</v>
      </c>
      <c r="D17" s="15" t="s">
        <v>768</v>
      </c>
      <c r="E17" s="15">
        <v>5.9</v>
      </c>
      <c r="F17" s="15" t="s">
        <v>38</v>
      </c>
      <c r="G17" s="15" t="s">
        <v>38</v>
      </c>
      <c r="H17" s="15" t="s">
        <v>772</v>
      </c>
      <c r="I17" s="17">
        <v>45707.008599537039</v>
      </c>
      <c r="J17" s="15" t="s">
        <v>481</v>
      </c>
      <c r="K17" s="15" t="s">
        <v>41</v>
      </c>
      <c r="L17" s="15" t="s">
        <v>481</v>
      </c>
      <c r="M17" s="15" t="s">
        <v>773</v>
      </c>
      <c r="N17" s="15" t="s">
        <v>774</v>
      </c>
      <c r="O17" s="15" t="s">
        <v>848</v>
      </c>
      <c r="P17" s="18" t="s">
        <v>833</v>
      </c>
      <c r="Q17" s="24" t="s">
        <v>1064</v>
      </c>
      <c r="S17" s="54" t="s">
        <v>1050</v>
      </c>
    </row>
    <row r="18" spans="1:19" ht="66" thickTop="1" thickBot="1">
      <c r="A18" s="15" t="s">
        <v>36</v>
      </c>
      <c r="B18" s="16">
        <v>1830225000046</v>
      </c>
      <c r="C18" s="15" t="s">
        <v>768</v>
      </c>
      <c r="D18" s="15" t="s">
        <v>768</v>
      </c>
      <c r="E18" s="15">
        <v>4</v>
      </c>
      <c r="F18" s="15" t="s">
        <v>38</v>
      </c>
      <c r="G18" s="15" t="s">
        <v>38</v>
      </c>
      <c r="H18" s="15" t="s">
        <v>772</v>
      </c>
      <c r="I18" s="17">
        <v>45708.866493055553</v>
      </c>
      <c r="J18" s="15" t="s">
        <v>40</v>
      </c>
      <c r="K18" s="15" t="s">
        <v>41</v>
      </c>
      <c r="L18" s="15" t="s">
        <v>40</v>
      </c>
      <c r="M18" s="15" t="s">
        <v>773</v>
      </c>
      <c r="N18" s="15" t="s">
        <v>774</v>
      </c>
      <c r="O18" s="15" t="s">
        <v>44</v>
      </c>
      <c r="P18" s="18" t="s">
        <v>851</v>
      </c>
      <c r="Q18" s="10" t="s">
        <v>1067</v>
      </c>
      <c r="R18" s="54" t="s">
        <v>1068</v>
      </c>
      <c r="S18" s="54" t="s">
        <v>1069</v>
      </c>
    </row>
    <row r="19" spans="1:19" ht="33.950000000000003" thickTop="1" thickBot="1">
      <c r="A19" s="15" t="s">
        <v>36</v>
      </c>
      <c r="B19" s="16">
        <v>1830225000047</v>
      </c>
      <c r="C19" s="15" t="s">
        <v>768</v>
      </c>
      <c r="D19" s="15" t="s">
        <v>768</v>
      </c>
      <c r="E19" s="15">
        <v>4.4000000000000004</v>
      </c>
      <c r="F19" s="15" t="s">
        <v>38</v>
      </c>
      <c r="G19" s="15" t="s">
        <v>38</v>
      </c>
      <c r="H19" s="15" t="s">
        <v>772</v>
      </c>
      <c r="I19" s="17">
        <v>45708.418043981481</v>
      </c>
      <c r="J19" s="15" t="s">
        <v>40</v>
      </c>
      <c r="K19" s="15" t="s">
        <v>41</v>
      </c>
      <c r="L19" s="15" t="s">
        <v>40</v>
      </c>
      <c r="M19" s="15" t="s">
        <v>773</v>
      </c>
      <c r="N19" s="15" t="s">
        <v>774</v>
      </c>
      <c r="O19" s="15" t="s">
        <v>78</v>
      </c>
      <c r="P19" s="18" t="s">
        <v>79</v>
      </c>
      <c r="Q19" s="15"/>
    </row>
    <row r="20" spans="1:19" ht="33.950000000000003" thickTop="1" thickBot="1">
      <c r="A20" s="15" t="s">
        <v>36</v>
      </c>
      <c r="B20" s="16">
        <v>1830225000053</v>
      </c>
      <c r="C20" s="15" t="s">
        <v>768</v>
      </c>
      <c r="D20" s="15" t="s">
        <v>768</v>
      </c>
      <c r="E20" s="15">
        <v>3.9</v>
      </c>
      <c r="F20" s="15" t="s">
        <v>38</v>
      </c>
      <c r="G20" s="15" t="s">
        <v>38</v>
      </c>
      <c r="H20" s="15" t="s">
        <v>772</v>
      </c>
      <c r="I20" s="17">
        <v>45708.967858796299</v>
      </c>
      <c r="J20" s="15" t="s">
        <v>51</v>
      </c>
      <c r="K20" s="15" t="s">
        <v>41</v>
      </c>
      <c r="L20" s="15" t="s">
        <v>51</v>
      </c>
      <c r="M20" s="15" t="s">
        <v>773</v>
      </c>
      <c r="N20" s="15" t="s">
        <v>52</v>
      </c>
      <c r="O20" s="15" t="s">
        <v>859</v>
      </c>
      <c r="P20" s="18" t="s">
        <v>142</v>
      </c>
      <c r="Q20" s="23" t="s">
        <v>1070</v>
      </c>
      <c r="R20" s="54" t="s">
        <v>1071</v>
      </c>
      <c r="S20" s="54" t="s">
        <v>1072</v>
      </c>
    </row>
    <row r="21" spans="1:19" ht="98.1" thickTop="1" thickBot="1">
      <c r="A21" s="15" t="s">
        <v>36</v>
      </c>
      <c r="B21" s="56">
        <v>1830625000281</v>
      </c>
      <c r="C21" s="55" t="s">
        <v>768</v>
      </c>
      <c r="D21" s="55" t="s">
        <v>768</v>
      </c>
      <c r="E21" s="55">
        <v>4.9000000000000004</v>
      </c>
      <c r="F21" s="55" t="s">
        <v>38</v>
      </c>
      <c r="G21" s="55" t="s">
        <v>38</v>
      </c>
      <c r="H21" s="55" t="s">
        <v>863</v>
      </c>
      <c r="I21" s="57">
        <v>45707.929837962962</v>
      </c>
      <c r="J21" s="55" t="s">
        <v>40</v>
      </c>
      <c r="K21" s="55" t="s">
        <v>41</v>
      </c>
      <c r="L21" s="55" t="s">
        <v>95</v>
      </c>
      <c r="M21" s="55" t="s">
        <v>773</v>
      </c>
      <c r="N21" s="55" t="s">
        <v>774</v>
      </c>
      <c r="O21" s="55" t="s">
        <v>44</v>
      </c>
      <c r="P21" s="58" t="s">
        <v>862</v>
      </c>
      <c r="Q21" s="38" t="s">
        <v>867</v>
      </c>
      <c r="R21" s="59" t="s">
        <v>1073</v>
      </c>
      <c r="S21" s="59" t="s">
        <v>1074</v>
      </c>
    </row>
    <row r="22" spans="1:19" ht="98.1" thickTop="1" thickBot="1">
      <c r="A22" s="15" t="s">
        <v>36</v>
      </c>
      <c r="B22" s="56">
        <v>1830625000283</v>
      </c>
      <c r="C22" s="55" t="s">
        <v>768</v>
      </c>
      <c r="D22" s="55" t="s">
        <v>768</v>
      </c>
      <c r="E22" s="55">
        <v>7.3</v>
      </c>
      <c r="F22" s="55" t="s">
        <v>38</v>
      </c>
      <c r="G22" s="55" t="s">
        <v>38</v>
      </c>
      <c r="H22" s="55" t="s">
        <v>863</v>
      </c>
      <c r="I22" s="57">
        <v>45705.608553240738</v>
      </c>
      <c r="J22" s="55" t="s">
        <v>40</v>
      </c>
      <c r="K22" s="55" t="s">
        <v>41</v>
      </c>
      <c r="L22" s="55" t="s">
        <v>40</v>
      </c>
      <c r="M22" s="55" t="s">
        <v>773</v>
      </c>
      <c r="N22" s="55" t="s">
        <v>774</v>
      </c>
      <c r="O22" s="55" t="s">
        <v>44</v>
      </c>
      <c r="P22" s="58" t="s">
        <v>862</v>
      </c>
      <c r="Q22" s="38" t="s">
        <v>867</v>
      </c>
      <c r="R22" s="59" t="s">
        <v>1073</v>
      </c>
      <c r="S22" s="59" t="s">
        <v>1074</v>
      </c>
    </row>
    <row r="23" spans="1:19" ht="33.950000000000003" thickTop="1" thickBot="1">
      <c r="A23" s="15" t="s">
        <v>36</v>
      </c>
      <c r="B23" s="56">
        <v>1830825000001</v>
      </c>
      <c r="C23" s="55" t="s">
        <v>768</v>
      </c>
      <c r="D23" s="55" t="s">
        <v>768</v>
      </c>
      <c r="E23" s="55">
        <v>1.2</v>
      </c>
      <c r="F23" s="55" t="s">
        <v>38</v>
      </c>
      <c r="G23" s="55" t="s">
        <v>38</v>
      </c>
      <c r="H23" s="55" t="s">
        <v>1075</v>
      </c>
      <c r="I23" s="57">
        <v>45711.701296296298</v>
      </c>
      <c r="J23" s="55" t="s">
        <v>262</v>
      </c>
      <c r="K23" s="55" t="s">
        <v>41</v>
      </c>
      <c r="L23" s="55" t="s">
        <v>262</v>
      </c>
      <c r="M23" s="55" t="s">
        <v>773</v>
      </c>
      <c r="N23" s="55" t="s">
        <v>774</v>
      </c>
      <c r="O23" s="55" t="s">
        <v>868</v>
      </c>
      <c r="P23" s="58" t="s">
        <v>869</v>
      </c>
      <c r="Q23" s="55" t="s">
        <v>871</v>
      </c>
      <c r="R23" s="59" t="s">
        <v>1073</v>
      </c>
      <c r="S23" s="59" t="s">
        <v>1074</v>
      </c>
    </row>
    <row r="24" spans="1:19" ht="50.1" thickTop="1" thickBot="1">
      <c r="A24" s="15" t="s">
        <v>36</v>
      </c>
      <c r="B24" s="56">
        <v>1830825000002</v>
      </c>
      <c r="C24" s="55" t="s">
        <v>768</v>
      </c>
      <c r="D24" s="55" t="s">
        <v>768</v>
      </c>
      <c r="E24" s="55">
        <v>1.2</v>
      </c>
      <c r="F24" s="55" t="s">
        <v>38</v>
      </c>
      <c r="G24" s="55" t="s">
        <v>38</v>
      </c>
      <c r="H24" s="55" t="s">
        <v>1075</v>
      </c>
      <c r="I24" s="57">
        <v>45711.707152777781</v>
      </c>
      <c r="J24" s="55" t="s">
        <v>262</v>
      </c>
      <c r="K24" s="55" t="s">
        <v>41</v>
      </c>
      <c r="L24" s="55" t="s">
        <v>262</v>
      </c>
      <c r="M24" s="55" t="s">
        <v>773</v>
      </c>
      <c r="N24" s="55" t="s">
        <v>774</v>
      </c>
      <c r="O24" s="55" t="s">
        <v>868</v>
      </c>
      <c r="P24" s="58" t="s">
        <v>1076</v>
      </c>
      <c r="Q24" s="55" t="s">
        <v>871</v>
      </c>
      <c r="R24" s="59" t="s">
        <v>1073</v>
      </c>
      <c r="S24" s="59" t="s">
        <v>1074</v>
      </c>
    </row>
    <row r="25" spans="1:19" ht="50.1" thickTop="1" thickBot="1">
      <c r="A25" s="15" t="s">
        <v>36</v>
      </c>
      <c r="B25" s="56">
        <v>1830825000003</v>
      </c>
      <c r="C25" s="55" t="s">
        <v>768</v>
      </c>
      <c r="D25" s="55" t="s">
        <v>768</v>
      </c>
      <c r="E25" s="55">
        <v>1.2</v>
      </c>
      <c r="F25" s="55" t="s">
        <v>38</v>
      </c>
      <c r="G25" s="55" t="s">
        <v>38</v>
      </c>
      <c r="H25" s="55" t="s">
        <v>1075</v>
      </c>
      <c r="I25" s="57">
        <v>45711.706712962965</v>
      </c>
      <c r="J25" s="55" t="s">
        <v>262</v>
      </c>
      <c r="K25" s="55" t="s">
        <v>41</v>
      </c>
      <c r="L25" s="55" t="s">
        <v>262</v>
      </c>
      <c r="M25" s="55" t="s">
        <v>773</v>
      </c>
      <c r="N25" s="55" t="s">
        <v>774</v>
      </c>
      <c r="O25" s="55" t="s">
        <v>868</v>
      </c>
      <c r="P25" s="58" t="s">
        <v>1077</v>
      </c>
      <c r="Q25" s="55" t="s">
        <v>871</v>
      </c>
      <c r="R25" s="59" t="s">
        <v>1073</v>
      </c>
      <c r="S25" s="59" t="s">
        <v>1074</v>
      </c>
    </row>
    <row r="26" spans="1:19" ht="33.950000000000003" thickTop="1" thickBot="1">
      <c r="A26" s="15" t="s">
        <v>36</v>
      </c>
      <c r="B26" s="16">
        <v>1830825000010</v>
      </c>
      <c r="C26" s="15" t="s">
        <v>768</v>
      </c>
      <c r="D26" s="15" t="s">
        <v>768</v>
      </c>
      <c r="E26" s="15">
        <v>1.1000000000000001</v>
      </c>
      <c r="F26" s="15" t="s">
        <v>38</v>
      </c>
      <c r="G26" s="15" t="s">
        <v>38</v>
      </c>
      <c r="H26" s="15" t="s">
        <v>1075</v>
      </c>
      <c r="I26" s="17">
        <v>45711.787222222221</v>
      </c>
      <c r="J26" s="15" t="s">
        <v>184</v>
      </c>
      <c r="K26" s="15" t="s">
        <v>41</v>
      </c>
      <c r="L26" s="15" t="s">
        <v>184</v>
      </c>
      <c r="M26" s="15" t="s">
        <v>773</v>
      </c>
      <c r="N26" s="15" t="s">
        <v>774</v>
      </c>
      <c r="O26" s="15" t="s">
        <v>804</v>
      </c>
      <c r="P26" s="18" t="s">
        <v>874</v>
      </c>
      <c r="Q26" s="23" t="s">
        <v>1078</v>
      </c>
      <c r="S26" s="54" t="s">
        <v>1050</v>
      </c>
    </row>
    <row r="27" spans="1:19" ht="33.950000000000003" thickTop="1" thickBot="1">
      <c r="A27" s="15" t="s">
        <v>36</v>
      </c>
      <c r="B27" s="16">
        <v>1830825000012</v>
      </c>
      <c r="C27" s="15" t="s">
        <v>768</v>
      </c>
      <c r="D27" s="15" t="s">
        <v>768</v>
      </c>
      <c r="E27" s="15">
        <v>1.1000000000000001</v>
      </c>
      <c r="F27" s="15" t="s">
        <v>38</v>
      </c>
      <c r="G27" s="15" t="s">
        <v>38</v>
      </c>
      <c r="H27" s="15" t="s">
        <v>1075</v>
      </c>
      <c r="I27" s="17">
        <v>45711.789837962962</v>
      </c>
      <c r="J27" s="15" t="s">
        <v>184</v>
      </c>
      <c r="K27" s="15" t="s">
        <v>41</v>
      </c>
      <c r="L27" s="15" t="s">
        <v>184</v>
      </c>
      <c r="M27" s="15" t="s">
        <v>773</v>
      </c>
      <c r="N27" s="15" t="s">
        <v>774</v>
      </c>
      <c r="O27" s="15" t="s">
        <v>804</v>
      </c>
      <c r="P27" s="18" t="s">
        <v>874</v>
      </c>
      <c r="Q27" s="23" t="s">
        <v>1079</v>
      </c>
      <c r="S27" s="54" t="s">
        <v>1050</v>
      </c>
    </row>
    <row r="28" spans="1:19" ht="33.950000000000003" thickTop="1" thickBot="1">
      <c r="A28" s="15" t="s">
        <v>36</v>
      </c>
      <c r="B28" s="16">
        <v>1830825000013</v>
      </c>
      <c r="C28" s="15" t="s">
        <v>768</v>
      </c>
      <c r="D28" s="15" t="s">
        <v>768</v>
      </c>
      <c r="E28" s="15">
        <v>1.1000000000000001</v>
      </c>
      <c r="F28" s="15" t="s">
        <v>38</v>
      </c>
      <c r="G28" s="15" t="s">
        <v>38</v>
      </c>
      <c r="H28" s="15" t="s">
        <v>1075</v>
      </c>
      <c r="I28" s="17">
        <v>45711.782175925924</v>
      </c>
      <c r="J28" s="15" t="s">
        <v>184</v>
      </c>
      <c r="K28" s="15" t="s">
        <v>41</v>
      </c>
      <c r="L28" s="15" t="s">
        <v>184</v>
      </c>
      <c r="M28" s="15" t="s">
        <v>773</v>
      </c>
      <c r="N28" s="15" t="s">
        <v>774</v>
      </c>
      <c r="O28" s="15" t="s">
        <v>882</v>
      </c>
      <c r="P28" s="18" t="s">
        <v>883</v>
      </c>
      <c r="Q28" s="23" t="s">
        <v>1080</v>
      </c>
    </row>
    <row r="29" spans="1:19" ht="50.1" thickTop="1" thickBot="1">
      <c r="A29" s="15" t="s">
        <v>36</v>
      </c>
      <c r="B29" s="16">
        <v>1830925000042</v>
      </c>
      <c r="C29" s="15" t="s">
        <v>768</v>
      </c>
      <c r="D29" s="15" t="s">
        <v>768</v>
      </c>
      <c r="E29" s="15">
        <v>4.4000000000000004</v>
      </c>
      <c r="F29" s="15" t="s">
        <v>38</v>
      </c>
      <c r="G29" s="15" t="s">
        <v>38</v>
      </c>
      <c r="H29" s="15" t="s">
        <v>901</v>
      </c>
      <c r="I29" s="17">
        <v>45708.495821759258</v>
      </c>
      <c r="J29" s="15" t="s">
        <v>40</v>
      </c>
      <c r="K29" s="15" t="s">
        <v>41</v>
      </c>
      <c r="L29" s="15" t="s">
        <v>40</v>
      </c>
      <c r="M29" s="15" t="s">
        <v>773</v>
      </c>
      <c r="N29" s="15" t="s">
        <v>774</v>
      </c>
      <c r="O29" s="15" t="s">
        <v>714</v>
      </c>
      <c r="P29" s="18" t="s">
        <v>45</v>
      </c>
      <c r="Q29" s="9" t="s">
        <v>1081</v>
      </c>
    </row>
    <row r="30" spans="1:19" ht="50.1" thickTop="1" thickBot="1">
      <c r="A30" s="15" t="s">
        <v>36</v>
      </c>
      <c r="B30" s="16">
        <v>1830925000044</v>
      </c>
      <c r="C30" s="15" t="s">
        <v>768</v>
      </c>
      <c r="D30" s="15" t="s">
        <v>768</v>
      </c>
      <c r="E30" s="15">
        <v>1.1000000000000001</v>
      </c>
      <c r="F30" s="15" t="s">
        <v>38</v>
      </c>
      <c r="G30" s="15" t="s">
        <v>38</v>
      </c>
      <c r="H30" s="15" t="s">
        <v>901</v>
      </c>
      <c r="I30" s="17">
        <v>45711.780810185184</v>
      </c>
      <c r="J30" s="15" t="s">
        <v>481</v>
      </c>
      <c r="K30" s="15" t="s">
        <v>41</v>
      </c>
      <c r="L30" s="15" t="s">
        <v>481</v>
      </c>
      <c r="M30" s="15" t="s">
        <v>773</v>
      </c>
      <c r="N30" s="15" t="s">
        <v>774</v>
      </c>
      <c r="O30" s="15" t="s">
        <v>903</v>
      </c>
      <c r="P30" s="18" t="s">
        <v>796</v>
      </c>
      <c r="Q30" s="10" t="s">
        <v>850</v>
      </c>
      <c r="R30" s="54" t="s">
        <v>1082</v>
      </c>
      <c r="S30" s="54" t="s">
        <v>1050</v>
      </c>
    </row>
    <row r="31" spans="1:19" ht="50.1" thickTop="1" thickBot="1">
      <c r="A31" s="15" t="s">
        <v>36</v>
      </c>
      <c r="B31" s="16">
        <v>1830925000049</v>
      </c>
      <c r="C31" s="15" t="s">
        <v>768</v>
      </c>
      <c r="D31" s="15" t="s">
        <v>768</v>
      </c>
      <c r="E31" s="15">
        <v>4</v>
      </c>
      <c r="F31" s="15" t="s">
        <v>38</v>
      </c>
      <c r="G31" s="15" t="s">
        <v>38</v>
      </c>
      <c r="H31" s="15" t="s">
        <v>901</v>
      </c>
      <c r="I31" s="17">
        <v>45708.842303240737</v>
      </c>
      <c r="J31" s="15" t="s">
        <v>481</v>
      </c>
      <c r="K31" s="15" t="s">
        <v>41</v>
      </c>
      <c r="L31" s="15" t="s">
        <v>481</v>
      </c>
      <c r="M31" s="15" t="s">
        <v>773</v>
      </c>
      <c r="N31" s="15" t="s">
        <v>774</v>
      </c>
      <c r="O31" s="15" t="s">
        <v>789</v>
      </c>
      <c r="P31" s="18" t="s">
        <v>1048</v>
      </c>
      <c r="Q31" s="9" t="s">
        <v>1049</v>
      </c>
      <c r="S31" s="54" t="s">
        <v>1050</v>
      </c>
    </row>
    <row r="32" spans="1:19" s="42" customFormat="1" ht="50.1" thickTop="1" thickBot="1">
      <c r="A32" s="60" t="s">
        <v>36</v>
      </c>
      <c r="B32" s="61">
        <v>1830925000050</v>
      </c>
      <c r="C32" s="60" t="s">
        <v>768</v>
      </c>
      <c r="D32" s="60" t="s">
        <v>768</v>
      </c>
      <c r="E32" s="60">
        <v>4</v>
      </c>
      <c r="F32" s="60" t="s">
        <v>38</v>
      </c>
      <c r="G32" s="60" t="s">
        <v>38</v>
      </c>
      <c r="H32" s="60" t="s">
        <v>901</v>
      </c>
      <c r="I32" s="62">
        <v>45708.821875000001</v>
      </c>
      <c r="J32" s="60" t="s">
        <v>40</v>
      </c>
      <c r="K32" s="60" t="s">
        <v>41</v>
      </c>
      <c r="L32" s="60" t="s">
        <v>40</v>
      </c>
      <c r="M32" s="60" t="s">
        <v>773</v>
      </c>
      <c r="N32" s="60" t="s">
        <v>52</v>
      </c>
      <c r="O32" s="60" t="s">
        <v>277</v>
      </c>
      <c r="P32" s="63" t="s">
        <v>136</v>
      </c>
      <c r="Q32" s="37" t="s">
        <v>907</v>
      </c>
      <c r="R32" s="64" t="s">
        <v>908</v>
      </c>
      <c r="S32" s="64" t="s">
        <v>919</v>
      </c>
    </row>
    <row r="33" spans="1:19" ht="33.950000000000003" thickTop="1" thickBot="1">
      <c r="A33" s="15" t="s">
        <v>36</v>
      </c>
      <c r="B33" s="16">
        <v>1830925000052</v>
      </c>
      <c r="C33" s="15" t="s">
        <v>768</v>
      </c>
      <c r="D33" s="15" t="s">
        <v>768</v>
      </c>
      <c r="E33" s="15">
        <v>1.2</v>
      </c>
      <c r="F33" s="15" t="s">
        <v>38</v>
      </c>
      <c r="G33" s="15" t="s">
        <v>38</v>
      </c>
      <c r="H33" s="15" t="s">
        <v>901</v>
      </c>
      <c r="I33" s="17">
        <v>45711.647361111114</v>
      </c>
      <c r="J33" s="15" t="s">
        <v>40</v>
      </c>
      <c r="K33" s="15" t="s">
        <v>41</v>
      </c>
      <c r="L33" s="15" t="s">
        <v>40</v>
      </c>
      <c r="M33" s="15" t="s">
        <v>773</v>
      </c>
      <c r="N33" s="15" t="s">
        <v>774</v>
      </c>
      <c r="O33" s="15" t="s">
        <v>747</v>
      </c>
      <c r="P33" s="18" t="s">
        <v>909</v>
      </c>
      <c r="Q33" s="15"/>
      <c r="R33" s="54" t="s">
        <v>1083</v>
      </c>
      <c r="S33" s="54" t="s">
        <v>1069</v>
      </c>
    </row>
    <row r="34" spans="1:19" ht="50.1" thickTop="1" thickBot="1">
      <c r="A34" s="15" t="s">
        <v>36</v>
      </c>
      <c r="B34" s="16">
        <v>1830925000053</v>
      </c>
      <c r="C34" s="15" t="s">
        <v>768</v>
      </c>
      <c r="D34" s="15" t="s">
        <v>768</v>
      </c>
      <c r="E34" s="15">
        <v>4</v>
      </c>
      <c r="F34" s="15" t="s">
        <v>38</v>
      </c>
      <c r="G34" s="15" t="s">
        <v>38</v>
      </c>
      <c r="H34" s="15" t="s">
        <v>901</v>
      </c>
      <c r="I34" s="17">
        <v>45708.833043981482</v>
      </c>
      <c r="J34" s="15" t="s">
        <v>481</v>
      </c>
      <c r="K34" s="15" t="s">
        <v>41</v>
      </c>
      <c r="L34" s="15" t="s">
        <v>481</v>
      </c>
      <c r="M34" s="15" t="s">
        <v>773</v>
      </c>
      <c r="N34" s="15" t="s">
        <v>774</v>
      </c>
      <c r="O34" s="15" t="s">
        <v>789</v>
      </c>
      <c r="P34" s="18" t="s">
        <v>1048</v>
      </c>
      <c r="Q34" s="9" t="s">
        <v>1049</v>
      </c>
    </row>
    <row r="35" spans="1:19" s="42" customFormat="1" ht="33.950000000000003" thickTop="1" thickBot="1">
      <c r="A35" s="60" t="s">
        <v>36</v>
      </c>
      <c r="B35" s="61">
        <v>1830925000054</v>
      </c>
      <c r="C35" s="60" t="s">
        <v>768</v>
      </c>
      <c r="D35" s="60" t="s">
        <v>768</v>
      </c>
      <c r="E35" s="60">
        <v>4.0999999999999996</v>
      </c>
      <c r="F35" s="60" t="s">
        <v>38</v>
      </c>
      <c r="G35" s="60" t="s">
        <v>38</v>
      </c>
      <c r="H35" s="60" t="s">
        <v>901</v>
      </c>
      <c r="I35" s="62">
        <v>45708.720717592594</v>
      </c>
      <c r="J35" s="60" t="s">
        <v>71</v>
      </c>
      <c r="K35" s="60" t="s">
        <v>41</v>
      </c>
      <c r="L35" s="60" t="s">
        <v>71</v>
      </c>
      <c r="M35" s="60" t="s">
        <v>773</v>
      </c>
      <c r="N35" s="60" t="s">
        <v>774</v>
      </c>
      <c r="O35" s="60" t="s">
        <v>180</v>
      </c>
      <c r="P35" s="63" t="s">
        <v>916</v>
      </c>
      <c r="Q35" s="60" t="s">
        <v>917</v>
      </c>
      <c r="R35" s="64" t="s">
        <v>918</v>
      </c>
      <c r="S35" s="64" t="s">
        <v>919</v>
      </c>
    </row>
    <row r="36" spans="1:19" ht="50.1" thickTop="1" thickBot="1">
      <c r="A36" s="15" t="s">
        <v>36</v>
      </c>
      <c r="B36" s="16">
        <v>1830925000056</v>
      </c>
      <c r="C36" s="15" t="s">
        <v>768</v>
      </c>
      <c r="D36" s="15" t="s">
        <v>768</v>
      </c>
      <c r="E36" s="15">
        <v>3.1</v>
      </c>
      <c r="F36" s="15" t="s">
        <v>38</v>
      </c>
      <c r="G36" s="15" t="s">
        <v>38</v>
      </c>
      <c r="H36" s="15" t="s">
        <v>901</v>
      </c>
      <c r="I36" s="17">
        <v>45709.725439814814</v>
      </c>
      <c r="J36" s="15" t="s">
        <v>40</v>
      </c>
      <c r="K36" s="15" t="s">
        <v>41</v>
      </c>
      <c r="L36" s="15" t="s">
        <v>40</v>
      </c>
      <c r="M36" s="15" t="s">
        <v>773</v>
      </c>
      <c r="N36" s="15" t="s">
        <v>52</v>
      </c>
      <c r="O36" s="15" t="s">
        <v>277</v>
      </c>
      <c r="P36" s="18" t="s">
        <v>136</v>
      </c>
      <c r="Q36" s="12" t="s">
        <v>907</v>
      </c>
    </row>
    <row r="37" spans="1:19" ht="50.1" thickTop="1" thickBot="1">
      <c r="A37" s="15" t="s">
        <v>36</v>
      </c>
      <c r="B37" s="16">
        <v>1830925000058</v>
      </c>
      <c r="C37" s="15" t="s">
        <v>768</v>
      </c>
      <c r="D37" s="15" t="s">
        <v>768</v>
      </c>
      <c r="E37" s="15">
        <v>1.1000000000000001</v>
      </c>
      <c r="F37" s="15" t="s">
        <v>38</v>
      </c>
      <c r="G37" s="15" t="s">
        <v>38</v>
      </c>
      <c r="H37" s="15" t="s">
        <v>901</v>
      </c>
      <c r="I37" s="17">
        <v>45711.810115740744</v>
      </c>
      <c r="J37" s="15" t="s">
        <v>64</v>
      </c>
      <c r="K37" s="15" t="s">
        <v>41</v>
      </c>
      <c r="L37" s="15" t="s">
        <v>64</v>
      </c>
      <c r="M37" s="15" t="s">
        <v>773</v>
      </c>
      <c r="N37" s="15" t="s">
        <v>774</v>
      </c>
      <c r="O37" s="15" t="s">
        <v>260</v>
      </c>
      <c r="P37" s="18" t="s">
        <v>1084</v>
      </c>
      <c r="Q37" s="23" t="s">
        <v>1085</v>
      </c>
      <c r="R37" s="54" t="s">
        <v>1086</v>
      </c>
    </row>
    <row r="38" spans="1:19" ht="66" thickTop="1" thickBot="1">
      <c r="A38" s="15" t="s">
        <v>36</v>
      </c>
      <c r="B38" s="16">
        <v>1830925000059</v>
      </c>
      <c r="C38" s="15" t="s">
        <v>768</v>
      </c>
      <c r="D38" s="15" t="s">
        <v>768</v>
      </c>
      <c r="E38" s="15">
        <v>3.1</v>
      </c>
      <c r="F38" s="15" t="s">
        <v>38</v>
      </c>
      <c r="G38" s="15" t="s">
        <v>38</v>
      </c>
      <c r="H38" s="15" t="s">
        <v>901</v>
      </c>
      <c r="I38" s="17">
        <v>45709.717175925929</v>
      </c>
      <c r="J38" s="15" t="s">
        <v>40</v>
      </c>
      <c r="K38" s="15" t="s">
        <v>41</v>
      </c>
      <c r="L38" s="15" t="s">
        <v>40</v>
      </c>
      <c r="M38" s="15" t="s">
        <v>773</v>
      </c>
      <c r="N38" s="15" t="s">
        <v>52</v>
      </c>
      <c r="O38" s="15" t="s">
        <v>277</v>
      </c>
      <c r="P38" s="18" t="s">
        <v>136</v>
      </c>
      <c r="Q38" s="12" t="s">
        <v>907</v>
      </c>
      <c r="R38" s="54" t="s">
        <v>1087</v>
      </c>
      <c r="S38" s="54" t="s">
        <v>1050</v>
      </c>
    </row>
    <row r="39" spans="1:19" ht="33.950000000000003" thickTop="1" thickBot="1">
      <c r="A39" s="15" t="s">
        <v>36</v>
      </c>
      <c r="B39" s="16">
        <v>1830925000062</v>
      </c>
      <c r="C39" s="15" t="s">
        <v>768</v>
      </c>
      <c r="D39" s="15" t="s">
        <v>768</v>
      </c>
      <c r="E39" s="15">
        <v>1.2</v>
      </c>
      <c r="F39" s="15" t="s">
        <v>38</v>
      </c>
      <c r="G39" s="15" t="s">
        <v>38</v>
      </c>
      <c r="H39" s="15" t="s">
        <v>901</v>
      </c>
      <c r="I39" s="17">
        <v>45711.664733796293</v>
      </c>
      <c r="J39" s="15" t="s">
        <v>40</v>
      </c>
      <c r="K39" s="15" t="s">
        <v>41</v>
      </c>
      <c r="L39" s="15" t="s">
        <v>40</v>
      </c>
      <c r="M39" s="15" t="s">
        <v>773</v>
      </c>
      <c r="N39" s="15" t="s">
        <v>774</v>
      </c>
      <c r="O39" s="15" t="s">
        <v>714</v>
      </c>
      <c r="P39" s="18" t="s">
        <v>45</v>
      </c>
      <c r="Q39" s="23" t="s">
        <v>1088</v>
      </c>
    </row>
    <row r="40" spans="1:19" ht="50.1" thickTop="1" thickBot="1">
      <c r="A40" s="15" t="s">
        <v>36</v>
      </c>
      <c r="B40" s="16">
        <v>1830925000065</v>
      </c>
      <c r="C40" s="15" t="s">
        <v>768</v>
      </c>
      <c r="D40" s="15" t="s">
        <v>768</v>
      </c>
      <c r="E40" s="15">
        <v>4.2</v>
      </c>
      <c r="F40" s="15" t="s">
        <v>38</v>
      </c>
      <c r="G40" s="15" t="s">
        <v>38</v>
      </c>
      <c r="H40" s="15" t="s">
        <v>901</v>
      </c>
      <c r="I40" s="17">
        <v>45708.644548611112</v>
      </c>
      <c r="J40" s="15" t="s">
        <v>481</v>
      </c>
      <c r="K40" s="15" t="s">
        <v>41</v>
      </c>
      <c r="L40" s="15" t="s">
        <v>481</v>
      </c>
      <c r="M40" s="15" t="s">
        <v>773</v>
      </c>
      <c r="N40" s="15" t="s">
        <v>774</v>
      </c>
      <c r="O40" s="15" t="s">
        <v>789</v>
      </c>
      <c r="P40" s="18" t="s">
        <v>1048</v>
      </c>
      <c r="Q40" s="9" t="s">
        <v>1049</v>
      </c>
      <c r="S40" s="54" t="s">
        <v>1050</v>
      </c>
    </row>
    <row r="41" spans="1:19" ht="33.950000000000003" thickTop="1" thickBot="1">
      <c r="A41" s="15" t="s">
        <v>36</v>
      </c>
      <c r="B41" s="16">
        <v>1830925000067</v>
      </c>
      <c r="C41" s="15" t="s">
        <v>768</v>
      </c>
      <c r="D41" s="15" t="s">
        <v>768</v>
      </c>
      <c r="E41" s="15">
        <v>2.2000000000000002</v>
      </c>
      <c r="F41" s="15" t="s">
        <v>38</v>
      </c>
      <c r="G41" s="15" t="s">
        <v>38</v>
      </c>
      <c r="H41" s="15" t="s">
        <v>901</v>
      </c>
      <c r="I41" s="17">
        <v>45710.701724537037</v>
      </c>
      <c r="J41" s="15" t="s">
        <v>481</v>
      </c>
      <c r="K41" s="15" t="s">
        <v>41</v>
      </c>
      <c r="L41" s="15" t="s">
        <v>481</v>
      </c>
      <c r="M41" s="15" t="s">
        <v>773</v>
      </c>
      <c r="N41" s="15" t="s">
        <v>774</v>
      </c>
      <c r="O41" s="15" t="s">
        <v>848</v>
      </c>
      <c r="P41" s="18" t="s">
        <v>833</v>
      </c>
      <c r="Q41" s="24" t="s">
        <v>1064</v>
      </c>
      <c r="S41" s="54" t="s">
        <v>1050</v>
      </c>
    </row>
    <row r="42" spans="1:19" ht="33.950000000000003" thickTop="1" thickBot="1">
      <c r="A42" s="15" t="s">
        <v>36</v>
      </c>
      <c r="B42" s="16">
        <v>1830925000069</v>
      </c>
      <c r="C42" s="15" t="s">
        <v>768</v>
      </c>
      <c r="D42" s="15" t="s">
        <v>768</v>
      </c>
      <c r="E42" s="15">
        <v>4.0999999999999996</v>
      </c>
      <c r="F42" s="15" t="s">
        <v>38</v>
      </c>
      <c r="G42" s="15" t="s">
        <v>38</v>
      </c>
      <c r="H42" s="15" t="s">
        <v>901</v>
      </c>
      <c r="I42" s="17">
        <v>45708.734247685185</v>
      </c>
      <c r="J42" s="15" t="s">
        <v>481</v>
      </c>
      <c r="K42" s="15" t="s">
        <v>41</v>
      </c>
      <c r="L42" s="15" t="s">
        <v>481</v>
      </c>
      <c r="M42" s="15" t="s">
        <v>773</v>
      </c>
      <c r="N42" s="15" t="s">
        <v>774</v>
      </c>
      <c r="O42" s="15" t="s">
        <v>903</v>
      </c>
      <c r="P42" s="18" t="s">
        <v>796</v>
      </c>
      <c r="Q42" s="23" t="s">
        <v>1089</v>
      </c>
      <c r="S42" s="54" t="s">
        <v>1050</v>
      </c>
    </row>
    <row r="43" spans="1:19" s="4" customFormat="1" ht="66" thickTop="1" thickBot="1">
      <c r="A43" s="23" t="s">
        <v>36</v>
      </c>
      <c r="B43" s="43">
        <v>1830925000070</v>
      </c>
      <c r="C43" s="23" t="s">
        <v>768</v>
      </c>
      <c r="D43" s="23" t="s">
        <v>768</v>
      </c>
      <c r="E43" s="23">
        <v>1.1000000000000001</v>
      </c>
      <c r="F43" s="23" t="s">
        <v>38</v>
      </c>
      <c r="G43" s="23" t="s">
        <v>38</v>
      </c>
      <c r="H43" s="23" t="s">
        <v>901</v>
      </c>
      <c r="I43" s="44">
        <v>45711.773576388892</v>
      </c>
      <c r="J43" s="23" t="s">
        <v>59</v>
      </c>
      <c r="K43" s="23" t="s">
        <v>41</v>
      </c>
      <c r="L43" s="23" t="s">
        <v>59</v>
      </c>
      <c r="M43" s="23" t="s">
        <v>773</v>
      </c>
      <c r="N43" s="23" t="s">
        <v>774</v>
      </c>
      <c r="O43" s="23" t="s">
        <v>741</v>
      </c>
      <c r="P43" s="26" t="s">
        <v>192</v>
      </c>
      <c r="Q43" s="23" t="s">
        <v>1089</v>
      </c>
      <c r="R43" s="52" t="s">
        <v>1090</v>
      </c>
      <c r="S43" s="54" t="s">
        <v>1050</v>
      </c>
    </row>
    <row r="44" spans="1:19" s="39" customFormat="1" ht="33.950000000000003" thickTop="1" thickBot="1">
      <c r="A44" s="55" t="s">
        <v>36</v>
      </c>
      <c r="B44" s="56">
        <v>1830925000076</v>
      </c>
      <c r="C44" s="55" t="s">
        <v>768</v>
      </c>
      <c r="D44" s="55" t="s">
        <v>768</v>
      </c>
      <c r="E44" s="55">
        <v>2.1</v>
      </c>
      <c r="F44" s="55" t="s">
        <v>38</v>
      </c>
      <c r="G44" s="55" t="s">
        <v>38</v>
      </c>
      <c r="H44" s="55" t="s">
        <v>901</v>
      </c>
      <c r="I44" s="57">
        <v>45710.785196759258</v>
      </c>
      <c r="J44" s="55" t="s">
        <v>184</v>
      </c>
      <c r="K44" s="55" t="s">
        <v>41</v>
      </c>
      <c r="L44" s="55" t="s">
        <v>184</v>
      </c>
      <c r="M44" s="55" t="s">
        <v>773</v>
      </c>
      <c r="N44" s="55" t="s">
        <v>774</v>
      </c>
      <c r="O44" s="55" t="s">
        <v>940</v>
      </c>
      <c r="P44" s="58" t="s">
        <v>896</v>
      </c>
      <c r="Q44" s="55" t="s">
        <v>941</v>
      </c>
      <c r="R44" s="59" t="s">
        <v>942</v>
      </c>
      <c r="S44" s="59" t="s">
        <v>919</v>
      </c>
    </row>
    <row r="45" spans="1:19" s="4" customFormat="1" ht="33.950000000000003" thickTop="1" thickBot="1">
      <c r="A45" s="23" t="s">
        <v>36</v>
      </c>
      <c r="B45" s="43">
        <v>1830925000077</v>
      </c>
      <c r="C45" s="23" t="s">
        <v>768</v>
      </c>
      <c r="D45" s="23" t="s">
        <v>768</v>
      </c>
      <c r="E45" s="23">
        <v>1.1000000000000001</v>
      </c>
      <c r="F45" s="23" t="s">
        <v>38</v>
      </c>
      <c r="G45" s="23" t="s">
        <v>38</v>
      </c>
      <c r="H45" s="23" t="s">
        <v>901</v>
      </c>
      <c r="I45" s="44">
        <v>45711.747048611112</v>
      </c>
      <c r="J45" s="23" t="s">
        <v>40</v>
      </c>
      <c r="K45" s="23" t="s">
        <v>41</v>
      </c>
      <c r="L45" s="23" t="s">
        <v>40</v>
      </c>
      <c r="M45" s="23" t="s">
        <v>773</v>
      </c>
      <c r="N45" s="23" t="s">
        <v>774</v>
      </c>
      <c r="O45" s="23" t="s">
        <v>747</v>
      </c>
      <c r="P45" s="26" t="s">
        <v>909</v>
      </c>
      <c r="Q45" s="27" t="s">
        <v>1088</v>
      </c>
      <c r="R45" s="52" t="s">
        <v>1057</v>
      </c>
      <c r="S45" s="52"/>
    </row>
    <row r="46" spans="1:19" ht="50.1" thickTop="1" thickBot="1">
      <c r="A46" s="15" t="s">
        <v>36</v>
      </c>
      <c r="B46" s="16">
        <v>1830925000079</v>
      </c>
      <c r="C46" s="15" t="s">
        <v>768</v>
      </c>
      <c r="D46" s="15" t="s">
        <v>768</v>
      </c>
      <c r="E46" s="15">
        <v>3</v>
      </c>
      <c r="F46" s="15" t="s">
        <v>38</v>
      </c>
      <c r="G46" s="15" t="s">
        <v>38</v>
      </c>
      <c r="H46" s="15" t="s">
        <v>901</v>
      </c>
      <c r="I46" s="17">
        <v>45709.902974537035</v>
      </c>
      <c r="J46" s="15" t="s">
        <v>481</v>
      </c>
      <c r="K46" s="15" t="s">
        <v>41</v>
      </c>
      <c r="L46" s="15" t="s">
        <v>481</v>
      </c>
      <c r="M46" s="15" t="s">
        <v>773</v>
      </c>
      <c r="N46" s="15" t="s">
        <v>774</v>
      </c>
      <c r="O46" s="15" t="s">
        <v>789</v>
      </c>
      <c r="P46" s="18" t="s">
        <v>1048</v>
      </c>
      <c r="Q46" s="9" t="s">
        <v>1049</v>
      </c>
      <c r="S46" s="54" t="s">
        <v>1050</v>
      </c>
    </row>
    <row r="47" spans="1:19" ht="33.950000000000003" thickTop="1" thickBot="1">
      <c r="A47" s="15" t="s">
        <v>36</v>
      </c>
      <c r="B47" s="16">
        <v>1830925000085</v>
      </c>
      <c r="C47" s="15" t="s">
        <v>768</v>
      </c>
      <c r="D47" s="15" t="s">
        <v>768</v>
      </c>
      <c r="E47" s="15">
        <v>1.2</v>
      </c>
      <c r="F47" s="15" t="s">
        <v>38</v>
      </c>
      <c r="G47" s="15" t="s">
        <v>38</v>
      </c>
      <c r="H47" s="15" t="s">
        <v>901</v>
      </c>
      <c r="I47" s="17">
        <v>45711.703888888886</v>
      </c>
      <c r="J47" s="15" t="s">
        <v>51</v>
      </c>
      <c r="K47" s="15" t="s">
        <v>41</v>
      </c>
      <c r="L47" s="15" t="s">
        <v>51</v>
      </c>
      <c r="M47" s="15" t="s">
        <v>773</v>
      </c>
      <c r="N47" s="15" t="s">
        <v>52</v>
      </c>
      <c r="O47" s="15" t="s">
        <v>755</v>
      </c>
      <c r="P47" s="18" t="s">
        <v>756</v>
      </c>
      <c r="Q47" s="27" t="s">
        <v>1091</v>
      </c>
      <c r="R47" s="54" t="s">
        <v>1092</v>
      </c>
      <c r="S47" s="54" t="s">
        <v>1093</v>
      </c>
    </row>
    <row r="48" spans="1:19" ht="33.950000000000003" thickTop="1" thickBot="1">
      <c r="A48" s="15" t="s">
        <v>36</v>
      </c>
      <c r="B48" s="16">
        <v>1830925000090</v>
      </c>
      <c r="C48" s="15" t="s">
        <v>768</v>
      </c>
      <c r="D48" s="15" t="s">
        <v>768</v>
      </c>
      <c r="E48" s="15">
        <v>2.2000000000000002</v>
      </c>
      <c r="F48" s="15" t="s">
        <v>38</v>
      </c>
      <c r="G48" s="15" t="s">
        <v>38</v>
      </c>
      <c r="H48" s="15" t="s">
        <v>901</v>
      </c>
      <c r="I48" s="17">
        <v>45710.624432870369</v>
      </c>
      <c r="J48" s="15" t="s">
        <v>40</v>
      </c>
      <c r="K48" s="15" t="s">
        <v>41</v>
      </c>
      <c r="L48" s="15" t="s">
        <v>40</v>
      </c>
      <c r="M48" s="15" t="s">
        <v>773</v>
      </c>
      <c r="N48" s="15" t="s">
        <v>774</v>
      </c>
      <c r="O48" s="15" t="s">
        <v>714</v>
      </c>
      <c r="P48" s="18" t="s">
        <v>45</v>
      </c>
      <c r="Q48" s="9" t="s">
        <v>1094</v>
      </c>
    </row>
    <row r="49" spans="1:17" thickTop="1" thickBot="1">
      <c r="A49" s="15"/>
      <c r="B49" s="16"/>
      <c r="C49" s="15"/>
      <c r="D49" s="15"/>
      <c r="E49" s="15"/>
      <c r="F49" s="15"/>
      <c r="G49" s="15"/>
      <c r="H49" s="15"/>
      <c r="I49" s="15"/>
      <c r="J49" s="15"/>
      <c r="K49" s="15"/>
      <c r="L49" s="15"/>
      <c r="M49" s="15"/>
      <c r="N49" s="15"/>
      <c r="O49" s="15"/>
      <c r="P49" s="18"/>
      <c r="Q49" s="15"/>
    </row>
    <row r="50" spans="1:17" thickTop="1" thickBot="1">
      <c r="A50" s="15"/>
      <c r="B50" s="16"/>
      <c r="C50" s="15"/>
      <c r="D50" s="15"/>
      <c r="E50" s="15"/>
      <c r="F50" s="15"/>
      <c r="G50" s="15"/>
      <c r="H50" s="15"/>
      <c r="I50" s="15"/>
      <c r="J50" s="15"/>
      <c r="K50" s="15"/>
      <c r="L50" s="15"/>
      <c r="M50" s="15"/>
      <c r="N50" s="15"/>
      <c r="O50" s="15"/>
      <c r="P50" s="18"/>
      <c r="Q50" s="15"/>
    </row>
  </sheetData>
  <autoFilter ref="A1:S1" xr:uid="{57B3348B-B6AF-4CCB-85CE-7F83EAEB5CE7}"/>
  <phoneticPr fontId="26" type="noConversion"/>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96CFB-ED84-4576-AEEF-69C59AAB5BE4}">
  <dimension ref="A1:A14"/>
  <sheetViews>
    <sheetView workbookViewId="0">
      <selection activeCell="A12" sqref="A12"/>
    </sheetView>
  </sheetViews>
  <sheetFormatPr defaultColWidth="8.85546875" defaultRowHeight="15"/>
  <cols>
    <col min="1" max="1" width="21.140625" customWidth="1"/>
  </cols>
  <sheetData>
    <row r="1" spans="1:1" ht="15.95">
      <c r="A1" s="1595" t="s">
        <v>15</v>
      </c>
    </row>
    <row r="2" spans="1:1">
      <c r="A2" s="1596">
        <v>1832125000025</v>
      </c>
    </row>
    <row r="3" spans="1:1">
      <c r="A3" s="1597">
        <v>1832125000029</v>
      </c>
    </row>
    <row r="4" spans="1:1">
      <c r="A4" s="1596">
        <v>1832125000034</v>
      </c>
    </row>
    <row r="5" spans="1:1">
      <c r="A5" s="1596">
        <v>1832125000045</v>
      </c>
    </row>
    <row r="6" spans="1:1">
      <c r="A6" s="1596">
        <v>1832125000057</v>
      </c>
    </row>
    <row r="7" spans="1:1">
      <c r="A7" s="1596">
        <v>1832125000062</v>
      </c>
    </row>
    <row r="8" spans="1:1">
      <c r="A8" s="1597">
        <v>1832125000085</v>
      </c>
    </row>
    <row r="9" spans="1:1">
      <c r="A9" s="1598">
        <v>1832125000092</v>
      </c>
    </row>
    <row r="10" spans="1:1">
      <c r="A10" s="1594">
        <v>1832125000124</v>
      </c>
    </row>
    <row r="11" spans="1:1">
      <c r="A11" s="1593">
        <v>1832125000126</v>
      </c>
    </row>
    <row r="12" spans="1:1">
      <c r="A12" s="1596">
        <v>1832125000149</v>
      </c>
    </row>
    <row r="13" spans="1:1">
      <c r="A13" s="1596">
        <v>1832125000164</v>
      </c>
    </row>
    <row r="14" spans="1:1">
      <c r="A14" s="1598">
        <v>1832125000185</v>
      </c>
    </row>
  </sheetData>
  <conditionalFormatting sqref="A1">
    <cfRule type="duplicateValues" dxfId="41"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FC2E-DD1B-430D-98E9-E4677E64FE20}">
  <dimension ref="A1:L21"/>
  <sheetViews>
    <sheetView topLeftCell="A11" workbookViewId="0">
      <selection activeCell="A18" sqref="A18:XFD18"/>
    </sheetView>
  </sheetViews>
  <sheetFormatPr defaultColWidth="8.85546875" defaultRowHeight="15"/>
  <cols>
    <col min="1" max="1" width="11.42578125" customWidth="1"/>
    <col min="2" max="2" width="21.140625" customWidth="1"/>
    <col min="3" max="3" width="16.28515625" style="1728" bestFit="1" customWidth="1"/>
    <col min="4" max="4" width="16.28515625" customWidth="1"/>
    <col min="5" max="5" width="39.28515625" customWidth="1"/>
    <col min="6" max="6" width="12.7109375" style="1423" customWidth="1"/>
    <col min="7" max="7" width="13.28515625" style="1714" customWidth="1"/>
    <col min="8" max="8" width="40.7109375" customWidth="1"/>
    <col min="9" max="9" width="9.42578125" bestFit="1" customWidth="1"/>
    <col min="10" max="10" width="9.7109375" style="1639" bestFit="1" customWidth="1"/>
    <col min="11" max="11" width="54.140625" style="1423" customWidth="1"/>
    <col min="12" max="12" width="13.85546875" customWidth="1"/>
    <col min="13" max="13" width="19.28515625" customWidth="1"/>
  </cols>
  <sheetData>
    <row r="1" spans="1:12" ht="18.95">
      <c r="C1" s="2070" t="s">
        <v>1095</v>
      </c>
      <c r="D1" s="2071"/>
      <c r="E1" s="2071"/>
      <c r="F1" s="2071"/>
      <c r="G1" s="2071"/>
      <c r="H1" s="2072"/>
      <c r="I1" s="1653"/>
      <c r="L1" s="1639"/>
    </row>
    <row r="2" spans="1:12" ht="32.1">
      <c r="A2" s="568" t="s">
        <v>1096</v>
      </c>
      <c r="B2" s="2" t="s">
        <v>1097</v>
      </c>
      <c r="C2" s="1721" t="s">
        <v>1098</v>
      </c>
      <c r="D2" s="1640" t="s">
        <v>1099</v>
      </c>
      <c r="E2" s="1640" t="s">
        <v>1100</v>
      </c>
      <c r="F2" s="1667" t="s">
        <v>1101</v>
      </c>
      <c r="G2" s="1709" t="s">
        <v>1102</v>
      </c>
      <c r="H2" s="2" t="s">
        <v>1103</v>
      </c>
      <c r="I2" s="2" t="s">
        <v>1104</v>
      </c>
      <c r="J2" s="1641" t="s">
        <v>1105</v>
      </c>
      <c r="K2" s="1572" t="s">
        <v>1106</v>
      </c>
      <c r="L2" s="1641" t="s">
        <v>34</v>
      </c>
    </row>
    <row r="3" spans="1:12">
      <c r="A3" s="568" t="s">
        <v>773</v>
      </c>
      <c r="B3" s="1703">
        <v>1834925000058</v>
      </c>
      <c r="C3" s="1722">
        <v>1834925000045</v>
      </c>
      <c r="D3" s="1647"/>
      <c r="E3" s="1655" t="s">
        <v>1107</v>
      </c>
      <c r="F3" s="1667"/>
      <c r="G3" s="1710">
        <v>46009</v>
      </c>
      <c r="H3" s="1646" t="s">
        <v>1108</v>
      </c>
      <c r="I3" s="46"/>
      <c r="J3" s="1644"/>
      <c r="K3" s="1645" t="s">
        <v>1109</v>
      </c>
      <c r="L3" s="1814"/>
    </row>
    <row r="4" spans="1:12">
      <c r="A4" s="568" t="s">
        <v>773</v>
      </c>
      <c r="B4" s="1703">
        <v>1834925000058</v>
      </c>
      <c r="C4" s="1722">
        <v>1834825000009</v>
      </c>
      <c r="D4" s="1647"/>
      <c r="E4" s="1655" t="s">
        <v>1107</v>
      </c>
      <c r="F4" s="1668"/>
      <c r="G4" s="1710">
        <v>46009</v>
      </c>
      <c r="H4" s="1646" t="s">
        <v>1108</v>
      </c>
      <c r="I4" s="309"/>
      <c r="J4" s="1644"/>
      <c r="K4" s="1645" t="s">
        <v>1109</v>
      </c>
      <c r="L4" s="1814"/>
    </row>
    <row r="5" spans="1:12" ht="162.75" customHeight="1">
      <c r="A5" s="568" t="s">
        <v>773</v>
      </c>
      <c r="B5" s="1703">
        <v>1834925000057</v>
      </c>
      <c r="C5" s="1723">
        <v>1834825000001</v>
      </c>
      <c r="D5" s="1656"/>
      <c r="E5" s="1648"/>
      <c r="F5" s="1667"/>
      <c r="G5" s="1710"/>
      <c r="H5" s="46" t="s">
        <v>1110</v>
      </c>
      <c r="I5" s="1655"/>
      <c r="J5" s="1644"/>
      <c r="K5" s="1708" t="s">
        <v>1111</v>
      </c>
      <c r="L5" s="1814"/>
    </row>
    <row r="6" spans="1:12" ht="48">
      <c r="A6" s="568" t="s">
        <v>773</v>
      </c>
      <c r="B6" s="1703">
        <v>1835225000003</v>
      </c>
      <c r="C6" s="1724">
        <v>1835225000037</v>
      </c>
      <c r="D6" s="1657">
        <v>1830126010084</v>
      </c>
      <c r="E6" s="309"/>
      <c r="F6" s="1668"/>
      <c r="G6" s="1710">
        <v>46020</v>
      </c>
      <c r="H6" s="1646"/>
      <c r="I6" s="1655"/>
      <c r="J6" s="1644"/>
      <c r="K6" s="1708" t="s">
        <v>1112</v>
      </c>
      <c r="L6" s="1644"/>
    </row>
    <row r="7" spans="1:12" ht="48">
      <c r="A7" s="568" t="s">
        <v>773</v>
      </c>
      <c r="B7" s="1703">
        <v>1835225000001</v>
      </c>
      <c r="C7" s="1722">
        <v>1830125000157</v>
      </c>
      <c r="D7" s="1647"/>
      <c r="E7" s="1649"/>
      <c r="F7" s="1668"/>
      <c r="G7" s="1710">
        <v>46018</v>
      </c>
      <c r="H7" s="1715" t="s">
        <v>1113</v>
      </c>
      <c r="I7" s="309"/>
      <c r="J7" s="1644"/>
      <c r="K7" s="1645" t="s">
        <v>1114</v>
      </c>
      <c r="L7" s="1644"/>
    </row>
    <row r="8" spans="1:12">
      <c r="A8" s="568" t="s">
        <v>773</v>
      </c>
      <c r="B8" s="1703">
        <v>1835225000001</v>
      </c>
      <c r="C8" s="1722">
        <v>1830125000126</v>
      </c>
      <c r="D8" s="1647"/>
      <c r="E8" s="1651"/>
      <c r="F8" s="1668"/>
      <c r="G8" s="1710">
        <v>46018</v>
      </c>
      <c r="H8" s="1649" t="s">
        <v>1115</v>
      </c>
      <c r="I8" s="1649"/>
      <c r="J8" s="1644"/>
      <c r="K8" s="1707" t="s">
        <v>1116</v>
      </c>
      <c r="L8" s="1814"/>
    </row>
    <row r="9" spans="1:12" ht="63.75" customHeight="1">
      <c r="A9" s="732" t="s">
        <v>773</v>
      </c>
      <c r="B9" s="1704">
        <v>1835225000004</v>
      </c>
      <c r="C9" s="1725">
        <v>1830125000124</v>
      </c>
      <c r="D9" s="1695"/>
      <c r="E9" s="1696"/>
      <c r="F9" s="1697"/>
      <c r="G9" s="1711">
        <v>46021</v>
      </c>
      <c r="H9" s="1700" t="s">
        <v>1117</v>
      </c>
      <c r="I9" s="1698"/>
      <c r="J9" s="1699"/>
      <c r="K9" s="1645" t="s">
        <v>1118</v>
      </c>
      <c r="L9" s="1815"/>
    </row>
    <row r="10" spans="1:12" ht="46.5" customHeight="1">
      <c r="A10" s="732" t="s">
        <v>773</v>
      </c>
      <c r="B10" s="1705" t="s">
        <v>1119</v>
      </c>
      <c r="C10" s="1726">
        <v>1835025000039</v>
      </c>
      <c r="D10" s="1716"/>
      <c r="E10" s="1637" t="s">
        <v>1120</v>
      </c>
      <c r="F10" s="1697"/>
      <c r="G10" s="1712">
        <v>46024</v>
      </c>
      <c r="H10" s="1701" t="s">
        <v>1121</v>
      </c>
      <c r="I10" s="1698"/>
      <c r="J10" s="1699"/>
      <c r="K10" s="1747" t="s">
        <v>1122</v>
      </c>
      <c r="L10" s="1815"/>
    </row>
    <row r="11" spans="1:12" ht="272.10000000000002">
      <c r="A11" s="732" t="s">
        <v>773</v>
      </c>
      <c r="B11" s="1706" t="s">
        <v>1123</v>
      </c>
      <c r="C11" s="1727">
        <v>1835225000053</v>
      </c>
      <c r="D11" s="1749">
        <v>1830125000271</v>
      </c>
      <c r="E11" s="1638"/>
      <c r="F11" s="1660"/>
      <c r="G11" s="1712">
        <v>46028</v>
      </c>
      <c r="H11" s="1702" t="s">
        <v>1124</v>
      </c>
      <c r="I11" s="1638"/>
      <c r="J11" s="1659"/>
      <c r="K11" s="1718" t="s">
        <v>1125</v>
      </c>
      <c r="L11" s="1644"/>
    </row>
    <row r="12" spans="1:12">
      <c r="A12" s="1662" t="s">
        <v>773</v>
      </c>
      <c r="B12" s="1706" t="s">
        <v>1126</v>
      </c>
      <c r="C12" s="1727">
        <v>1835225000044</v>
      </c>
      <c r="D12" s="1717">
        <v>1830126010078</v>
      </c>
      <c r="E12" s="1661"/>
      <c r="F12" s="1669"/>
      <c r="G12" s="1712">
        <v>46028</v>
      </c>
      <c r="H12" s="1661" t="s">
        <v>1127</v>
      </c>
      <c r="I12" s="1662"/>
      <c r="J12" s="1663"/>
      <c r="K12" s="1663" t="s">
        <v>1128</v>
      </c>
      <c r="L12" s="1644"/>
    </row>
    <row r="13" spans="1:12">
      <c r="A13" s="568"/>
      <c r="B13" s="1732" t="s">
        <v>1129</v>
      </c>
      <c r="C13" s="1727">
        <v>1830126000017</v>
      </c>
      <c r="D13" s="1658"/>
      <c r="E13" s="1720" t="s">
        <v>1130</v>
      </c>
      <c r="F13" s="1668"/>
      <c r="G13" s="1710"/>
      <c r="H13" s="1701" t="s">
        <v>1131</v>
      </c>
      <c r="I13" s="1655"/>
      <c r="J13" s="1644"/>
      <c r="K13" s="1645" t="s">
        <v>1132</v>
      </c>
      <c r="L13" s="1814"/>
    </row>
    <row r="14" spans="1:12" ht="63.95">
      <c r="A14" s="1058"/>
      <c r="B14" s="1732" t="s">
        <v>1129</v>
      </c>
      <c r="C14" s="1727">
        <v>1830126000023</v>
      </c>
      <c r="D14" s="1664"/>
      <c r="E14" s="1720" t="s">
        <v>1130</v>
      </c>
      <c r="F14" s="1670"/>
      <c r="G14" s="1713"/>
      <c r="H14" s="1701" t="s">
        <v>1131</v>
      </c>
      <c r="I14" s="1665"/>
      <c r="J14" s="1666"/>
      <c r="K14" s="1748" t="s">
        <v>1133</v>
      </c>
      <c r="L14" s="1644"/>
    </row>
    <row r="15" spans="1:12" ht="63.95">
      <c r="A15" s="568"/>
      <c r="B15" s="1732" t="s">
        <v>1129</v>
      </c>
      <c r="C15" s="1727">
        <v>1830126000013</v>
      </c>
      <c r="D15" s="1658"/>
      <c r="E15" s="1720" t="s">
        <v>1130</v>
      </c>
      <c r="F15" s="1667"/>
      <c r="G15" s="1710"/>
      <c r="H15" s="1701" t="s">
        <v>1131</v>
      </c>
      <c r="I15" s="1654"/>
      <c r="J15" s="1644"/>
      <c r="K15" s="1748" t="s">
        <v>1134</v>
      </c>
      <c r="L15" s="1644"/>
    </row>
    <row r="16" spans="1:12" ht="32.1">
      <c r="B16" s="1729" t="s">
        <v>1135</v>
      </c>
      <c r="C16" s="1730">
        <v>1830126010089</v>
      </c>
      <c r="H16" s="5" t="s">
        <v>1136</v>
      </c>
      <c r="K16" s="85" t="s">
        <v>1137</v>
      </c>
      <c r="L16" s="1644"/>
    </row>
    <row r="17" spans="1:12" ht="32.1">
      <c r="A17" s="568"/>
      <c r="B17" s="1729" t="s">
        <v>1129</v>
      </c>
      <c r="C17" s="1731">
        <v>1830126000029</v>
      </c>
      <c r="D17" s="1658"/>
      <c r="E17" s="1643"/>
      <c r="F17" s="1667"/>
      <c r="G17" s="1710"/>
      <c r="H17" s="1646" t="s">
        <v>1138</v>
      </c>
      <c r="I17" s="1654"/>
      <c r="J17" s="1644"/>
      <c r="K17" s="1708" t="s">
        <v>1139</v>
      </c>
      <c r="L17" s="1814"/>
    </row>
    <row r="18" spans="1:12" ht="32.1">
      <c r="A18" s="568" t="s">
        <v>773</v>
      </c>
      <c r="B18" s="1642">
        <v>1830126000103</v>
      </c>
      <c r="C18" s="1802">
        <v>1830125000265</v>
      </c>
      <c r="D18" s="1658"/>
      <c r="E18" s="1643"/>
      <c r="F18" s="1667"/>
      <c r="G18" s="1710">
        <v>46038</v>
      </c>
      <c r="H18" s="49" t="s">
        <v>1140</v>
      </c>
      <c r="I18" s="1655"/>
      <c r="J18" s="1644"/>
      <c r="K18" s="1645" t="s">
        <v>1141</v>
      </c>
      <c r="L18" s="1644" t="s">
        <v>1142</v>
      </c>
    </row>
    <row r="19" spans="1:12">
      <c r="A19" s="568" t="s">
        <v>773</v>
      </c>
      <c r="B19" s="1652">
        <v>1835225000131</v>
      </c>
      <c r="C19" s="1803">
        <v>1835225000054</v>
      </c>
      <c r="D19" s="1650"/>
      <c r="E19" s="1648"/>
      <c r="F19" s="1668"/>
      <c r="G19" s="1710">
        <v>46042</v>
      </c>
      <c r="H19" s="1638" t="s">
        <v>1143</v>
      </c>
      <c r="I19" s="46"/>
      <c r="J19" s="1644"/>
      <c r="K19" s="1660"/>
      <c r="L19" s="1644"/>
    </row>
    <row r="20" spans="1:12">
      <c r="A20" s="568" t="s">
        <v>773</v>
      </c>
      <c r="B20" s="1652">
        <v>1835225000131</v>
      </c>
      <c r="C20" s="1803">
        <v>1830126010088</v>
      </c>
      <c r="D20" s="1650"/>
      <c r="E20" s="568"/>
      <c r="F20" s="1645"/>
      <c r="G20" s="1826">
        <v>46042</v>
      </c>
      <c r="H20" s="6"/>
      <c r="I20" s="1827"/>
      <c r="J20" s="1824"/>
      <c r="K20" s="1422"/>
      <c r="L20" s="1825"/>
    </row>
    <row r="21" spans="1:12">
      <c r="A21" s="568" t="s">
        <v>773</v>
      </c>
      <c r="B21" s="1652">
        <v>830126000106</v>
      </c>
      <c r="C21" s="1803">
        <v>1830125000126</v>
      </c>
      <c r="D21" s="1650"/>
      <c r="E21" s="568"/>
      <c r="F21" s="1645"/>
      <c r="G21" s="1826">
        <v>46044</v>
      </c>
      <c r="H21" s="6"/>
      <c r="I21" s="1827"/>
      <c r="J21" s="1824"/>
      <c r="K21" s="1422"/>
      <c r="L21" s="1825"/>
    </row>
  </sheetData>
  <sortState xmlns:xlrd2="http://schemas.microsoft.com/office/spreadsheetml/2017/richdata2" ref="C3:K11">
    <sortCondition ref="C3:C11"/>
  </sortState>
  <mergeCells count="1">
    <mergeCell ref="C1:H1"/>
  </mergeCells>
  <phoneticPr fontId="26" type="noConversion"/>
  <conditionalFormatting sqref="C2:D11 C13:D15 C12 C17:D1048576">
    <cfRule type="duplicateValues" dxfId="40" priority="3"/>
  </conditionalFormatting>
  <conditionalFormatting sqref="C17:D19 C13:D15 C3:D4 C6:D11">
    <cfRule type="duplicateValues" dxfId="39" priority="61"/>
  </conditionalFormatting>
  <conditionalFormatting sqref="D20:D21">
    <cfRule type="duplicateValues" dxfId="38" priority="2"/>
  </conditionalFormatting>
  <conditionalFormatting sqref="C20:C21">
    <cfRule type="duplicateValues" dxfId="37" priority="1"/>
  </conditionalFormatting>
  <hyperlinks>
    <hyperlink ref="E3" r:id="rId1" xr:uid="{839FA856-6E35-402E-86F9-A3DCF0144B1F}"/>
    <hyperlink ref="E4" r:id="rId2" xr:uid="{1D3D5C3F-232F-4976-B21F-3FE80E6409B2}"/>
    <hyperlink ref="E10" r:id="rId3" xr:uid="{68E45AE7-C01B-4440-86E9-101007FFE259}"/>
    <hyperlink ref="E13" r:id="rId4" xr:uid="{A1AEA991-CC81-4812-8BE4-808FB4124C13}"/>
    <hyperlink ref="E14" r:id="rId5" xr:uid="{278BB66C-9EE1-4D73-A674-7084BDBDBDE3}"/>
    <hyperlink ref="E15" r:id="rId6" xr:uid="{D1049FF5-5EE4-458D-B115-19E2938BD05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72BEB-2A7E-4636-B782-DC80CF8A8BFE}">
  <sheetPr>
    <tabColor rgb="FFFFFF00"/>
  </sheetPr>
  <dimension ref="A1:XFD852"/>
  <sheetViews>
    <sheetView tabSelected="1" zoomScale="125" zoomScaleNormal="85" workbookViewId="0">
      <pane xSplit="1" ySplit="2" topLeftCell="B142" activePane="bottomRight" state="frozen"/>
      <selection pane="bottomRight" activeCell="N73" sqref="N73"/>
      <selection pane="bottomLeft" activeCell="A3" sqref="A3"/>
      <selection pane="topRight" activeCell="B1" sqref="B1"/>
    </sheetView>
  </sheetViews>
  <sheetFormatPr defaultColWidth="14.140625" defaultRowHeight="15"/>
  <cols>
    <col min="1" max="1" width="17.28515625" style="1733" customWidth="1"/>
    <col min="2" max="2" width="11" style="1733" customWidth="1"/>
    <col min="3" max="3" width="8.140625" style="65" customWidth="1"/>
    <col min="4" max="4" width="14" style="1754" customWidth="1"/>
    <col min="5" max="5" width="9.42578125" style="68" customWidth="1"/>
    <col min="6" max="6" width="19" style="1737" customWidth="1"/>
    <col min="7" max="7" width="25.140625" style="68" customWidth="1"/>
    <col min="8" max="8" width="41.85546875" style="68" customWidth="1"/>
    <col min="9" max="9" width="49.28515625" style="68" customWidth="1"/>
    <col min="10" max="10" width="11.7109375" style="68" customWidth="1"/>
    <col min="11" max="11" width="9.85546875" style="65" customWidth="1"/>
    <col min="12" max="12" width="26.7109375" style="68" customWidth="1"/>
    <col min="13" max="13" width="14.42578125" style="68" customWidth="1"/>
    <col min="14" max="14" width="45.140625" style="68" customWidth="1"/>
    <col min="15" max="16" width="32.42578125" style="68" customWidth="1"/>
    <col min="17" max="17" width="29.140625" style="68" customWidth="1"/>
    <col min="18" max="18" width="21.85546875" style="1735" customWidth="1"/>
    <col min="19" max="19" width="19.42578125" style="1736" customWidth="1"/>
    <col min="20" max="20" width="21.42578125" style="68" customWidth="1"/>
    <col min="21" max="21" width="14.140625" style="68" bestFit="1" customWidth="1"/>
    <col min="22" max="16384" width="14.140625" style="68"/>
  </cols>
  <sheetData>
    <row r="1" spans="1:20" ht="21.95">
      <c r="A1" s="1733" t="s">
        <v>1144</v>
      </c>
      <c r="F1" s="1734" t="s">
        <v>1145</v>
      </c>
      <c r="G1" s="2073" t="s">
        <v>1146</v>
      </c>
      <c r="H1" s="2073"/>
      <c r="I1" s="2073"/>
      <c r="J1" s="65"/>
    </row>
    <row r="2" spans="1:20" ht="32.1">
      <c r="A2" s="2031" t="s">
        <v>15</v>
      </c>
      <c r="B2" s="1829" t="s">
        <v>16</v>
      </c>
      <c r="C2" s="1829" t="s">
        <v>18</v>
      </c>
      <c r="D2" s="1830" t="s">
        <v>1147</v>
      </c>
      <c r="E2" s="1829" t="s">
        <v>23</v>
      </c>
      <c r="F2" s="1831" t="s">
        <v>27</v>
      </c>
      <c r="G2" s="1829" t="s">
        <v>28</v>
      </c>
      <c r="H2" s="1829" t="s">
        <v>29</v>
      </c>
      <c r="I2" s="1829" t="s">
        <v>30</v>
      </c>
      <c r="J2" s="1829" t="s">
        <v>1148</v>
      </c>
      <c r="K2" s="1829" t="s">
        <v>31</v>
      </c>
      <c r="L2" s="1829" t="s">
        <v>1149</v>
      </c>
      <c r="M2" s="1829" t="s">
        <v>34</v>
      </c>
      <c r="N2" s="1829" t="s">
        <v>1150</v>
      </c>
      <c r="O2" s="1829" t="s">
        <v>33</v>
      </c>
      <c r="P2" s="1829" t="s">
        <v>1151</v>
      </c>
      <c r="Q2" s="1829" t="s">
        <v>1152</v>
      </c>
      <c r="R2" s="1829" t="s">
        <v>1153</v>
      </c>
      <c r="S2" s="1832" t="s">
        <v>1154</v>
      </c>
      <c r="T2" s="1833" t="s">
        <v>1155</v>
      </c>
    </row>
    <row r="3" spans="1:20" ht="53.1" customHeight="1">
      <c r="A3" s="1999">
        <v>1830125000128</v>
      </c>
      <c r="B3" s="1834" t="s">
        <v>1156</v>
      </c>
      <c r="C3" s="1835">
        <v>0.7</v>
      </c>
      <c r="D3" s="1836">
        <v>46014.990972222222</v>
      </c>
      <c r="E3" s="1837" t="s">
        <v>1157</v>
      </c>
      <c r="F3" s="1838" t="s">
        <v>52</v>
      </c>
      <c r="G3" s="1837" t="s">
        <v>1158</v>
      </c>
      <c r="H3" s="1839" t="s">
        <v>1159</v>
      </c>
      <c r="I3" s="1837" t="s">
        <v>1160</v>
      </c>
      <c r="J3" s="1837" t="s">
        <v>1161</v>
      </c>
      <c r="K3" s="1835"/>
      <c r="L3" s="1837" t="s">
        <v>296</v>
      </c>
      <c r="M3" s="1837"/>
      <c r="N3" s="1837" t="s">
        <v>1162</v>
      </c>
      <c r="O3" s="1840" t="s">
        <v>1163</v>
      </c>
      <c r="P3" s="1837"/>
      <c r="Q3" s="1837"/>
      <c r="R3" s="1841"/>
      <c r="S3" s="1842"/>
      <c r="T3" s="1843"/>
    </row>
    <row r="4" spans="1:20" ht="48" customHeight="1">
      <c r="A4" s="2000">
        <v>1830125000129</v>
      </c>
      <c r="B4" s="1844" t="s">
        <v>1156</v>
      </c>
      <c r="C4" s="1845">
        <v>0.8</v>
      </c>
      <c r="D4" s="1846">
        <v>46014.912499999999</v>
      </c>
      <c r="E4" s="1844" t="s">
        <v>71</v>
      </c>
      <c r="F4" s="1847" t="s">
        <v>1164</v>
      </c>
      <c r="G4" s="1844" t="s">
        <v>1165</v>
      </c>
      <c r="H4" s="1828" t="s">
        <v>1166</v>
      </c>
      <c r="I4" s="1844" t="s">
        <v>1167</v>
      </c>
      <c r="J4" s="1848" t="s">
        <v>1161</v>
      </c>
      <c r="K4" s="1845"/>
      <c r="L4" s="1849" t="s">
        <v>238</v>
      </c>
      <c r="M4" s="1844"/>
      <c r="N4" s="1844">
        <v>1835125000127</v>
      </c>
      <c r="O4" s="1844" t="s">
        <v>1168</v>
      </c>
      <c r="P4" s="1844"/>
      <c r="Q4" s="1844"/>
      <c r="R4" s="1850"/>
      <c r="S4" s="1851"/>
      <c r="T4" s="1852"/>
    </row>
    <row r="5" spans="1:20" ht="32.1" customHeight="1">
      <c r="A5" s="2001">
        <v>1830125000129</v>
      </c>
      <c r="B5" s="1834" t="s">
        <v>1156</v>
      </c>
      <c r="C5" s="1853">
        <v>0.8</v>
      </c>
      <c r="D5" s="1854">
        <v>46017.871527777781</v>
      </c>
      <c r="E5" s="1834" t="s">
        <v>71</v>
      </c>
      <c r="F5" s="1855" t="s">
        <v>1164</v>
      </c>
      <c r="G5" s="1834" t="s">
        <v>1165</v>
      </c>
      <c r="H5" s="1856">
        <v>126000029</v>
      </c>
      <c r="I5" s="1834" t="s">
        <v>1169</v>
      </c>
      <c r="J5" s="1837" t="s">
        <v>1161</v>
      </c>
      <c r="K5" s="1853"/>
      <c r="L5" s="1834"/>
      <c r="M5" s="1834" t="s">
        <v>1170</v>
      </c>
      <c r="N5" s="1834"/>
      <c r="O5" s="1834"/>
      <c r="P5" s="1834"/>
      <c r="Q5" s="1834"/>
      <c r="R5" s="1857"/>
      <c r="S5" s="1858"/>
      <c r="T5" s="1859"/>
    </row>
    <row r="6" spans="1:20" ht="80.099999999999994" customHeight="1">
      <c r="A6" s="2001">
        <v>1830125000129</v>
      </c>
      <c r="B6" s="1844" t="s">
        <v>1156</v>
      </c>
      <c r="C6" s="1845">
        <v>0.6</v>
      </c>
      <c r="D6" s="1846">
        <v>46020.053472222222</v>
      </c>
      <c r="E6" s="1844" t="s">
        <v>71</v>
      </c>
      <c r="F6" s="1847" t="s">
        <v>1164</v>
      </c>
      <c r="G6" s="1844" t="s">
        <v>1165</v>
      </c>
      <c r="H6" s="1828" t="s">
        <v>1166</v>
      </c>
      <c r="I6" s="1844" t="s">
        <v>1171</v>
      </c>
      <c r="J6" s="1860" t="s">
        <v>452</v>
      </c>
      <c r="K6" s="1845"/>
      <c r="L6" s="1844" t="s">
        <v>1172</v>
      </c>
      <c r="M6" s="1844" t="s">
        <v>1173</v>
      </c>
      <c r="N6" s="1844" t="s">
        <v>1174</v>
      </c>
      <c r="O6" s="1844" t="s">
        <v>1172</v>
      </c>
      <c r="P6" s="1844"/>
      <c r="Q6" s="1844"/>
      <c r="R6" s="1850"/>
      <c r="S6" s="1851"/>
      <c r="T6" s="1852"/>
    </row>
    <row r="7" spans="1:20" ht="80.099999999999994" customHeight="1">
      <c r="A7" s="2000">
        <v>1830125000130</v>
      </c>
      <c r="B7" s="1834" t="s">
        <v>1156</v>
      </c>
      <c r="C7" s="1853">
        <v>0.7</v>
      </c>
      <c r="D7" s="1854">
        <v>46014.963888888888</v>
      </c>
      <c r="E7" s="1834" t="s">
        <v>59</v>
      </c>
      <c r="F7" s="1855" t="s">
        <v>1164</v>
      </c>
      <c r="G7" s="1834" t="s">
        <v>1175</v>
      </c>
      <c r="H7" s="1856" t="s">
        <v>192</v>
      </c>
      <c r="I7" s="1834" t="s">
        <v>1176</v>
      </c>
      <c r="J7" s="1834" t="s">
        <v>1177</v>
      </c>
      <c r="K7" s="1853"/>
      <c r="L7" s="1834" t="s">
        <v>1178</v>
      </c>
      <c r="M7" s="1834"/>
      <c r="N7" s="1834" t="s">
        <v>1179</v>
      </c>
      <c r="O7" s="1834" t="s">
        <v>1180</v>
      </c>
      <c r="P7" s="1834"/>
      <c r="Q7" s="1834"/>
      <c r="R7" s="1857"/>
      <c r="S7" s="1858"/>
      <c r="T7" s="1859"/>
    </row>
    <row r="8" spans="1:20" ht="128.1">
      <c r="A8" s="2000">
        <v>1830125000132</v>
      </c>
      <c r="B8" s="1844" t="s">
        <v>1156</v>
      </c>
      <c r="C8" s="1845">
        <v>0.9</v>
      </c>
      <c r="D8" s="1846">
        <v>46014.786805555559</v>
      </c>
      <c r="E8" s="1844" t="s">
        <v>40</v>
      </c>
      <c r="F8" s="1847" t="s">
        <v>1164</v>
      </c>
      <c r="G8" s="1844" t="s">
        <v>1181</v>
      </c>
      <c r="H8" s="1828" t="s">
        <v>1182</v>
      </c>
      <c r="I8" s="1844" t="s">
        <v>1183</v>
      </c>
      <c r="J8" s="1860" t="s">
        <v>1184</v>
      </c>
      <c r="K8" s="1845"/>
      <c r="L8" s="1844" t="s">
        <v>238</v>
      </c>
      <c r="M8" s="1844"/>
      <c r="N8" s="1844" t="s">
        <v>1185</v>
      </c>
      <c r="O8" s="1862" t="s">
        <v>1173</v>
      </c>
      <c r="P8" s="1844"/>
      <c r="Q8" s="1844"/>
      <c r="R8" s="1850"/>
      <c r="S8" s="1851"/>
      <c r="T8" s="1852"/>
    </row>
    <row r="9" spans="1:20" ht="48" customHeight="1">
      <c r="A9" s="2000">
        <v>1830125000135</v>
      </c>
      <c r="B9" s="1834" t="s">
        <v>1156</v>
      </c>
      <c r="C9" s="1853">
        <v>1</v>
      </c>
      <c r="D9" s="1854">
        <v>46017.727083333331</v>
      </c>
      <c r="E9" s="1834" t="s">
        <v>71</v>
      </c>
      <c r="F9" s="1855" t="s">
        <v>1164</v>
      </c>
      <c r="G9" s="1834" t="s">
        <v>180</v>
      </c>
      <c r="H9" s="1856" t="s">
        <v>1186</v>
      </c>
      <c r="I9" s="1834" t="s">
        <v>1187</v>
      </c>
      <c r="J9" s="1837" t="s">
        <v>1161</v>
      </c>
      <c r="K9" s="1853"/>
      <c r="L9" s="1863" t="s">
        <v>238</v>
      </c>
      <c r="M9" s="1834"/>
      <c r="N9" s="1834" t="s">
        <v>1188</v>
      </c>
      <c r="O9" s="1834" t="s">
        <v>1059</v>
      </c>
      <c r="P9" s="1834"/>
      <c r="Q9" s="1834"/>
      <c r="R9" s="1857"/>
      <c r="S9" s="1858"/>
      <c r="T9" s="1859"/>
    </row>
    <row r="10" spans="1:20" ht="96" customHeight="1">
      <c r="A10" s="2001">
        <v>1830125000135</v>
      </c>
      <c r="B10" s="1844" t="s">
        <v>1156</v>
      </c>
      <c r="C10" s="1845">
        <v>0.8</v>
      </c>
      <c r="D10" s="1846">
        <v>46019.88958333333</v>
      </c>
      <c r="E10" s="1844" t="s">
        <v>71</v>
      </c>
      <c r="F10" s="1847" t="s">
        <v>1164</v>
      </c>
      <c r="G10" s="1844" t="s">
        <v>180</v>
      </c>
      <c r="H10" s="1828" t="s">
        <v>1189</v>
      </c>
      <c r="I10" s="1844" t="s">
        <v>1190</v>
      </c>
      <c r="J10" s="1848" t="s">
        <v>1161</v>
      </c>
      <c r="K10" s="1845"/>
      <c r="L10" s="1844" t="s">
        <v>1191</v>
      </c>
      <c r="M10" s="1844" t="s">
        <v>42</v>
      </c>
      <c r="N10" s="1844" t="s">
        <v>1192</v>
      </c>
      <c r="O10" s="1844" t="s">
        <v>1193</v>
      </c>
      <c r="P10" s="1844"/>
      <c r="Q10" s="1844"/>
      <c r="R10" s="1850"/>
      <c r="S10" s="1851"/>
      <c r="T10" s="1852"/>
    </row>
    <row r="11" spans="1:20" ht="80.099999999999994" customHeight="1">
      <c r="A11" s="2002">
        <v>1830125000135</v>
      </c>
      <c r="B11" s="1834" t="s">
        <v>1156</v>
      </c>
      <c r="C11" s="1853">
        <v>0.8</v>
      </c>
      <c r="D11" s="1854">
        <v>46020.856944444444</v>
      </c>
      <c r="E11" s="1834" t="s">
        <v>1157</v>
      </c>
      <c r="F11" s="1855" t="s">
        <v>1164</v>
      </c>
      <c r="G11" s="1834" t="s">
        <v>1194</v>
      </c>
      <c r="H11" s="1856" t="s">
        <v>1195</v>
      </c>
      <c r="I11" s="1834" t="s">
        <v>1196</v>
      </c>
      <c r="J11" s="1864" t="s">
        <v>1184</v>
      </c>
      <c r="K11" s="1853"/>
      <c r="L11" s="1834" t="s">
        <v>238</v>
      </c>
      <c r="M11" s="1834" t="s">
        <v>42</v>
      </c>
      <c r="N11" s="1834" t="s">
        <v>1197</v>
      </c>
      <c r="O11" s="1834" t="s">
        <v>1198</v>
      </c>
      <c r="P11" s="1834"/>
      <c r="Q11" s="1834"/>
      <c r="R11" s="1857"/>
      <c r="S11" s="1858"/>
      <c r="T11" s="1859"/>
    </row>
    <row r="12" spans="1:20" ht="80.099999999999994" customHeight="1">
      <c r="A12" s="2003">
        <v>1830125000136</v>
      </c>
      <c r="B12" s="1844" t="s">
        <v>1156</v>
      </c>
      <c r="C12" s="1865">
        <v>1.8</v>
      </c>
      <c r="D12" s="1866">
        <v>46015.917361111111</v>
      </c>
      <c r="E12" s="1867" t="s">
        <v>59</v>
      </c>
      <c r="F12" s="1868" t="s">
        <v>52</v>
      </c>
      <c r="G12" s="1867" t="s">
        <v>1158</v>
      </c>
      <c r="H12" s="1869" t="s">
        <v>1199</v>
      </c>
      <c r="I12" s="1844" t="s">
        <v>1200</v>
      </c>
      <c r="J12" s="1848" t="s">
        <v>1161</v>
      </c>
      <c r="K12" s="1845"/>
      <c r="L12" s="1844"/>
      <c r="M12" s="1844" t="s">
        <v>627</v>
      </c>
      <c r="N12" s="1844" t="s">
        <v>1201</v>
      </c>
      <c r="O12" s="1844" t="s">
        <v>1202</v>
      </c>
      <c r="P12" s="1844"/>
      <c r="Q12" s="1844"/>
      <c r="R12" s="1850"/>
      <c r="S12" s="1851"/>
      <c r="T12" s="1852"/>
    </row>
    <row r="13" spans="1:20" ht="32.1" customHeight="1">
      <c r="A13" s="1999">
        <v>1830125000136</v>
      </c>
      <c r="B13" s="1834" t="s">
        <v>1156</v>
      </c>
      <c r="C13" s="1835">
        <v>1.1000000000000001</v>
      </c>
      <c r="D13" s="1836">
        <v>46017.563888888886</v>
      </c>
      <c r="E13" s="1837" t="s">
        <v>59</v>
      </c>
      <c r="F13" s="1838" t="s">
        <v>1164</v>
      </c>
      <c r="G13" s="1837" t="s">
        <v>1203</v>
      </c>
      <c r="H13" s="1839" t="s">
        <v>501</v>
      </c>
      <c r="I13" s="1834" t="s">
        <v>1204</v>
      </c>
      <c r="J13" s="1837" t="s">
        <v>1161</v>
      </c>
      <c r="K13" s="1853"/>
      <c r="L13" s="1834" t="s">
        <v>1205</v>
      </c>
      <c r="M13" s="1834"/>
      <c r="N13" s="1834" t="s">
        <v>1206</v>
      </c>
      <c r="O13" s="1834" t="s">
        <v>1207</v>
      </c>
      <c r="P13" s="1834"/>
      <c r="Q13" s="1834"/>
      <c r="R13" s="1857"/>
      <c r="S13" s="1858"/>
      <c r="T13" s="1859"/>
    </row>
    <row r="14" spans="1:20" ht="32.1" customHeight="1">
      <c r="A14" s="2004">
        <v>1830125000136</v>
      </c>
      <c r="B14" s="1844" t="s">
        <v>1156</v>
      </c>
      <c r="C14" s="1870">
        <v>0.7</v>
      </c>
      <c r="D14" s="1871">
        <v>46018.953472222223</v>
      </c>
      <c r="E14" s="1848" t="s">
        <v>184</v>
      </c>
      <c r="F14" s="1872" t="s">
        <v>1164</v>
      </c>
      <c r="G14" s="1848" t="s">
        <v>1208</v>
      </c>
      <c r="H14" s="1873" t="s">
        <v>1209</v>
      </c>
      <c r="I14" s="1874" t="s">
        <v>1210</v>
      </c>
      <c r="J14" s="1848" t="s">
        <v>1161</v>
      </c>
      <c r="K14" s="1845"/>
      <c r="L14" s="1844"/>
      <c r="M14" s="1844"/>
      <c r="N14" s="1844"/>
      <c r="O14" s="1844"/>
      <c r="P14" s="1844"/>
      <c r="Q14" s="1844"/>
      <c r="R14" s="1850"/>
      <c r="S14" s="1851"/>
      <c r="T14" s="1852"/>
    </row>
    <row r="15" spans="1:20" ht="32.1" customHeight="1">
      <c r="A15" s="2004">
        <v>1830125000136</v>
      </c>
      <c r="B15" s="1834" t="s">
        <v>1156</v>
      </c>
      <c r="C15" s="1835">
        <v>1</v>
      </c>
      <c r="D15" s="1836">
        <v>46019.720833333333</v>
      </c>
      <c r="E15" s="1837" t="s">
        <v>184</v>
      </c>
      <c r="F15" s="1838" t="s">
        <v>1164</v>
      </c>
      <c r="G15" s="1837" t="s">
        <v>1208</v>
      </c>
      <c r="H15" s="1839" t="s">
        <v>1209</v>
      </c>
      <c r="I15" s="1875" t="s">
        <v>1211</v>
      </c>
      <c r="J15" s="1837" t="s">
        <v>1161</v>
      </c>
      <c r="K15" s="1853"/>
      <c r="L15" s="1834"/>
      <c r="M15" s="1834" t="s">
        <v>1212</v>
      </c>
      <c r="N15" s="1834"/>
      <c r="O15" s="1834"/>
      <c r="P15" s="1834"/>
      <c r="Q15" s="1834"/>
      <c r="R15" s="1857"/>
      <c r="S15" s="1858"/>
      <c r="T15" s="1859"/>
    </row>
    <row r="16" spans="1:20" ht="48">
      <c r="A16" s="2001">
        <v>1830125000136</v>
      </c>
      <c r="B16" s="1844" t="s">
        <v>1156</v>
      </c>
      <c r="C16" s="1845">
        <v>0.6</v>
      </c>
      <c r="D16" s="1846">
        <v>46022.036805555559</v>
      </c>
      <c r="E16" s="1844" t="s">
        <v>59</v>
      </c>
      <c r="F16" s="1847" t="s">
        <v>1164</v>
      </c>
      <c r="G16" s="1844" t="s">
        <v>1203</v>
      </c>
      <c r="H16" s="1828" t="s">
        <v>501</v>
      </c>
      <c r="I16" s="1848" t="s">
        <v>1213</v>
      </c>
      <c r="J16" s="1848" t="s">
        <v>1161</v>
      </c>
      <c r="K16" s="1845"/>
      <c r="L16" s="1844" t="s">
        <v>296</v>
      </c>
      <c r="M16" s="1844" t="s">
        <v>627</v>
      </c>
      <c r="N16" s="1876" t="s">
        <v>1214</v>
      </c>
      <c r="O16" s="1877" t="s">
        <v>1215</v>
      </c>
      <c r="P16" s="1844"/>
      <c r="Q16" s="1844"/>
      <c r="R16" s="1850"/>
      <c r="S16" s="1851"/>
      <c r="T16" s="1852"/>
    </row>
    <row r="17" spans="1:20" ht="63.95" customHeight="1">
      <c r="A17" s="2005">
        <v>1830125000136</v>
      </c>
      <c r="B17" s="1834" t="s">
        <v>1156</v>
      </c>
      <c r="C17" s="1853">
        <v>1.6</v>
      </c>
      <c r="D17" s="1854">
        <v>46023.074999999997</v>
      </c>
      <c r="E17" s="1834" t="s">
        <v>184</v>
      </c>
      <c r="F17" s="1855" t="s">
        <v>1164</v>
      </c>
      <c r="G17" s="1834" t="s">
        <v>1208</v>
      </c>
      <c r="H17" s="1856" t="s">
        <v>1216</v>
      </c>
      <c r="I17" s="1834" t="s">
        <v>1217</v>
      </c>
      <c r="J17" s="1864" t="s">
        <v>41</v>
      </c>
      <c r="K17" s="1853"/>
      <c r="L17" s="1834" t="s">
        <v>1218</v>
      </c>
      <c r="M17" s="1855" t="s">
        <v>1219</v>
      </c>
      <c r="N17" s="1834" t="s">
        <v>1220</v>
      </c>
      <c r="O17" s="1878" t="s">
        <v>1221</v>
      </c>
      <c r="P17" s="1834"/>
      <c r="Q17" s="1834"/>
      <c r="R17" s="1857"/>
      <c r="S17" s="1858"/>
      <c r="T17" s="1859"/>
    </row>
    <row r="18" spans="1:20" ht="96">
      <c r="A18" s="2000">
        <v>1830125000137</v>
      </c>
      <c r="B18" s="1844" t="s">
        <v>1156</v>
      </c>
      <c r="C18" s="1845">
        <v>0.7</v>
      </c>
      <c r="D18" s="1846">
        <v>46014.931944444441</v>
      </c>
      <c r="E18" s="1844" t="s">
        <v>40</v>
      </c>
      <c r="F18" s="1847" t="s">
        <v>1164</v>
      </c>
      <c r="G18" s="1844" t="s">
        <v>1181</v>
      </c>
      <c r="H18" s="1879" t="s">
        <v>1182</v>
      </c>
      <c r="I18" s="1844" t="s">
        <v>1222</v>
      </c>
      <c r="J18" s="1860" t="s">
        <v>1184</v>
      </c>
      <c r="K18" s="1845"/>
      <c r="L18" s="1844" t="s">
        <v>238</v>
      </c>
      <c r="M18" s="1844"/>
      <c r="N18" s="1844" t="s">
        <v>1223</v>
      </c>
      <c r="O18" s="1877" t="s">
        <v>1224</v>
      </c>
      <c r="P18" s="1844"/>
      <c r="Q18" s="1844"/>
      <c r="R18" s="1850"/>
      <c r="S18" s="1851"/>
      <c r="T18" s="1852"/>
    </row>
    <row r="19" spans="1:20" ht="63.95" customHeight="1">
      <c r="A19" s="1999">
        <v>1830125000138</v>
      </c>
      <c r="B19" s="1834" t="s">
        <v>1156</v>
      </c>
      <c r="C19" s="1835">
        <v>0.6</v>
      </c>
      <c r="D19" s="1836">
        <v>46015.029861111114</v>
      </c>
      <c r="E19" s="1837" t="s">
        <v>59</v>
      </c>
      <c r="F19" s="1838" t="s">
        <v>1164</v>
      </c>
      <c r="G19" s="1837" t="s">
        <v>1225</v>
      </c>
      <c r="H19" s="1839" t="s">
        <v>1226</v>
      </c>
      <c r="I19" s="1834" t="s">
        <v>1227</v>
      </c>
      <c r="J19" s="1834" t="s">
        <v>1184</v>
      </c>
      <c r="K19" s="1853"/>
      <c r="L19" s="1834" t="s">
        <v>238</v>
      </c>
      <c r="M19" s="1834"/>
      <c r="N19" s="1834"/>
      <c r="O19" s="1834"/>
      <c r="P19" s="1834">
        <v>5769069</v>
      </c>
      <c r="Q19" s="1834"/>
      <c r="R19" s="1857"/>
      <c r="S19" s="1858"/>
      <c r="T19" s="1859"/>
    </row>
    <row r="20" spans="1:20" ht="53.1">
      <c r="A20" s="1999">
        <v>1830125000139</v>
      </c>
      <c r="B20" s="1844" t="s">
        <v>1156</v>
      </c>
      <c r="C20" s="1870">
        <v>0.6</v>
      </c>
      <c r="D20" s="1871">
        <v>46015.050694444442</v>
      </c>
      <c r="E20" s="1848" t="s">
        <v>481</v>
      </c>
      <c r="F20" s="1872" t="s">
        <v>52</v>
      </c>
      <c r="G20" s="1848" t="s">
        <v>1158</v>
      </c>
      <c r="H20" s="1873" t="s">
        <v>1159</v>
      </c>
      <c r="I20" s="1844"/>
      <c r="J20" s="1844" t="s">
        <v>1228</v>
      </c>
      <c r="K20" s="1845"/>
      <c r="L20" s="1880" t="s">
        <v>1229</v>
      </c>
      <c r="M20" s="1844"/>
      <c r="N20" s="1844" t="s">
        <v>1230</v>
      </c>
      <c r="O20" s="1844"/>
      <c r="P20" s="1844"/>
      <c r="Q20" s="1844"/>
      <c r="R20" s="1850"/>
      <c r="S20" s="1851"/>
      <c r="T20" s="1852"/>
    </row>
    <row r="21" spans="1:20" ht="51.95" customHeight="1">
      <c r="A21" s="1999">
        <v>1830125000140</v>
      </c>
      <c r="B21" s="1834" t="s">
        <v>1156</v>
      </c>
      <c r="C21" s="1835">
        <v>2</v>
      </c>
      <c r="D21" s="1836">
        <v>46015.63958333333</v>
      </c>
      <c r="E21" s="1837" t="s">
        <v>40</v>
      </c>
      <c r="F21" s="1838" t="s">
        <v>52</v>
      </c>
      <c r="G21" s="1837" t="s">
        <v>1231</v>
      </c>
      <c r="H21" s="1839" t="s">
        <v>1232</v>
      </c>
      <c r="I21" s="1834" t="s">
        <v>1233</v>
      </c>
      <c r="J21" s="1864" t="s">
        <v>1184</v>
      </c>
      <c r="K21" s="1853"/>
      <c r="L21" s="1834"/>
      <c r="M21" s="1834"/>
      <c r="N21" s="1834" t="s">
        <v>1234</v>
      </c>
      <c r="O21" s="1834" t="s">
        <v>49</v>
      </c>
      <c r="P21" s="1834"/>
      <c r="Q21" s="1834"/>
      <c r="R21" s="1857"/>
      <c r="S21" s="1858"/>
      <c r="T21" s="1859"/>
    </row>
    <row r="22" spans="1:20" ht="32.1" customHeight="1">
      <c r="A22" s="2032">
        <v>1830125000142</v>
      </c>
      <c r="B22" s="1844" t="s">
        <v>1156</v>
      </c>
      <c r="C22" s="1845">
        <v>2.1</v>
      </c>
      <c r="D22" s="1846">
        <v>46015.529166666667</v>
      </c>
      <c r="E22" s="1844" t="s">
        <v>40</v>
      </c>
      <c r="F22" s="1847" t="s">
        <v>1164</v>
      </c>
      <c r="G22" s="1844" t="s">
        <v>1235</v>
      </c>
      <c r="H22" s="1828" t="s">
        <v>1236</v>
      </c>
      <c r="I22" s="1844" t="s">
        <v>1237</v>
      </c>
      <c r="J22" s="1860" t="s">
        <v>1184</v>
      </c>
      <c r="K22" s="1845"/>
      <c r="L22" s="1844"/>
      <c r="M22" s="1844" t="s">
        <v>1238</v>
      </c>
      <c r="N22" s="1844"/>
      <c r="O22" s="1844"/>
      <c r="P22" s="1844"/>
      <c r="Q22" s="1844"/>
      <c r="R22" s="1850"/>
      <c r="S22" s="1851"/>
      <c r="T22" s="1852"/>
    </row>
    <row r="23" spans="1:20" ht="32.1" customHeight="1">
      <c r="A23" s="2001">
        <v>1830125000142</v>
      </c>
      <c r="B23" s="1834" t="s">
        <v>1156</v>
      </c>
      <c r="C23" s="1853">
        <v>0.8</v>
      </c>
      <c r="D23" s="1854">
        <v>46017.890972222223</v>
      </c>
      <c r="E23" s="1834" t="s">
        <v>40</v>
      </c>
      <c r="F23" s="1855" t="s">
        <v>1164</v>
      </c>
      <c r="G23" s="1834" t="s">
        <v>1235</v>
      </c>
      <c r="H23" s="1856" t="s">
        <v>1236</v>
      </c>
      <c r="I23" s="1834" t="s">
        <v>1239</v>
      </c>
      <c r="J23" s="1837" t="s">
        <v>1161</v>
      </c>
      <c r="K23" s="1853"/>
      <c r="L23" s="1834" t="s">
        <v>1205</v>
      </c>
      <c r="M23" s="1834"/>
      <c r="N23" s="1834" t="s">
        <v>1240</v>
      </c>
      <c r="O23" s="1834"/>
      <c r="P23" s="1834"/>
      <c r="Q23" s="1834"/>
      <c r="R23" s="1857"/>
      <c r="S23" s="1858"/>
      <c r="T23" s="1859"/>
    </row>
    <row r="24" spans="1:20" ht="32.1" customHeight="1">
      <c r="A24" s="2001">
        <v>1830125000142</v>
      </c>
      <c r="B24" s="1844" t="s">
        <v>1156</v>
      </c>
      <c r="C24" s="1845">
        <v>1.1000000000000001</v>
      </c>
      <c r="D24" s="1846">
        <v>46018.636805555558</v>
      </c>
      <c r="E24" s="1844" t="s">
        <v>40</v>
      </c>
      <c r="F24" s="1847" t="s">
        <v>1164</v>
      </c>
      <c r="G24" s="1844" t="s">
        <v>1235</v>
      </c>
      <c r="H24" s="1828" t="s">
        <v>1236</v>
      </c>
      <c r="I24" s="1844" t="s">
        <v>1241</v>
      </c>
      <c r="J24" s="1848" t="s">
        <v>1161</v>
      </c>
      <c r="K24" s="1845"/>
      <c r="L24" s="1844" t="s">
        <v>296</v>
      </c>
      <c r="M24" s="1844" t="s">
        <v>627</v>
      </c>
      <c r="N24" s="1844" t="s">
        <v>1242</v>
      </c>
      <c r="O24" s="1844" t="s">
        <v>1215</v>
      </c>
      <c r="P24" s="1844"/>
      <c r="Q24" s="1844"/>
      <c r="R24" s="1850"/>
      <c r="S24" s="1851"/>
      <c r="T24" s="1852"/>
    </row>
    <row r="25" spans="1:20" ht="63.95" customHeight="1">
      <c r="A25" s="2002">
        <v>1830125000142</v>
      </c>
      <c r="B25" s="1834" t="s">
        <v>1156</v>
      </c>
      <c r="C25" s="1853">
        <v>1.1000000000000001</v>
      </c>
      <c r="D25" s="1854">
        <v>46020.5625</v>
      </c>
      <c r="E25" s="1834" t="s">
        <v>40</v>
      </c>
      <c r="F25" s="1855" t="s">
        <v>1164</v>
      </c>
      <c r="G25" s="1834" t="s">
        <v>1235</v>
      </c>
      <c r="H25" s="1856" t="s">
        <v>1236</v>
      </c>
      <c r="I25" s="1834" t="s">
        <v>1243</v>
      </c>
      <c r="J25" s="1837" t="s">
        <v>1161</v>
      </c>
      <c r="K25" s="1853"/>
      <c r="L25" s="1834"/>
      <c r="M25" s="1834"/>
      <c r="N25" s="1834" t="s">
        <v>1244</v>
      </c>
      <c r="O25" s="1834" t="s">
        <v>1168</v>
      </c>
      <c r="P25" s="1834"/>
      <c r="Q25" s="1834"/>
      <c r="R25" s="1857"/>
      <c r="S25" s="1858"/>
      <c r="T25" s="1859"/>
    </row>
    <row r="26" spans="1:20" ht="128.1" customHeight="1">
      <c r="A26" s="2002">
        <v>1830125000142</v>
      </c>
      <c r="B26" s="1844" t="s">
        <v>1156</v>
      </c>
      <c r="C26" s="1845"/>
      <c r="D26" s="1846"/>
      <c r="E26" s="1844" t="s">
        <v>40</v>
      </c>
      <c r="F26" s="1847" t="s">
        <v>1245</v>
      </c>
      <c r="G26" s="1844" t="s">
        <v>1246</v>
      </c>
      <c r="H26" s="1828" t="s">
        <v>1247</v>
      </c>
      <c r="I26" s="1849" t="s">
        <v>1248</v>
      </c>
      <c r="J26" s="1860" t="s">
        <v>713</v>
      </c>
      <c r="K26" s="1845"/>
      <c r="L26" s="1844" t="s">
        <v>238</v>
      </c>
      <c r="M26" s="1844" t="s">
        <v>1249</v>
      </c>
      <c r="N26" s="1844" t="s">
        <v>1250</v>
      </c>
      <c r="O26" s="1844" t="s">
        <v>1163</v>
      </c>
      <c r="P26" s="1844"/>
      <c r="Q26" s="1844"/>
      <c r="R26" s="1850"/>
      <c r="S26" s="1851"/>
      <c r="T26" s="1852"/>
    </row>
    <row r="27" spans="1:20" ht="48" customHeight="1">
      <c r="A27" s="2000">
        <v>1830125000143</v>
      </c>
      <c r="B27" s="1834" t="s">
        <v>1156</v>
      </c>
      <c r="C27" s="1853">
        <v>2.2000000000000002</v>
      </c>
      <c r="D27" s="1854">
        <v>46015.504861111112</v>
      </c>
      <c r="E27" s="1834" t="s">
        <v>59</v>
      </c>
      <c r="F27" s="1855" t="s">
        <v>1164</v>
      </c>
      <c r="G27" s="1834" t="s">
        <v>1225</v>
      </c>
      <c r="H27" s="1856" t="s">
        <v>1251</v>
      </c>
      <c r="I27" s="1881" t="s">
        <v>1252</v>
      </c>
      <c r="J27" s="1834" t="s">
        <v>1184</v>
      </c>
      <c r="K27" s="1853"/>
      <c r="L27" s="1834"/>
      <c r="M27" s="1834" t="s">
        <v>1253</v>
      </c>
      <c r="N27" s="1834"/>
      <c r="O27" s="1834"/>
      <c r="P27" s="1834"/>
      <c r="Q27" s="1834"/>
      <c r="R27" s="1857"/>
      <c r="S27" s="1858"/>
      <c r="T27" s="1859"/>
    </row>
    <row r="28" spans="1:20" ht="32.1">
      <c r="A28" s="2000">
        <v>1830125000144</v>
      </c>
      <c r="B28" s="1844" t="s">
        <v>1156</v>
      </c>
      <c r="C28" s="1845">
        <v>0.7</v>
      </c>
      <c r="D28" s="1846">
        <v>46014.996527777781</v>
      </c>
      <c r="E28" s="1844" t="s">
        <v>40</v>
      </c>
      <c r="F28" s="1847" t="s">
        <v>1164</v>
      </c>
      <c r="G28" s="1844" t="s">
        <v>1235</v>
      </c>
      <c r="H28" s="1828" t="s">
        <v>1236</v>
      </c>
      <c r="I28" s="1882"/>
      <c r="J28" s="1848" t="s">
        <v>1161</v>
      </c>
      <c r="K28" s="1845"/>
      <c r="L28" s="1844" t="s">
        <v>1254</v>
      </c>
      <c r="M28" s="1844"/>
      <c r="N28" s="1844" t="s">
        <v>1255</v>
      </c>
      <c r="O28" s="1844" t="s">
        <v>1256</v>
      </c>
      <c r="P28" s="1844"/>
      <c r="Q28" s="1844"/>
      <c r="R28" s="1850"/>
      <c r="S28" s="1851"/>
      <c r="T28" s="1852"/>
    </row>
    <row r="29" spans="1:20" ht="48" customHeight="1">
      <c r="A29" s="2000">
        <v>1830125000144</v>
      </c>
      <c r="B29" s="1834" t="s">
        <v>1156</v>
      </c>
      <c r="C29" s="1853">
        <v>2</v>
      </c>
      <c r="D29" s="1854">
        <v>46015.663888888892</v>
      </c>
      <c r="E29" s="1834" t="s">
        <v>40</v>
      </c>
      <c r="F29" s="1855" t="s">
        <v>1164</v>
      </c>
      <c r="G29" s="1834" t="s">
        <v>1235</v>
      </c>
      <c r="H29" s="1856" t="s">
        <v>1236</v>
      </c>
      <c r="I29" s="1834" t="s">
        <v>1257</v>
      </c>
      <c r="J29" s="1837" t="s">
        <v>1161</v>
      </c>
      <c r="K29" s="1853"/>
      <c r="L29" s="1834"/>
      <c r="M29" s="1834" t="s">
        <v>627</v>
      </c>
      <c r="N29" s="1834" t="s">
        <v>1258</v>
      </c>
      <c r="O29" s="1878" t="s">
        <v>1259</v>
      </c>
      <c r="P29" s="1834"/>
      <c r="Q29" s="1834"/>
      <c r="R29" s="1857"/>
      <c r="S29" s="1858"/>
      <c r="T29" s="1859"/>
    </row>
    <row r="30" spans="1:20" ht="80.099999999999994" customHeight="1">
      <c r="A30" s="2001">
        <v>1830125000144</v>
      </c>
      <c r="B30" s="1844" t="s">
        <v>1156</v>
      </c>
      <c r="C30" s="1845">
        <v>1.1000000000000001</v>
      </c>
      <c r="D30" s="1846">
        <v>46021.584027777775</v>
      </c>
      <c r="E30" s="1844" t="s">
        <v>40</v>
      </c>
      <c r="F30" s="1847" t="s">
        <v>1164</v>
      </c>
      <c r="G30" s="1844" t="s">
        <v>1235</v>
      </c>
      <c r="H30" s="1828" t="s">
        <v>1236</v>
      </c>
      <c r="I30" s="1844" t="s">
        <v>1260</v>
      </c>
      <c r="J30" s="1848" t="s">
        <v>1161</v>
      </c>
      <c r="K30" s="1845"/>
      <c r="L30" s="1844" t="s">
        <v>296</v>
      </c>
      <c r="M30" s="1844" t="s">
        <v>627</v>
      </c>
      <c r="N30" s="1883" t="s">
        <v>1261</v>
      </c>
      <c r="O30" s="1877" t="s">
        <v>1262</v>
      </c>
      <c r="P30" s="1844"/>
      <c r="Q30" s="1844"/>
      <c r="R30" s="1850"/>
      <c r="S30" s="1851"/>
      <c r="T30" s="1852"/>
    </row>
    <row r="31" spans="1:20" ht="48" customHeight="1">
      <c r="A31" s="2001">
        <v>1830125000144</v>
      </c>
      <c r="B31" s="1834" t="s">
        <v>1156</v>
      </c>
      <c r="C31" s="1853">
        <v>1.2</v>
      </c>
      <c r="D31" s="1854">
        <v>46023.513194444444</v>
      </c>
      <c r="E31" s="1834" t="s">
        <v>40</v>
      </c>
      <c r="F31" s="1855" t="s">
        <v>1164</v>
      </c>
      <c r="G31" s="1834" t="s">
        <v>1263</v>
      </c>
      <c r="H31" s="1856" t="s">
        <v>192</v>
      </c>
      <c r="I31" s="1834" t="s">
        <v>1264</v>
      </c>
      <c r="J31" s="1864" t="s">
        <v>452</v>
      </c>
      <c r="K31" s="1853"/>
      <c r="L31" s="1834" t="s">
        <v>238</v>
      </c>
      <c r="M31" s="1834"/>
      <c r="N31" s="1834" t="s">
        <v>1265</v>
      </c>
      <c r="O31" s="1834" t="s">
        <v>1207</v>
      </c>
      <c r="P31" s="1834"/>
      <c r="Q31" s="1834"/>
      <c r="R31" s="1857"/>
      <c r="S31" s="1858"/>
      <c r="T31" s="1859"/>
    </row>
    <row r="32" spans="1:20" ht="32.1" customHeight="1">
      <c r="A32" s="2006">
        <v>1830125000144</v>
      </c>
      <c r="B32" s="1884" t="s">
        <v>1156</v>
      </c>
      <c r="C32" s="1845">
        <v>2.1</v>
      </c>
      <c r="D32" s="1846">
        <v>46025.045138888891</v>
      </c>
      <c r="E32" s="1885" t="s">
        <v>59</v>
      </c>
      <c r="F32" s="1847" t="s">
        <v>1266</v>
      </c>
      <c r="G32" s="1847" t="s">
        <v>1175</v>
      </c>
      <c r="H32" s="1886" t="s">
        <v>192</v>
      </c>
      <c r="I32" s="1844" t="s">
        <v>1267</v>
      </c>
      <c r="J32" s="1848" t="s">
        <v>1161</v>
      </c>
      <c r="K32" s="1887"/>
      <c r="L32" s="1844" t="s">
        <v>296</v>
      </c>
      <c r="M32" s="1847"/>
      <c r="N32" s="1885" t="s">
        <v>1268</v>
      </c>
      <c r="O32" s="1844" t="s">
        <v>1207</v>
      </c>
      <c r="P32" s="1847"/>
      <c r="Q32" s="1885"/>
      <c r="R32" s="1850"/>
      <c r="S32" s="1851"/>
      <c r="T32" s="1804"/>
    </row>
    <row r="33" spans="1:20" ht="48" customHeight="1">
      <c r="A33" s="2006">
        <v>1830125000144</v>
      </c>
      <c r="B33" s="1888" t="s">
        <v>1156</v>
      </c>
      <c r="C33" s="1853">
        <v>0.5</v>
      </c>
      <c r="D33" s="1854">
        <v>46027.28402777778</v>
      </c>
      <c r="E33" s="1889" t="s">
        <v>59</v>
      </c>
      <c r="F33" s="1855" t="s">
        <v>1266</v>
      </c>
      <c r="G33" s="1855" t="s">
        <v>1175</v>
      </c>
      <c r="H33" s="1890" t="s">
        <v>192</v>
      </c>
      <c r="I33" s="1834" t="s">
        <v>1269</v>
      </c>
      <c r="J33" s="1864" t="s">
        <v>1270</v>
      </c>
      <c r="K33" s="1891"/>
      <c r="L33" s="1834" t="s">
        <v>1271</v>
      </c>
      <c r="M33" s="1834" t="s">
        <v>627</v>
      </c>
      <c r="N33" s="1889" t="s">
        <v>1272</v>
      </c>
      <c r="O33" s="1834" t="s">
        <v>1273</v>
      </c>
      <c r="P33" s="1855"/>
      <c r="Q33" s="1889"/>
      <c r="R33" s="1857"/>
      <c r="S33" s="1858"/>
      <c r="T33" s="1892"/>
    </row>
    <row r="34" spans="1:20" ht="51.95" customHeight="1">
      <c r="A34" s="2000">
        <v>1830125000145</v>
      </c>
      <c r="B34" s="1844" t="s">
        <v>1156</v>
      </c>
      <c r="C34" s="1845">
        <v>0.6</v>
      </c>
      <c r="D34" s="1846">
        <v>46015.074305555558</v>
      </c>
      <c r="E34" s="1844" t="s">
        <v>1157</v>
      </c>
      <c r="F34" s="1847" t="s">
        <v>52</v>
      </c>
      <c r="G34" s="1844" t="s">
        <v>1158</v>
      </c>
      <c r="H34" s="1828" t="s">
        <v>1159</v>
      </c>
      <c r="I34" s="1844" t="s">
        <v>1274</v>
      </c>
      <c r="J34" s="1860" t="s">
        <v>1184</v>
      </c>
      <c r="K34" s="1845"/>
      <c r="L34" s="1844" t="s">
        <v>296</v>
      </c>
      <c r="M34" s="1844"/>
      <c r="N34" s="1844" t="s">
        <v>1275</v>
      </c>
      <c r="O34" s="1844" t="s">
        <v>1173</v>
      </c>
      <c r="P34" s="1844"/>
      <c r="Q34" s="1844"/>
      <c r="R34" s="1850"/>
      <c r="S34" s="1851"/>
      <c r="T34" s="1852"/>
    </row>
    <row r="35" spans="1:20" ht="51.95" customHeight="1">
      <c r="A35" s="2000">
        <v>1830125000145</v>
      </c>
      <c r="B35" s="1834" t="s">
        <v>1156</v>
      </c>
      <c r="C35" s="1853">
        <v>2</v>
      </c>
      <c r="D35" s="1854">
        <v>46015.640972222223</v>
      </c>
      <c r="E35" s="1834" t="s">
        <v>59</v>
      </c>
      <c r="F35" s="1855" t="s">
        <v>52</v>
      </c>
      <c r="G35" s="1834" t="s">
        <v>1158</v>
      </c>
      <c r="H35" s="1856" t="s">
        <v>1159</v>
      </c>
      <c r="I35" s="1834" t="s">
        <v>1276</v>
      </c>
      <c r="J35" s="1837" t="s">
        <v>1161</v>
      </c>
      <c r="K35" s="1853"/>
      <c r="L35" s="1834" t="s">
        <v>296</v>
      </c>
      <c r="M35" s="1834" t="s">
        <v>42</v>
      </c>
      <c r="N35" s="1834" t="s">
        <v>1277</v>
      </c>
      <c r="O35" s="1834" t="s">
        <v>49</v>
      </c>
      <c r="P35" s="1834"/>
      <c r="Q35" s="1834"/>
      <c r="R35" s="1857"/>
      <c r="S35" s="1858"/>
      <c r="T35" s="1859"/>
    </row>
    <row r="36" spans="1:20" ht="63.95">
      <c r="A36" s="2000">
        <v>1830125000146</v>
      </c>
      <c r="B36" s="1844" t="s">
        <v>1156</v>
      </c>
      <c r="C36" s="1845">
        <v>0.5</v>
      </c>
      <c r="D36" s="1846">
        <v>46015.138888888891</v>
      </c>
      <c r="E36" s="1844" t="s">
        <v>481</v>
      </c>
      <c r="F36" s="1847" t="s">
        <v>1164</v>
      </c>
      <c r="G36" s="1844" t="s">
        <v>1278</v>
      </c>
      <c r="H36" s="1828" t="s">
        <v>1279</v>
      </c>
      <c r="I36" s="1844" t="s">
        <v>1280</v>
      </c>
      <c r="J36" s="1848" t="s">
        <v>1161</v>
      </c>
      <c r="K36" s="1845"/>
      <c r="L36" s="1844"/>
      <c r="M36" s="1844"/>
      <c r="N36" s="1844"/>
      <c r="O36" s="1844"/>
      <c r="P36" s="1844">
        <v>5769069</v>
      </c>
      <c r="Q36" s="1844"/>
      <c r="R36" s="1850"/>
      <c r="S36" s="1851"/>
      <c r="T36" s="1852"/>
    </row>
    <row r="37" spans="1:20" ht="48" customHeight="1">
      <c r="A37" s="2000">
        <v>1830125000146</v>
      </c>
      <c r="B37" s="1834" t="s">
        <v>1156</v>
      </c>
      <c r="C37" s="1853">
        <v>2.2000000000000002</v>
      </c>
      <c r="D37" s="1854">
        <v>46015.425694444442</v>
      </c>
      <c r="E37" s="1834" t="s">
        <v>481</v>
      </c>
      <c r="F37" s="1855" t="s">
        <v>1164</v>
      </c>
      <c r="G37" s="1834" t="s">
        <v>1278</v>
      </c>
      <c r="H37" s="1856" t="s">
        <v>1279</v>
      </c>
      <c r="I37" s="1878" t="s">
        <v>1281</v>
      </c>
      <c r="J37" s="1864" t="s">
        <v>1270</v>
      </c>
      <c r="K37" s="1853"/>
      <c r="L37" s="1834" t="s">
        <v>1271</v>
      </c>
      <c r="M37" s="1834" t="s">
        <v>627</v>
      </c>
      <c r="N37" s="1834" t="s">
        <v>1282</v>
      </c>
      <c r="O37" s="1834" t="s">
        <v>1283</v>
      </c>
      <c r="P37" s="1834"/>
      <c r="Q37" s="1834"/>
      <c r="R37" s="1857"/>
      <c r="S37" s="1858"/>
      <c r="T37" s="1859"/>
    </row>
    <row r="38" spans="1:20" ht="63.95" customHeight="1">
      <c r="A38" s="2000">
        <v>1830125000146</v>
      </c>
      <c r="B38" s="1844" t="s">
        <v>1156</v>
      </c>
      <c r="C38" s="1845">
        <v>0.9</v>
      </c>
      <c r="D38" s="1846">
        <v>46017.758333333331</v>
      </c>
      <c r="E38" s="1844" t="s">
        <v>40</v>
      </c>
      <c r="F38" s="1847" t="s">
        <v>52</v>
      </c>
      <c r="G38" s="1844" t="s">
        <v>1284</v>
      </c>
      <c r="H38" s="1828" t="s">
        <v>1285</v>
      </c>
      <c r="I38" s="1844" t="s">
        <v>1286</v>
      </c>
      <c r="J38" s="1848" t="s">
        <v>1161</v>
      </c>
      <c r="K38" s="1845"/>
      <c r="L38" s="1844" t="s">
        <v>296</v>
      </c>
      <c r="M38" s="1844" t="s">
        <v>42</v>
      </c>
      <c r="N38" s="1893" t="s">
        <v>1287</v>
      </c>
      <c r="O38" s="1844" t="s">
        <v>672</v>
      </c>
      <c r="P38" s="1844"/>
      <c r="Q38" s="1844"/>
      <c r="R38" s="1850"/>
      <c r="S38" s="1851"/>
      <c r="T38" s="1852"/>
    </row>
    <row r="39" spans="1:20" ht="51.95" customHeight="1">
      <c r="A39" s="2002">
        <v>1830125000146</v>
      </c>
      <c r="B39" s="1834" t="s">
        <v>1156</v>
      </c>
      <c r="C39" s="1853">
        <v>0.5</v>
      </c>
      <c r="D39" s="1854">
        <v>46021.118055555555</v>
      </c>
      <c r="E39" s="1834" t="s">
        <v>71</v>
      </c>
      <c r="F39" s="1855" t="s">
        <v>52</v>
      </c>
      <c r="G39" s="1834" t="s">
        <v>1158</v>
      </c>
      <c r="H39" s="1856" t="s">
        <v>1159</v>
      </c>
      <c r="I39" s="1834" t="s">
        <v>1288</v>
      </c>
      <c r="J39" s="1837" t="s">
        <v>1161</v>
      </c>
      <c r="K39" s="1853"/>
      <c r="L39" s="1834"/>
      <c r="M39" s="1834" t="s">
        <v>627</v>
      </c>
      <c r="N39" s="1834" t="s">
        <v>1289</v>
      </c>
      <c r="O39" s="1834" t="s">
        <v>1215</v>
      </c>
      <c r="P39" s="1834"/>
      <c r="Q39" s="1834"/>
      <c r="R39" s="1857"/>
      <c r="S39" s="1858"/>
      <c r="T39" s="1859"/>
    </row>
    <row r="40" spans="1:20" ht="32.1">
      <c r="A40" s="2001">
        <v>1830125000146</v>
      </c>
      <c r="B40" s="1844" t="s">
        <v>1156</v>
      </c>
      <c r="C40" s="1845">
        <v>1</v>
      </c>
      <c r="D40" s="1846">
        <v>46021.648611111108</v>
      </c>
      <c r="E40" s="1844" t="s">
        <v>71</v>
      </c>
      <c r="F40" s="1847" t="s">
        <v>1164</v>
      </c>
      <c r="G40" s="1844" t="s">
        <v>1290</v>
      </c>
      <c r="H40" s="1828" t="s">
        <v>1291</v>
      </c>
      <c r="I40" s="1844" t="s">
        <v>1292</v>
      </c>
      <c r="J40" s="1848" t="s">
        <v>1161</v>
      </c>
      <c r="K40" s="1845"/>
      <c r="L40" s="1844" t="s">
        <v>296</v>
      </c>
      <c r="M40" s="1844" t="s">
        <v>627</v>
      </c>
      <c r="N40" s="1874" t="s">
        <v>1293</v>
      </c>
      <c r="O40" s="1877" t="s">
        <v>1294</v>
      </c>
      <c r="P40" s="1844"/>
      <c r="Q40" s="1844"/>
      <c r="R40" s="1850"/>
      <c r="S40" s="1851"/>
      <c r="T40" s="1852"/>
    </row>
    <row r="41" spans="1:20" ht="32.1">
      <c r="A41" s="2001">
        <v>1830125000146</v>
      </c>
      <c r="B41" s="1834" t="s">
        <v>1156</v>
      </c>
      <c r="C41" s="1853">
        <v>1.5</v>
      </c>
      <c r="D41" s="1854">
        <v>46023.160416666666</v>
      </c>
      <c r="E41" s="1834" t="s">
        <v>71</v>
      </c>
      <c r="F41" s="1855" t="s">
        <v>1164</v>
      </c>
      <c r="G41" s="1834" t="s">
        <v>1295</v>
      </c>
      <c r="H41" s="1856" t="s">
        <v>1296</v>
      </c>
      <c r="I41" s="1834" t="s">
        <v>1297</v>
      </c>
      <c r="J41" s="1837" t="s">
        <v>1161</v>
      </c>
      <c r="K41" s="1853"/>
      <c r="L41" s="1834"/>
      <c r="M41" s="1834" t="s">
        <v>1298</v>
      </c>
      <c r="N41" s="1834"/>
      <c r="O41" s="1878"/>
      <c r="P41" s="1834"/>
      <c r="Q41" s="1834"/>
      <c r="R41" s="1857"/>
      <c r="S41" s="1858"/>
      <c r="T41" s="1859"/>
    </row>
    <row r="42" spans="1:20" ht="32.1">
      <c r="A42" s="2006">
        <v>1830125000146</v>
      </c>
      <c r="B42" s="1884" t="s">
        <v>1156</v>
      </c>
      <c r="C42" s="1845">
        <v>0.9</v>
      </c>
      <c r="D42" s="1846">
        <v>46027.531944444447</v>
      </c>
      <c r="E42" s="1885" t="s">
        <v>40</v>
      </c>
      <c r="F42" s="1847" t="s">
        <v>1299</v>
      </c>
      <c r="G42" s="1847" t="s">
        <v>1300</v>
      </c>
      <c r="H42" s="1886" t="s">
        <v>1296</v>
      </c>
      <c r="I42" s="1844" t="s">
        <v>1301</v>
      </c>
      <c r="J42" s="1848" t="s">
        <v>1161</v>
      </c>
      <c r="K42" s="1887"/>
      <c r="L42" s="1844" t="str" cm="1">
        <f t="array" ref="L42">INDEX(_xlfn.TEXTSPLIT($I42, " "), COLUMNS(_xlfn.TEXTSPLIT($I42, " ")) - 6)</f>
        <v>latest</v>
      </c>
      <c r="M42" s="1847" t="s">
        <v>42</v>
      </c>
      <c r="N42" s="1885" t="s">
        <v>1302</v>
      </c>
      <c r="O42" s="1877" t="s">
        <v>1221</v>
      </c>
      <c r="P42" s="1847"/>
      <c r="Q42" s="1885"/>
      <c r="R42" s="1850"/>
      <c r="S42" s="1851"/>
      <c r="T42" s="1804"/>
    </row>
    <row r="43" spans="1:20" ht="32.1" customHeight="1">
      <c r="A43" s="1896">
        <v>1830125000146</v>
      </c>
      <c r="B43" s="1888" t="s">
        <v>1156</v>
      </c>
      <c r="C43" s="1853">
        <v>1.1000000000000001</v>
      </c>
      <c r="D43" s="1854">
        <v>46027.552777777775</v>
      </c>
      <c r="E43" s="1834" t="s">
        <v>40</v>
      </c>
      <c r="F43" s="1855" t="s">
        <v>1299</v>
      </c>
      <c r="G43" s="1834" t="s">
        <v>1300</v>
      </c>
      <c r="H43" s="1856" t="s">
        <v>42</v>
      </c>
      <c r="I43" s="1834" t="s">
        <v>1303</v>
      </c>
      <c r="J43" s="1864" t="s">
        <v>1270</v>
      </c>
      <c r="K43" s="1853"/>
      <c r="L43" s="1834" t="s">
        <v>1271</v>
      </c>
      <c r="M43" s="1834" t="s">
        <v>627</v>
      </c>
      <c r="N43" s="1834" t="s">
        <v>1304</v>
      </c>
      <c r="O43" s="1834" t="s">
        <v>1305</v>
      </c>
      <c r="P43" s="1834"/>
      <c r="Q43" s="1834"/>
      <c r="R43" s="1857"/>
      <c r="S43" s="1858"/>
      <c r="T43" s="1859"/>
    </row>
    <row r="44" spans="1:20" ht="51.95" customHeight="1">
      <c r="A44" s="2000">
        <v>1830125000147</v>
      </c>
      <c r="B44" s="1844" t="s">
        <v>1156</v>
      </c>
      <c r="C44" s="1845">
        <v>0.6</v>
      </c>
      <c r="D44" s="1846">
        <v>46015.068749999999</v>
      </c>
      <c r="E44" s="1844" t="s">
        <v>71</v>
      </c>
      <c r="F44" s="1847" t="s">
        <v>52</v>
      </c>
      <c r="G44" s="1844" t="s">
        <v>1158</v>
      </c>
      <c r="H44" s="1828" t="s">
        <v>1159</v>
      </c>
      <c r="I44" s="1844" t="s">
        <v>1274</v>
      </c>
      <c r="J44" s="1848" t="s">
        <v>1161</v>
      </c>
      <c r="K44" s="1845"/>
      <c r="L44" s="1844"/>
      <c r="M44" s="1844" t="s">
        <v>627</v>
      </c>
      <c r="N44" s="1844" t="s">
        <v>1306</v>
      </c>
      <c r="O44" s="1849" t="s">
        <v>1168</v>
      </c>
      <c r="P44" s="1844"/>
      <c r="Q44" s="1844"/>
      <c r="R44" s="1850"/>
      <c r="S44" s="1851"/>
      <c r="T44" s="1852"/>
    </row>
    <row r="45" spans="1:20" ht="51.95">
      <c r="A45" s="2000">
        <v>1830125000147</v>
      </c>
      <c r="B45" s="1834" t="s">
        <v>1156</v>
      </c>
      <c r="C45" s="1853">
        <v>2</v>
      </c>
      <c r="D45" s="1854">
        <v>46015.637499999997</v>
      </c>
      <c r="E45" s="1834" t="s">
        <v>71</v>
      </c>
      <c r="F45" s="1855" t="s">
        <v>52</v>
      </c>
      <c r="G45" s="1834" t="s">
        <v>1158</v>
      </c>
      <c r="H45" s="1856" t="s">
        <v>1159</v>
      </c>
      <c r="I45" s="1834" t="s">
        <v>1307</v>
      </c>
      <c r="J45" s="1837" t="s">
        <v>1161</v>
      </c>
      <c r="K45" s="1853"/>
      <c r="L45" s="1834"/>
      <c r="M45" s="1834" t="s">
        <v>627</v>
      </c>
      <c r="N45" s="1834" t="s">
        <v>1308</v>
      </c>
      <c r="O45" s="1834" t="s">
        <v>1309</v>
      </c>
      <c r="P45" s="1834"/>
      <c r="Q45" s="1834"/>
      <c r="R45" s="1857"/>
      <c r="S45" s="1858"/>
      <c r="T45" s="1859"/>
    </row>
    <row r="46" spans="1:20" ht="96" customHeight="1">
      <c r="A46" s="2001">
        <v>1830125000147</v>
      </c>
      <c r="B46" s="1844" t="s">
        <v>1156</v>
      </c>
      <c r="C46" s="1845">
        <v>0.8</v>
      </c>
      <c r="D46" s="1846">
        <v>46017.871527777781</v>
      </c>
      <c r="E46" s="1844" t="s">
        <v>71</v>
      </c>
      <c r="F46" s="1847" t="s">
        <v>52</v>
      </c>
      <c r="G46" s="1844" t="s">
        <v>1158</v>
      </c>
      <c r="H46" s="1828" t="s">
        <v>1159</v>
      </c>
      <c r="I46" s="1844" t="s">
        <v>1310</v>
      </c>
      <c r="J46" s="1848" t="s">
        <v>1161</v>
      </c>
      <c r="K46" s="1845"/>
      <c r="L46" s="1844" t="s">
        <v>238</v>
      </c>
      <c r="M46" s="1844"/>
      <c r="N46" s="1844" t="s">
        <v>1311</v>
      </c>
      <c r="O46" s="1877"/>
      <c r="P46" s="1844"/>
      <c r="Q46" s="1844"/>
      <c r="R46" s="1850"/>
      <c r="S46" s="1851"/>
      <c r="T46" s="1852"/>
    </row>
    <row r="47" spans="1:20" ht="32.1" customHeight="1">
      <c r="A47" s="2001">
        <v>1830125000147</v>
      </c>
      <c r="B47" s="1834" t="s">
        <v>1156</v>
      </c>
      <c r="C47" s="1853">
        <v>0.7</v>
      </c>
      <c r="D47" s="1854">
        <v>46019.032638888886</v>
      </c>
      <c r="E47" s="1834" t="s">
        <v>71</v>
      </c>
      <c r="F47" s="1855" t="s">
        <v>1164</v>
      </c>
      <c r="G47" s="1834" t="s">
        <v>1295</v>
      </c>
      <c r="H47" s="1856" t="s">
        <v>1312</v>
      </c>
      <c r="I47" s="1834"/>
      <c r="J47" s="1864" t="s">
        <v>1228</v>
      </c>
      <c r="K47" s="1853"/>
      <c r="L47" s="1834"/>
      <c r="M47" s="1834"/>
      <c r="N47" s="1834"/>
      <c r="O47" s="1834"/>
      <c r="P47" s="1834"/>
      <c r="Q47" s="1834"/>
      <c r="R47" s="1857"/>
      <c r="S47" s="1858"/>
      <c r="T47" s="1859"/>
    </row>
    <row r="48" spans="1:20" ht="80.099999999999994" customHeight="1">
      <c r="A48" s="2000">
        <v>1830125000150</v>
      </c>
      <c r="B48" s="1844" t="s">
        <v>1156</v>
      </c>
      <c r="C48" s="1845">
        <v>0.5</v>
      </c>
      <c r="D48" s="1846">
        <v>46015.154166666667</v>
      </c>
      <c r="E48" s="1844" t="s">
        <v>71</v>
      </c>
      <c r="F48" s="1847" t="s">
        <v>1164</v>
      </c>
      <c r="G48" s="1844" t="s">
        <v>1313</v>
      </c>
      <c r="H48" s="1828" t="s">
        <v>1314</v>
      </c>
      <c r="I48" s="1844" t="s">
        <v>1315</v>
      </c>
      <c r="J48" s="1860" t="s">
        <v>1184</v>
      </c>
      <c r="K48" s="1845"/>
      <c r="L48" s="1844"/>
      <c r="M48" s="1844" t="s">
        <v>42</v>
      </c>
      <c r="N48" s="1844" t="s">
        <v>1316</v>
      </c>
      <c r="O48" s="1844" t="s">
        <v>672</v>
      </c>
      <c r="P48" s="1844"/>
      <c r="Q48" s="1844"/>
      <c r="R48" s="1850"/>
      <c r="S48" s="1851"/>
      <c r="T48" s="1852"/>
    </row>
    <row r="49" spans="1:20" ht="32.1" customHeight="1">
      <c r="A49" s="2000">
        <v>1830125000157</v>
      </c>
      <c r="B49" s="1888" t="s">
        <v>1156</v>
      </c>
      <c r="C49" s="1853">
        <v>0.9</v>
      </c>
      <c r="D49" s="1854">
        <v>46033.800694444442</v>
      </c>
      <c r="E49" s="1834" t="s">
        <v>95</v>
      </c>
      <c r="F49" s="1855" t="s">
        <v>42</v>
      </c>
      <c r="G49" s="1834" t="s">
        <v>111</v>
      </c>
      <c r="H49" s="1856" t="s">
        <v>112</v>
      </c>
      <c r="I49" s="1834" t="s">
        <v>1317</v>
      </c>
      <c r="J49" s="1837" t="s">
        <v>41</v>
      </c>
      <c r="K49" s="1853"/>
      <c r="L49" s="1834"/>
      <c r="M49" s="1834"/>
      <c r="N49" s="1834"/>
      <c r="O49" s="1834"/>
      <c r="P49" s="1834"/>
      <c r="Q49" s="1834"/>
      <c r="R49" s="1857"/>
      <c r="S49" s="1858"/>
      <c r="T49" s="1859"/>
    </row>
    <row r="50" spans="1:20" ht="48" customHeight="1">
      <c r="A50" s="2000">
        <v>1830125000158</v>
      </c>
      <c r="B50" s="1844" t="s">
        <v>1156</v>
      </c>
      <c r="C50" s="1845">
        <v>1</v>
      </c>
      <c r="D50" s="1846">
        <v>46014.640972222223</v>
      </c>
      <c r="E50" s="1844" t="s">
        <v>71</v>
      </c>
      <c r="F50" s="1847" t="s">
        <v>1164</v>
      </c>
      <c r="G50" s="1844" t="s">
        <v>1165</v>
      </c>
      <c r="H50" s="1828" t="s">
        <v>1166</v>
      </c>
      <c r="I50" s="1844" t="s">
        <v>1318</v>
      </c>
      <c r="J50" s="1848" t="s">
        <v>1161</v>
      </c>
      <c r="K50" s="1845"/>
      <c r="L50" s="1844"/>
      <c r="M50" s="1844"/>
      <c r="N50" s="1844" t="s">
        <v>1319</v>
      </c>
      <c r="O50" s="1844"/>
      <c r="P50" s="1844"/>
      <c r="Q50" s="1844"/>
      <c r="R50" s="1850"/>
      <c r="S50" s="1851"/>
      <c r="T50" s="1852"/>
    </row>
    <row r="51" spans="1:20" ht="32.1" customHeight="1">
      <c r="A51" s="2000">
        <v>1830125000158</v>
      </c>
      <c r="B51" s="1834" t="s">
        <v>1156</v>
      </c>
      <c r="C51" s="1853">
        <v>0.9</v>
      </c>
      <c r="D51" s="1854">
        <v>46017.836805555555</v>
      </c>
      <c r="E51" s="1834" t="s">
        <v>184</v>
      </c>
      <c r="F51" s="1855" t="s">
        <v>1164</v>
      </c>
      <c r="G51" s="1834" t="s">
        <v>1320</v>
      </c>
      <c r="H51" s="1856" t="s">
        <v>1321</v>
      </c>
      <c r="I51" s="1834" t="s">
        <v>1322</v>
      </c>
      <c r="J51" s="1864" t="s">
        <v>1184</v>
      </c>
      <c r="K51" s="1853"/>
      <c r="L51" s="1834" t="s">
        <v>1172</v>
      </c>
      <c r="M51" s="1834"/>
      <c r="N51" s="1834" t="s">
        <v>1323</v>
      </c>
      <c r="O51" s="1834" t="s">
        <v>1172</v>
      </c>
      <c r="P51" s="1834"/>
      <c r="Q51" s="1834"/>
      <c r="R51" s="1857"/>
      <c r="S51" s="1858"/>
      <c r="T51" s="1859"/>
    </row>
    <row r="52" spans="1:20" ht="51.95">
      <c r="A52" s="2001">
        <v>1830125000162</v>
      </c>
      <c r="B52" s="1844" t="s">
        <v>1156</v>
      </c>
      <c r="C52" s="1845">
        <v>0.7</v>
      </c>
      <c r="D52" s="1846">
        <v>46017.977083333331</v>
      </c>
      <c r="E52" s="1844" t="s">
        <v>184</v>
      </c>
      <c r="F52" s="1847" t="s">
        <v>52</v>
      </c>
      <c r="G52" s="1844" t="s">
        <v>1158</v>
      </c>
      <c r="H52" s="1828" t="s">
        <v>1159</v>
      </c>
      <c r="I52" s="1844" t="s">
        <v>1324</v>
      </c>
      <c r="J52" s="1860" t="s">
        <v>1184</v>
      </c>
      <c r="K52" s="1845"/>
      <c r="L52" s="1844" t="s">
        <v>296</v>
      </c>
      <c r="M52" s="1844"/>
      <c r="N52" s="1844" t="s">
        <v>1325</v>
      </c>
      <c r="O52" s="1844"/>
      <c r="P52" s="1844"/>
      <c r="Q52" s="1844"/>
      <c r="R52" s="1850"/>
      <c r="S52" s="1851"/>
      <c r="T52" s="1852"/>
    </row>
    <row r="53" spans="1:20" ht="48" customHeight="1">
      <c r="A53" s="2001">
        <v>1830125000164</v>
      </c>
      <c r="B53" s="1834" t="s">
        <v>1156</v>
      </c>
      <c r="C53" s="1853">
        <v>0.7</v>
      </c>
      <c r="D53" s="1854">
        <v>46018.038888888892</v>
      </c>
      <c r="E53" s="1834" t="s">
        <v>40</v>
      </c>
      <c r="F53" s="1855" t="s">
        <v>52</v>
      </c>
      <c r="G53" s="1834" t="s">
        <v>1284</v>
      </c>
      <c r="H53" s="1856" t="s">
        <v>1285</v>
      </c>
      <c r="I53" s="1834" t="s">
        <v>1326</v>
      </c>
      <c r="J53" s="1864" t="s">
        <v>1184</v>
      </c>
      <c r="K53" s="1853"/>
      <c r="L53" s="1834" t="s">
        <v>238</v>
      </c>
      <c r="M53" s="1834"/>
      <c r="N53" s="1834" t="s">
        <v>1327</v>
      </c>
      <c r="O53" s="1834" t="s">
        <v>1207</v>
      </c>
      <c r="P53" s="1834"/>
      <c r="Q53" s="1834"/>
      <c r="R53" s="1857"/>
      <c r="S53" s="1858"/>
      <c r="T53" s="1859"/>
    </row>
    <row r="54" spans="1:20" ht="48" customHeight="1">
      <c r="A54" s="2001">
        <v>1830125000168</v>
      </c>
      <c r="B54" s="1844" t="s">
        <v>1156</v>
      </c>
      <c r="C54" s="1845">
        <v>0.7</v>
      </c>
      <c r="D54" s="1846">
        <v>46018.043749999997</v>
      </c>
      <c r="E54" s="1844" t="s">
        <v>40</v>
      </c>
      <c r="F54" s="1847" t="s">
        <v>52</v>
      </c>
      <c r="G54" s="1844" t="s">
        <v>1284</v>
      </c>
      <c r="H54" s="1828" t="s">
        <v>1285</v>
      </c>
      <c r="I54" s="1844" t="s">
        <v>1326</v>
      </c>
      <c r="J54" s="1848" t="s">
        <v>1161</v>
      </c>
      <c r="K54" s="1845"/>
      <c r="L54" s="1844" t="s">
        <v>238</v>
      </c>
      <c r="M54" s="1844"/>
      <c r="N54" s="1844" t="s">
        <v>1328</v>
      </c>
      <c r="O54" s="1844" t="s">
        <v>1207</v>
      </c>
      <c r="P54" s="1844"/>
      <c r="Q54" s="1844"/>
      <c r="R54" s="1850"/>
      <c r="S54" s="1851"/>
      <c r="T54" s="1852"/>
    </row>
    <row r="55" spans="1:20" ht="63.95">
      <c r="A55" s="2001">
        <v>1830125000168</v>
      </c>
      <c r="B55" s="1834" t="s">
        <v>1156</v>
      </c>
      <c r="C55" s="1853">
        <v>0.7</v>
      </c>
      <c r="D55" s="1854">
        <v>46019.018055555556</v>
      </c>
      <c r="E55" s="1834" t="s">
        <v>59</v>
      </c>
      <c r="F55" s="1855" t="s">
        <v>1164</v>
      </c>
      <c r="G55" s="1834" t="s">
        <v>1329</v>
      </c>
      <c r="H55" s="1856" t="s">
        <v>1330</v>
      </c>
      <c r="I55" s="1834" t="s">
        <v>1331</v>
      </c>
      <c r="J55" s="1837" t="s">
        <v>1161</v>
      </c>
      <c r="K55" s="1853"/>
      <c r="L55" s="1834" t="s">
        <v>238</v>
      </c>
      <c r="M55" s="1834"/>
      <c r="N55" s="1834" t="s">
        <v>1332</v>
      </c>
      <c r="O55" s="1834" t="s">
        <v>1333</v>
      </c>
      <c r="P55" s="1834"/>
      <c r="Q55" s="1834"/>
      <c r="R55" s="1857"/>
      <c r="S55" s="1858"/>
      <c r="T55" s="1859"/>
    </row>
    <row r="56" spans="1:20" ht="32.1" customHeight="1">
      <c r="A56" s="2002">
        <v>1830125000168</v>
      </c>
      <c r="B56" s="1844" t="s">
        <v>1156</v>
      </c>
      <c r="C56" s="1845">
        <v>1.2</v>
      </c>
      <c r="D56" s="1846">
        <v>46020.491666666669</v>
      </c>
      <c r="E56" s="1844" t="s">
        <v>59</v>
      </c>
      <c r="F56" s="1847" t="s">
        <v>1164</v>
      </c>
      <c r="G56" s="1844" t="s">
        <v>1334</v>
      </c>
      <c r="H56" s="1828" t="s">
        <v>1335</v>
      </c>
      <c r="I56" s="1844" t="s">
        <v>1336</v>
      </c>
      <c r="J56" s="1860" t="s">
        <v>1184</v>
      </c>
      <c r="K56" s="1845"/>
      <c r="L56" s="1844" t="s">
        <v>238</v>
      </c>
      <c r="M56" s="1844" t="s">
        <v>627</v>
      </c>
      <c r="N56" s="1844" t="s">
        <v>1337</v>
      </c>
      <c r="O56" s="1844" t="s">
        <v>1294</v>
      </c>
      <c r="P56" s="1844"/>
      <c r="Q56" s="1844"/>
      <c r="R56" s="1850"/>
      <c r="S56" s="1851"/>
      <c r="T56" s="1852"/>
    </row>
    <row r="57" spans="1:20" ht="48" customHeight="1">
      <c r="A57" s="2001">
        <v>1830125000170</v>
      </c>
      <c r="B57" s="1834" t="s">
        <v>1156</v>
      </c>
      <c r="C57" s="1853">
        <v>0.7</v>
      </c>
      <c r="D57" s="1854">
        <v>46018.047222222223</v>
      </c>
      <c r="E57" s="1834" t="s">
        <v>40</v>
      </c>
      <c r="F57" s="1855" t="s">
        <v>52</v>
      </c>
      <c r="G57" s="1834" t="s">
        <v>1284</v>
      </c>
      <c r="H57" s="1856" t="s">
        <v>1285</v>
      </c>
      <c r="I57" s="1834" t="s">
        <v>1326</v>
      </c>
      <c r="J57" s="1837" t="s">
        <v>1161</v>
      </c>
      <c r="K57" s="1853"/>
      <c r="L57" s="1834" t="s">
        <v>238</v>
      </c>
      <c r="M57" s="1834"/>
      <c r="N57" s="1834" t="s">
        <v>1338</v>
      </c>
      <c r="O57" s="1834" t="s">
        <v>1207</v>
      </c>
      <c r="P57" s="1834"/>
      <c r="Q57" s="1834"/>
      <c r="R57" s="1857"/>
      <c r="S57" s="1858"/>
      <c r="T57" s="1859"/>
    </row>
    <row r="58" spans="1:20" ht="32.1" customHeight="1">
      <c r="A58" s="2001">
        <v>1830125000170</v>
      </c>
      <c r="B58" s="1844" t="s">
        <v>1156</v>
      </c>
      <c r="C58" s="1845">
        <v>0.8</v>
      </c>
      <c r="D58" s="1846">
        <v>46018.869444444441</v>
      </c>
      <c r="E58" s="1844" t="s">
        <v>40</v>
      </c>
      <c r="F58" s="1847" t="s">
        <v>1164</v>
      </c>
      <c r="G58" s="1844" t="s">
        <v>1339</v>
      </c>
      <c r="H58" s="1828" t="s">
        <v>1340</v>
      </c>
      <c r="I58" s="1844"/>
      <c r="J58" s="1860" t="s">
        <v>1184</v>
      </c>
      <c r="K58" s="1845"/>
      <c r="L58" s="1844"/>
      <c r="M58" s="1844"/>
      <c r="N58" s="1844"/>
      <c r="O58" s="1844"/>
      <c r="P58" s="1844"/>
      <c r="Q58" s="1844"/>
      <c r="R58" s="1850"/>
      <c r="S58" s="1851"/>
      <c r="T58" s="1852"/>
    </row>
    <row r="59" spans="1:20" ht="32.1" customHeight="1">
      <c r="A59" s="2001">
        <v>1830125000171</v>
      </c>
      <c r="B59" s="1834" t="s">
        <v>1156</v>
      </c>
      <c r="C59" s="1853">
        <v>0.6</v>
      </c>
      <c r="D59" s="1854">
        <v>46018.147916666669</v>
      </c>
      <c r="E59" s="1834" t="s">
        <v>71</v>
      </c>
      <c r="F59" s="1855" t="s">
        <v>1164</v>
      </c>
      <c r="G59" s="1834" t="s">
        <v>1284</v>
      </c>
      <c r="H59" s="1856" t="s">
        <v>1341</v>
      </c>
      <c r="I59" s="1834" t="s">
        <v>1342</v>
      </c>
      <c r="J59" s="1864" t="s">
        <v>1228</v>
      </c>
      <c r="K59" s="1853"/>
      <c r="L59" s="1834"/>
      <c r="M59" s="1834" t="s">
        <v>1343</v>
      </c>
      <c r="N59" s="1834"/>
      <c r="O59" s="1834"/>
      <c r="P59" s="1834"/>
      <c r="Q59" s="1834"/>
      <c r="R59" s="1857"/>
      <c r="S59" s="1858"/>
      <c r="T59" s="1859"/>
    </row>
    <row r="60" spans="1:20" ht="63.95" customHeight="1">
      <c r="A60" s="2007">
        <v>1830125000176</v>
      </c>
      <c r="B60" s="1844" t="s">
        <v>1156</v>
      </c>
      <c r="C60" s="1845">
        <v>0.6</v>
      </c>
      <c r="D60" s="1846">
        <v>46015.071527777778</v>
      </c>
      <c r="E60" s="1844" t="s">
        <v>59</v>
      </c>
      <c r="F60" s="1847" t="s">
        <v>1164</v>
      </c>
      <c r="G60" s="1844" t="s">
        <v>1225</v>
      </c>
      <c r="H60" s="1828" t="s">
        <v>1251</v>
      </c>
      <c r="I60" s="1844" t="s">
        <v>1280</v>
      </c>
      <c r="J60" s="1848" t="s">
        <v>1161</v>
      </c>
      <c r="K60" s="1845"/>
      <c r="L60" s="1844" t="s">
        <v>238</v>
      </c>
      <c r="M60" s="1844" t="s">
        <v>627</v>
      </c>
      <c r="N60" s="1844" t="s">
        <v>1344</v>
      </c>
      <c r="O60" s="1844" t="s">
        <v>1345</v>
      </c>
      <c r="P60" s="1844"/>
      <c r="Q60" s="1844"/>
      <c r="R60" s="1850"/>
      <c r="S60" s="1851"/>
      <c r="T60" s="1852"/>
    </row>
    <row r="61" spans="1:20" ht="51.95" customHeight="1">
      <c r="A61" s="2001">
        <v>1830125000176</v>
      </c>
      <c r="B61" s="1834" t="s">
        <v>1156</v>
      </c>
      <c r="C61" s="1853">
        <v>0.4</v>
      </c>
      <c r="D61" s="1854">
        <v>46018.3125</v>
      </c>
      <c r="E61" s="1834" t="s">
        <v>71</v>
      </c>
      <c r="F61" s="1855" t="s">
        <v>1164</v>
      </c>
      <c r="G61" s="1834" t="s">
        <v>180</v>
      </c>
      <c r="H61" s="1856" t="s">
        <v>1346</v>
      </c>
      <c r="I61" s="1834" t="s">
        <v>1347</v>
      </c>
      <c r="J61" s="1837" t="s">
        <v>1161</v>
      </c>
      <c r="K61" s="1853"/>
      <c r="L61" s="1834"/>
      <c r="M61" s="1834" t="s">
        <v>1343</v>
      </c>
      <c r="N61" s="1834"/>
      <c r="O61" s="1834"/>
      <c r="P61" s="1834"/>
      <c r="Q61" s="1834"/>
      <c r="R61" s="1857"/>
      <c r="S61" s="1858"/>
      <c r="T61" s="1859"/>
    </row>
    <row r="62" spans="1:20" ht="51.95">
      <c r="A62" s="2001">
        <v>1830125000176</v>
      </c>
      <c r="B62" s="1844" t="s">
        <v>1156</v>
      </c>
      <c r="C62" s="1845">
        <v>1.3</v>
      </c>
      <c r="D62" s="1846">
        <v>46018.363194444442</v>
      </c>
      <c r="E62" s="1844" t="s">
        <v>71</v>
      </c>
      <c r="F62" s="1847" t="s">
        <v>1164</v>
      </c>
      <c r="G62" s="1844" t="s">
        <v>180</v>
      </c>
      <c r="H62" s="1828" t="s">
        <v>1346</v>
      </c>
      <c r="I62" s="1844"/>
      <c r="J62" s="1860" t="s">
        <v>1228</v>
      </c>
      <c r="K62" s="1845"/>
      <c r="L62" s="1844"/>
      <c r="M62" s="1844"/>
      <c r="N62" s="1844"/>
      <c r="O62" s="1844"/>
      <c r="P62" s="1844"/>
      <c r="Q62" s="1844"/>
      <c r="R62" s="1850"/>
      <c r="S62" s="1851"/>
      <c r="T62" s="1852"/>
    </row>
    <row r="63" spans="1:20" ht="48" customHeight="1">
      <c r="A63" s="2001">
        <v>1830125000180</v>
      </c>
      <c r="B63" s="1834" t="s">
        <v>1156</v>
      </c>
      <c r="C63" s="1853">
        <v>0.7</v>
      </c>
      <c r="D63" s="1854">
        <v>46018.041666666664</v>
      </c>
      <c r="E63" s="1834" t="s">
        <v>40</v>
      </c>
      <c r="F63" s="1855" t="s">
        <v>52</v>
      </c>
      <c r="G63" s="1834" t="s">
        <v>1284</v>
      </c>
      <c r="H63" s="1856" t="s">
        <v>1285</v>
      </c>
      <c r="I63" s="1834" t="s">
        <v>1326</v>
      </c>
      <c r="J63" s="1864" t="s">
        <v>1184</v>
      </c>
      <c r="K63" s="1853"/>
      <c r="L63" s="1834"/>
      <c r="M63" s="1834"/>
      <c r="N63" s="1834" t="s">
        <v>1348</v>
      </c>
      <c r="O63" s="1834" t="s">
        <v>1349</v>
      </c>
      <c r="P63" s="1834"/>
      <c r="Q63" s="1834"/>
      <c r="R63" s="1857"/>
      <c r="S63" s="1858"/>
      <c r="T63" s="1859"/>
    </row>
    <row r="64" spans="1:20" ht="80.099999999999994" customHeight="1">
      <c r="A64" s="2001">
        <v>1830125000181</v>
      </c>
      <c r="B64" s="1844" t="s">
        <v>1156</v>
      </c>
      <c r="C64" s="1845">
        <v>0.7</v>
      </c>
      <c r="D64" s="1846">
        <v>46019.029861111114</v>
      </c>
      <c r="E64" s="1844" t="s">
        <v>59</v>
      </c>
      <c r="F64" s="1847" t="s">
        <v>1164</v>
      </c>
      <c r="G64" s="1844" t="s">
        <v>1225</v>
      </c>
      <c r="H64" s="1828" t="s">
        <v>1226</v>
      </c>
      <c r="I64" s="1844" t="s">
        <v>1350</v>
      </c>
      <c r="J64" s="1860" t="s">
        <v>1184</v>
      </c>
      <c r="K64" s="1845"/>
      <c r="L64" s="1844" t="s">
        <v>238</v>
      </c>
      <c r="M64" s="1844"/>
      <c r="N64" s="1844" t="s">
        <v>1351</v>
      </c>
      <c r="O64" s="1844" t="s">
        <v>1352</v>
      </c>
      <c r="P64" s="1844"/>
      <c r="Q64" s="1844"/>
      <c r="R64" s="1850"/>
      <c r="S64" s="1851"/>
      <c r="T64" s="1852"/>
    </row>
    <row r="65" spans="1:20" ht="32.1" customHeight="1">
      <c r="A65" s="2001">
        <v>1830125000181</v>
      </c>
      <c r="B65" s="1834" t="s">
        <v>1156</v>
      </c>
      <c r="C65" s="1853">
        <v>0.7</v>
      </c>
      <c r="D65" s="1854">
        <v>46022.033333333333</v>
      </c>
      <c r="E65" s="1834" t="s">
        <v>481</v>
      </c>
      <c r="F65" s="1855" t="s">
        <v>1164</v>
      </c>
      <c r="G65" s="1834" t="s">
        <v>1353</v>
      </c>
      <c r="H65" s="1856" t="s">
        <v>192</v>
      </c>
      <c r="I65" s="1834" t="s">
        <v>1354</v>
      </c>
      <c r="J65" s="1864" t="s">
        <v>1184</v>
      </c>
      <c r="K65" s="1853"/>
      <c r="L65" s="1834"/>
      <c r="M65" s="1834" t="s">
        <v>1173</v>
      </c>
      <c r="N65" s="1894" t="s">
        <v>1355</v>
      </c>
      <c r="O65" s="1895" t="s">
        <v>1356</v>
      </c>
      <c r="P65" s="1834"/>
      <c r="Q65" s="1834"/>
      <c r="R65" s="1857"/>
      <c r="S65" s="1858"/>
      <c r="T65" s="1859"/>
    </row>
    <row r="66" spans="1:20" ht="51.95" customHeight="1">
      <c r="A66" s="2001">
        <v>1830125000182</v>
      </c>
      <c r="B66" s="1844" t="s">
        <v>1156</v>
      </c>
      <c r="C66" s="1845">
        <v>1.4</v>
      </c>
      <c r="D66" s="1846">
        <v>46018.326388888891</v>
      </c>
      <c r="E66" s="1844" t="s">
        <v>40</v>
      </c>
      <c r="F66" s="1847" t="s">
        <v>1164</v>
      </c>
      <c r="G66" s="1844" t="s">
        <v>1357</v>
      </c>
      <c r="H66" s="1828" t="s">
        <v>1358</v>
      </c>
      <c r="I66" s="1844" t="s">
        <v>1241</v>
      </c>
      <c r="J66" s="1860" t="s">
        <v>1359</v>
      </c>
      <c r="K66" s="1845"/>
      <c r="L66" s="1844" t="s">
        <v>296</v>
      </c>
      <c r="M66" s="1844"/>
      <c r="N66" s="1844" t="s">
        <v>1360</v>
      </c>
      <c r="O66" s="1844" t="s">
        <v>1361</v>
      </c>
      <c r="P66" s="1844"/>
      <c r="Q66" s="1844"/>
      <c r="R66" s="1850"/>
      <c r="S66" s="1851"/>
      <c r="T66" s="1852"/>
    </row>
    <row r="67" spans="1:20" ht="48" customHeight="1">
      <c r="A67" s="2001">
        <v>1830125000264</v>
      </c>
      <c r="B67" s="1834" t="s">
        <v>1156</v>
      </c>
      <c r="C67" s="1853">
        <v>0.7</v>
      </c>
      <c r="D67" s="1854">
        <v>46018.988194444442</v>
      </c>
      <c r="E67" s="1834" t="s">
        <v>40</v>
      </c>
      <c r="F67" s="1855" t="s">
        <v>1164</v>
      </c>
      <c r="G67" s="1834" t="s">
        <v>1181</v>
      </c>
      <c r="H67" s="1856" t="s">
        <v>1182</v>
      </c>
      <c r="I67" s="1834" t="s">
        <v>1362</v>
      </c>
      <c r="J67" s="1864" t="s">
        <v>1184</v>
      </c>
      <c r="K67" s="1853"/>
      <c r="L67" s="1834"/>
      <c r="M67" s="1834" t="s">
        <v>627</v>
      </c>
      <c r="N67" s="1834" t="s">
        <v>1363</v>
      </c>
      <c r="O67" s="1834" t="s">
        <v>1173</v>
      </c>
      <c r="P67" s="1834"/>
      <c r="Q67" s="1834"/>
      <c r="R67" s="1857"/>
      <c r="S67" s="1858"/>
      <c r="T67" s="1859"/>
    </row>
    <row r="68" spans="1:20" ht="96" customHeight="1">
      <c r="A68" s="1896">
        <v>1830125000264</v>
      </c>
      <c r="B68" s="1884" t="s">
        <v>1364</v>
      </c>
      <c r="C68" s="1845">
        <v>0.6</v>
      </c>
      <c r="D68" s="1846">
        <v>46032.231249999997</v>
      </c>
      <c r="E68" s="1844" t="s">
        <v>59</v>
      </c>
      <c r="F68" s="1847" t="s">
        <v>1365</v>
      </c>
      <c r="G68" s="1844" t="s">
        <v>1203</v>
      </c>
      <c r="H68" s="1828" t="s">
        <v>1366</v>
      </c>
      <c r="I68" s="1844" t="s">
        <v>1367</v>
      </c>
      <c r="J68" s="1860" t="s">
        <v>1368</v>
      </c>
      <c r="K68" s="1845"/>
      <c r="L68" s="1844"/>
      <c r="M68" s="1844" t="s">
        <v>1369</v>
      </c>
      <c r="N68" s="1844" t="s">
        <v>1370</v>
      </c>
      <c r="O68" s="1844" t="s">
        <v>1371</v>
      </c>
      <c r="P68" s="1844"/>
      <c r="Q68" s="1844"/>
      <c r="R68" s="1850"/>
      <c r="S68" s="1851"/>
      <c r="T68" s="1852"/>
    </row>
    <row r="69" spans="1:20" ht="32.1" customHeight="1">
      <c r="A69" s="2008">
        <v>1830125000265</v>
      </c>
      <c r="B69" s="1897" t="s">
        <v>1364</v>
      </c>
      <c r="C69" s="1853">
        <v>1.1000000000000001</v>
      </c>
      <c r="D69" s="1854">
        <v>46038.614583333336</v>
      </c>
      <c r="E69" s="1834" t="s">
        <v>95</v>
      </c>
      <c r="F69" s="1855" t="s">
        <v>42</v>
      </c>
      <c r="G69" s="1834" t="s">
        <v>111</v>
      </c>
      <c r="H69" s="1856" t="s">
        <v>112</v>
      </c>
      <c r="I69" s="1834" t="s">
        <v>1372</v>
      </c>
      <c r="J69" s="1864" t="s">
        <v>41</v>
      </c>
      <c r="K69" s="1853"/>
      <c r="L69" s="1863" t="s">
        <v>1373</v>
      </c>
      <c r="M69" s="1834" t="s">
        <v>58</v>
      </c>
      <c r="N69" s="1885" t="s">
        <v>1374</v>
      </c>
      <c r="O69" s="1889" t="s">
        <v>1375</v>
      </c>
      <c r="P69" s="1834"/>
      <c r="Q69" s="1834"/>
      <c r="R69" s="1857"/>
      <c r="S69" s="1858"/>
      <c r="T69" s="1859"/>
    </row>
    <row r="70" spans="1:20" ht="128.1" customHeight="1">
      <c r="A70" s="2009">
        <v>1830125000266</v>
      </c>
      <c r="B70" s="1884" t="s">
        <v>1364</v>
      </c>
      <c r="C70" s="1845">
        <v>0.7</v>
      </c>
      <c r="D70" s="1846">
        <v>46032.132638888892</v>
      </c>
      <c r="E70" s="1844" t="s">
        <v>71</v>
      </c>
      <c r="F70" s="1847" t="s">
        <v>1365</v>
      </c>
      <c r="G70" s="1844" t="s">
        <v>1165</v>
      </c>
      <c r="H70" s="1828" t="s">
        <v>1166</v>
      </c>
      <c r="I70" s="1844" t="s">
        <v>1376</v>
      </c>
      <c r="J70" s="1860" t="s">
        <v>1184</v>
      </c>
      <c r="K70" s="1845"/>
      <c r="L70" s="1844" t="s">
        <v>1163</v>
      </c>
      <c r="M70" s="1844" t="s">
        <v>1359</v>
      </c>
      <c r="N70" s="1844" t="s">
        <v>1377</v>
      </c>
      <c r="O70" s="1885" t="s">
        <v>1378</v>
      </c>
      <c r="P70" s="1844"/>
      <c r="Q70" s="1844"/>
      <c r="R70" s="1850"/>
      <c r="S70" s="1851"/>
      <c r="T70" s="1852"/>
    </row>
    <row r="71" spans="1:20" ht="51.95" customHeight="1">
      <c r="A71" s="2010">
        <v>1830125000267</v>
      </c>
      <c r="B71" s="1888" t="s">
        <v>1364</v>
      </c>
      <c r="C71" s="1853">
        <v>0.7</v>
      </c>
      <c r="D71" s="1854">
        <v>46032.084027777775</v>
      </c>
      <c r="E71" s="1834" t="s">
        <v>71</v>
      </c>
      <c r="F71" s="1855" t="s">
        <v>52</v>
      </c>
      <c r="G71" s="1834" t="s">
        <v>1158</v>
      </c>
      <c r="H71" s="1856" t="s">
        <v>1159</v>
      </c>
      <c r="I71" s="1834" t="s">
        <v>1379</v>
      </c>
      <c r="J71" s="1864" t="s">
        <v>1380</v>
      </c>
      <c r="K71" s="1853"/>
      <c r="L71" s="1834"/>
      <c r="M71" s="1834"/>
      <c r="N71" s="1894" t="s">
        <v>1381</v>
      </c>
      <c r="O71" s="1889" t="s">
        <v>1378</v>
      </c>
      <c r="P71" s="1834"/>
      <c r="Q71" s="1834"/>
      <c r="R71" s="1857"/>
      <c r="S71" s="1858"/>
      <c r="T71" s="1859"/>
    </row>
    <row r="72" spans="1:20" ht="32.1" customHeight="1">
      <c r="A72" s="1884">
        <v>1830125000269</v>
      </c>
      <c r="B72" s="1884" t="s">
        <v>1364</v>
      </c>
      <c r="C72" s="1845">
        <v>0.5</v>
      </c>
      <c r="D72" s="1846">
        <v>46032.318749999999</v>
      </c>
      <c r="E72" s="1844" t="s">
        <v>40</v>
      </c>
      <c r="F72" s="1847" t="s">
        <v>1365</v>
      </c>
      <c r="G72" s="1844" t="s">
        <v>1339</v>
      </c>
      <c r="H72" s="1828" t="s">
        <v>1340</v>
      </c>
      <c r="I72" s="1898" t="s">
        <v>1382</v>
      </c>
      <c r="J72" s="1899" t="s">
        <v>1161</v>
      </c>
      <c r="K72" s="1845"/>
      <c r="L72" s="1844" t="s">
        <v>1383</v>
      </c>
      <c r="M72" s="1844" t="s">
        <v>1219</v>
      </c>
      <c r="N72" s="1844" t="s">
        <v>1384</v>
      </c>
      <c r="O72" s="1885"/>
      <c r="P72" s="1844"/>
      <c r="Q72" s="1844"/>
      <c r="R72" s="1850"/>
      <c r="S72" s="1851"/>
      <c r="T72" s="1852"/>
    </row>
    <row r="73" spans="1:20" ht="101.25">
      <c r="A73" s="1946">
        <v>1830125000269</v>
      </c>
      <c r="B73" s="1903" t="s">
        <v>1364</v>
      </c>
      <c r="C73" s="1845">
        <v>0.9</v>
      </c>
      <c r="D73" s="1846">
        <v>46044.747916666667</v>
      </c>
      <c r="E73" s="1844" t="s">
        <v>40</v>
      </c>
      <c r="F73" s="1847" t="s">
        <v>1385</v>
      </c>
      <c r="G73" s="1844" t="s">
        <v>1339</v>
      </c>
      <c r="H73" s="1828" t="s">
        <v>1340</v>
      </c>
      <c r="I73" s="1904" t="s">
        <v>1386</v>
      </c>
      <c r="J73" s="1860" t="s">
        <v>41</v>
      </c>
      <c r="K73" s="1845"/>
      <c r="L73" s="1844" t="s">
        <v>1387</v>
      </c>
      <c r="M73" s="1844" t="s">
        <v>58</v>
      </c>
      <c r="N73" s="1885" t="s">
        <v>1388</v>
      </c>
      <c r="O73" s="1877" t="s">
        <v>1259</v>
      </c>
      <c r="P73" s="1844"/>
      <c r="Q73" s="1844"/>
      <c r="R73" s="1850"/>
      <c r="S73" s="1851"/>
      <c r="T73" s="1852"/>
    </row>
    <row r="74" spans="1:20" ht="80.099999999999994" customHeight="1">
      <c r="A74" s="1896">
        <v>1830125000270</v>
      </c>
      <c r="B74" s="1888" t="s">
        <v>1364</v>
      </c>
      <c r="C74" s="1853">
        <v>0.7</v>
      </c>
      <c r="D74" s="1854">
        <v>46032.113888888889</v>
      </c>
      <c r="E74" s="1834" t="s">
        <v>71</v>
      </c>
      <c r="F74" s="1855" t="s">
        <v>52</v>
      </c>
      <c r="G74" s="1834" t="s">
        <v>1389</v>
      </c>
      <c r="H74" s="1856" t="s">
        <v>1390</v>
      </c>
      <c r="I74" s="1834" t="s">
        <v>1391</v>
      </c>
      <c r="J74" s="1902" t="s">
        <v>1161</v>
      </c>
      <c r="K74" s="1853"/>
      <c r="L74" s="1834" t="s">
        <v>238</v>
      </c>
      <c r="M74" s="1834" t="s">
        <v>42</v>
      </c>
      <c r="N74" s="1834" t="s">
        <v>1392</v>
      </c>
      <c r="O74" s="1834" t="s">
        <v>49</v>
      </c>
      <c r="P74" s="1834"/>
      <c r="Q74" s="1834"/>
      <c r="R74" s="1857"/>
      <c r="S74" s="1858"/>
      <c r="T74" s="1859"/>
    </row>
    <row r="75" spans="1:20" ht="255.95" customHeight="1">
      <c r="A75" s="2008">
        <v>1830125000270</v>
      </c>
      <c r="B75" s="1884" t="s">
        <v>1364</v>
      </c>
      <c r="C75" s="1845">
        <v>0.4</v>
      </c>
      <c r="D75" s="1846">
        <v>46033.285416666666</v>
      </c>
      <c r="E75" s="1844" t="s">
        <v>1157</v>
      </c>
      <c r="F75" s="1847" t="s">
        <v>52</v>
      </c>
      <c r="G75" s="1900" t="s">
        <v>1158</v>
      </c>
      <c r="H75" s="1886" t="s">
        <v>1159</v>
      </c>
      <c r="I75" s="1901" t="s">
        <v>1393</v>
      </c>
      <c r="J75" s="1883" t="s">
        <v>1161</v>
      </c>
      <c r="K75" s="1845"/>
      <c r="L75" s="1844" t="s">
        <v>238</v>
      </c>
      <c r="M75" s="1844"/>
      <c r="N75" s="1844" t="s">
        <v>1394</v>
      </c>
      <c r="O75" s="1844" t="s">
        <v>1395</v>
      </c>
      <c r="P75" s="1844"/>
      <c r="Q75" s="1844"/>
      <c r="R75" s="1850"/>
      <c r="S75" s="1851"/>
      <c r="T75" s="1852"/>
    </row>
    <row r="76" spans="1:20" ht="63.95">
      <c r="A76" s="2008">
        <v>1830125000270</v>
      </c>
      <c r="B76" s="1897" t="s">
        <v>1364</v>
      </c>
      <c r="C76" s="1853">
        <v>0.6</v>
      </c>
      <c r="D76" s="1854">
        <v>46039.134722222225</v>
      </c>
      <c r="E76" s="1834" t="s">
        <v>1157</v>
      </c>
      <c r="F76" s="1855" t="s">
        <v>52</v>
      </c>
      <c r="G76" s="1834" t="s">
        <v>1396</v>
      </c>
      <c r="H76" s="1856" t="s">
        <v>1397</v>
      </c>
      <c r="I76" s="1834" t="s">
        <v>1398</v>
      </c>
      <c r="J76" s="1834" t="s">
        <v>1161</v>
      </c>
      <c r="K76" s="1853"/>
      <c r="L76" s="1834" t="s">
        <v>1399</v>
      </c>
      <c r="M76" s="1834" t="s">
        <v>1400</v>
      </c>
      <c r="N76" s="1834" t="s">
        <v>1401</v>
      </c>
      <c r="O76" s="1834" t="s">
        <v>1402</v>
      </c>
      <c r="P76" s="1834"/>
      <c r="Q76" s="1834"/>
      <c r="R76" s="1857"/>
      <c r="S76" s="1858"/>
      <c r="T76" s="1859"/>
    </row>
    <row r="77" spans="1:20" ht="32.1">
      <c r="A77" s="1896">
        <v>1830125000270</v>
      </c>
      <c r="B77" s="1903" t="s">
        <v>1364</v>
      </c>
      <c r="C77" s="1845">
        <v>0.8</v>
      </c>
      <c r="D77" s="1846">
        <v>46041.82916666667</v>
      </c>
      <c r="E77" s="1844" t="s">
        <v>1157</v>
      </c>
      <c r="F77" s="1847" t="s">
        <v>1385</v>
      </c>
      <c r="G77" s="1844" t="s">
        <v>1403</v>
      </c>
      <c r="H77" s="1828" t="s">
        <v>1404</v>
      </c>
      <c r="I77" s="1904" t="s">
        <v>1405</v>
      </c>
      <c r="J77" s="1899" t="s">
        <v>1184</v>
      </c>
      <c r="K77" s="1845"/>
      <c r="L77" s="1844" t="s">
        <v>238</v>
      </c>
      <c r="M77" s="1844"/>
      <c r="N77" s="1844" t="s">
        <v>1406</v>
      </c>
      <c r="O77" s="1885" t="s">
        <v>1173</v>
      </c>
      <c r="P77" s="1844"/>
      <c r="Q77" s="1844"/>
      <c r="R77" s="1850"/>
      <c r="S77" s="1851"/>
      <c r="T77" s="1852"/>
    </row>
    <row r="78" spans="1:20" ht="51.95">
      <c r="A78" s="1946">
        <v>1830125000270</v>
      </c>
      <c r="B78" s="1903" t="s">
        <v>1364</v>
      </c>
      <c r="C78" s="1845">
        <v>0.7</v>
      </c>
      <c r="D78" s="1846">
        <v>46044.957638888889</v>
      </c>
      <c r="E78" s="1844" t="s">
        <v>95</v>
      </c>
      <c r="F78" s="1847" t="s">
        <v>42</v>
      </c>
      <c r="G78" s="1844" t="s">
        <v>111</v>
      </c>
      <c r="H78" s="1828" t="s">
        <v>112</v>
      </c>
      <c r="I78" s="1904" t="s">
        <v>1407</v>
      </c>
      <c r="J78" s="1860" t="s">
        <v>1184</v>
      </c>
      <c r="K78" s="1845"/>
      <c r="L78" s="1844"/>
      <c r="M78" s="1844"/>
      <c r="N78" s="1885"/>
      <c r="O78" s="1877"/>
      <c r="P78" s="1844"/>
      <c r="Q78" s="1844"/>
      <c r="R78" s="1850"/>
      <c r="S78" s="1851"/>
      <c r="T78" s="1852"/>
    </row>
    <row r="79" spans="1:20" ht="53.1" customHeight="1">
      <c r="A79" s="1896">
        <v>1830125000271</v>
      </c>
      <c r="B79" s="1888" t="s">
        <v>1364</v>
      </c>
      <c r="C79" s="1853">
        <v>0.5</v>
      </c>
      <c r="D79" s="1854">
        <v>46032.304861111108</v>
      </c>
      <c r="E79" s="1834" t="s">
        <v>40</v>
      </c>
      <c r="F79" s="1855" t="s">
        <v>1365</v>
      </c>
      <c r="G79" s="1834" t="s">
        <v>1339</v>
      </c>
      <c r="H79" s="1856" t="s">
        <v>1340</v>
      </c>
      <c r="I79" s="1905" t="s">
        <v>1408</v>
      </c>
      <c r="J79" s="1906" t="s">
        <v>1161</v>
      </c>
      <c r="K79" s="1853"/>
      <c r="L79" s="1834"/>
      <c r="M79" s="1834"/>
      <c r="N79" s="1844" t="s">
        <v>1384</v>
      </c>
      <c r="O79" s="1885" t="s">
        <v>672</v>
      </c>
      <c r="P79" s="1834"/>
      <c r="Q79" s="1834"/>
      <c r="R79" s="1857"/>
      <c r="S79" s="1858"/>
      <c r="T79" s="1859"/>
    </row>
    <row r="80" spans="1:20" ht="80.099999999999994" customHeight="1">
      <c r="A80" s="1946">
        <v>1830125000271</v>
      </c>
      <c r="B80" s="1903" t="s">
        <v>1364</v>
      </c>
      <c r="C80" s="1845">
        <v>0.9</v>
      </c>
      <c r="D80" s="1846">
        <v>46044.820833333331</v>
      </c>
      <c r="E80" s="1844" t="s">
        <v>40</v>
      </c>
      <c r="F80" s="1847" t="s">
        <v>1385</v>
      </c>
      <c r="G80" s="1844" t="s">
        <v>1339</v>
      </c>
      <c r="H80" s="1828" t="s">
        <v>1340</v>
      </c>
      <c r="I80" s="2062">
        <v>1830226000085</v>
      </c>
      <c r="J80" s="1860" t="s">
        <v>41</v>
      </c>
      <c r="K80" s="1845"/>
      <c r="L80" s="1844" t="s">
        <v>1383</v>
      </c>
      <c r="M80" s="1844" t="s">
        <v>1219</v>
      </c>
      <c r="N80" s="1885"/>
      <c r="O80" s="1877"/>
      <c r="P80" s="1844"/>
      <c r="Q80" s="1844"/>
      <c r="R80" s="1850"/>
      <c r="S80" s="1851"/>
      <c r="T80" s="1852"/>
    </row>
    <row r="81" spans="1:20" ht="96" customHeight="1">
      <c r="A81" s="2008">
        <v>1830125000273</v>
      </c>
      <c r="B81" s="1884" t="s">
        <v>1364</v>
      </c>
      <c r="C81" s="1845">
        <v>0.5</v>
      </c>
      <c r="D81" s="1846">
        <v>46033.186805555553</v>
      </c>
      <c r="E81" s="1844" t="s">
        <v>71</v>
      </c>
      <c r="F81" s="1847" t="s">
        <v>52</v>
      </c>
      <c r="G81" s="1900" t="s">
        <v>1396</v>
      </c>
      <c r="H81" s="1886" t="s">
        <v>1397</v>
      </c>
      <c r="I81" s="1844" t="s">
        <v>1409</v>
      </c>
      <c r="J81" s="1848" t="s">
        <v>1161</v>
      </c>
      <c r="K81" s="1845"/>
      <c r="L81" s="1844"/>
      <c r="M81" s="1844" t="s">
        <v>42</v>
      </c>
      <c r="N81" s="1844"/>
      <c r="O81" s="1844"/>
      <c r="P81" s="1844"/>
      <c r="Q81" s="1844"/>
      <c r="R81" s="1850"/>
      <c r="S81" s="1851"/>
      <c r="T81" s="1852"/>
    </row>
    <row r="82" spans="1:20" ht="48" customHeight="1">
      <c r="A82" s="2000">
        <v>1830125000273</v>
      </c>
      <c r="B82" s="1888" t="s">
        <v>1364</v>
      </c>
      <c r="C82" s="1853">
        <v>1.2</v>
      </c>
      <c r="D82" s="1854">
        <v>46033.428472222222</v>
      </c>
      <c r="E82" s="1834" t="s">
        <v>71</v>
      </c>
      <c r="F82" s="1855" t="s">
        <v>52</v>
      </c>
      <c r="G82" s="1834" t="s">
        <v>1158</v>
      </c>
      <c r="H82" s="1856" t="s">
        <v>1159</v>
      </c>
      <c r="I82" s="1834" t="s">
        <v>1410</v>
      </c>
      <c r="J82" s="1864" t="s">
        <v>1184</v>
      </c>
      <c r="K82" s="1907"/>
      <c r="L82" s="1844"/>
      <c r="M82" s="1844" t="s">
        <v>42</v>
      </c>
      <c r="N82" s="1834" t="s">
        <v>1411</v>
      </c>
      <c r="O82" s="1834"/>
      <c r="P82" s="1834"/>
      <c r="Q82" s="1834"/>
      <c r="R82" s="1857"/>
      <c r="S82" s="1858"/>
      <c r="T82" s="1859"/>
    </row>
    <row r="83" spans="1:20" ht="32.1" customHeight="1">
      <c r="A83" s="1896">
        <v>1830126000002</v>
      </c>
      <c r="B83" s="1884" t="s">
        <v>1364</v>
      </c>
      <c r="C83" s="1845">
        <v>1.1000000000000001</v>
      </c>
      <c r="D83" s="1846">
        <v>46031.650694444441</v>
      </c>
      <c r="E83" s="1844" t="s">
        <v>71</v>
      </c>
      <c r="F83" s="1847" t="s">
        <v>1365</v>
      </c>
      <c r="G83" s="1844" t="s">
        <v>180</v>
      </c>
      <c r="H83" s="1828" t="s">
        <v>1412</v>
      </c>
      <c r="I83" s="1908" t="s">
        <v>1413</v>
      </c>
      <c r="J83" s="1844" t="s">
        <v>1161</v>
      </c>
      <c r="K83" s="1845"/>
      <c r="L83" s="1844"/>
      <c r="M83" s="1844" t="s">
        <v>42</v>
      </c>
      <c r="N83" s="1844" t="s">
        <v>1414</v>
      </c>
      <c r="O83" s="1844" t="s">
        <v>1415</v>
      </c>
      <c r="P83" s="1844"/>
      <c r="Q83" s="1844"/>
      <c r="R83" s="1850"/>
      <c r="S83" s="1851"/>
      <c r="T83" s="1852"/>
    </row>
    <row r="84" spans="1:20" ht="80.099999999999994" customHeight="1">
      <c r="A84" s="1884">
        <v>1830126000002</v>
      </c>
      <c r="B84" s="1888" t="s">
        <v>1364</v>
      </c>
      <c r="C84" s="1853"/>
      <c r="D84" s="1854">
        <v>46032.650694444441</v>
      </c>
      <c r="E84" s="1834" t="s">
        <v>71</v>
      </c>
      <c r="F84" s="1855"/>
      <c r="G84" s="1834" t="s">
        <v>180</v>
      </c>
      <c r="H84" s="1856" t="s">
        <v>1416</v>
      </c>
      <c r="I84" s="1905" t="s">
        <v>1417</v>
      </c>
      <c r="J84" s="1837" t="s">
        <v>1161</v>
      </c>
      <c r="K84" s="1853"/>
      <c r="L84" s="1834" t="s">
        <v>238</v>
      </c>
      <c r="M84" s="1834" t="s">
        <v>627</v>
      </c>
      <c r="N84" s="1834" t="s">
        <v>1418</v>
      </c>
      <c r="O84" s="1834" t="s">
        <v>1419</v>
      </c>
      <c r="P84" s="1834"/>
      <c r="Q84" s="1834"/>
      <c r="R84" s="1857"/>
      <c r="S84" s="1858"/>
      <c r="T84" s="1859"/>
    </row>
    <row r="85" spans="1:20" ht="111.95">
      <c r="A85" s="2008">
        <v>1830126000002</v>
      </c>
      <c r="B85" s="1884" t="s">
        <v>1364</v>
      </c>
      <c r="C85" s="1845">
        <v>0.6</v>
      </c>
      <c r="D85" s="1846">
        <v>46033.070833333331</v>
      </c>
      <c r="E85" s="1844" t="s">
        <v>1157</v>
      </c>
      <c r="F85" s="1847" t="s">
        <v>1385</v>
      </c>
      <c r="G85" s="1900" t="s">
        <v>1420</v>
      </c>
      <c r="H85" s="1886" t="s">
        <v>1421</v>
      </c>
      <c r="I85" s="1844" t="s">
        <v>1422</v>
      </c>
      <c r="J85" s="1899" t="s">
        <v>1184</v>
      </c>
      <c r="K85" s="1845"/>
      <c r="L85" s="1844" t="s">
        <v>296</v>
      </c>
      <c r="M85" s="1844" t="s">
        <v>1359</v>
      </c>
      <c r="N85" s="1844" t="s">
        <v>1423</v>
      </c>
      <c r="O85" s="1844" t="s">
        <v>672</v>
      </c>
      <c r="P85" s="1844"/>
      <c r="Q85" s="1844"/>
      <c r="R85" s="1850"/>
      <c r="S85" s="1851"/>
      <c r="T85" s="1852"/>
    </row>
    <row r="86" spans="1:20" ht="32.1">
      <c r="A86" s="2006">
        <v>1830126000004</v>
      </c>
      <c r="B86" s="1888" t="s">
        <v>1364</v>
      </c>
      <c r="C86" s="1853">
        <v>0.5</v>
      </c>
      <c r="D86" s="1854">
        <v>46026.720833333333</v>
      </c>
      <c r="E86" s="1889" t="s">
        <v>71</v>
      </c>
      <c r="F86" s="1855" t="s">
        <v>1266</v>
      </c>
      <c r="G86" s="1855" t="s">
        <v>1295</v>
      </c>
      <c r="H86" s="1890" t="s">
        <v>1424</v>
      </c>
      <c r="I86" s="1834" t="s">
        <v>1425</v>
      </c>
      <c r="J86" s="1899" t="s">
        <v>1184</v>
      </c>
      <c r="K86" s="1891"/>
      <c r="L86" s="1834"/>
      <c r="M86" s="1855"/>
      <c r="N86" s="1889" t="s">
        <v>1426</v>
      </c>
      <c r="O86" s="1834" t="s">
        <v>1163</v>
      </c>
      <c r="P86" s="1855"/>
      <c r="Q86" s="1889"/>
      <c r="R86" s="1857"/>
      <c r="S86" s="1858"/>
      <c r="T86" s="1892"/>
    </row>
    <row r="87" spans="1:20" ht="32.1">
      <c r="A87" s="2011">
        <v>1830126000007</v>
      </c>
      <c r="B87" s="1844" t="s">
        <v>1156</v>
      </c>
      <c r="C87" s="1845">
        <v>0.5</v>
      </c>
      <c r="D87" s="1909">
        <v>46026.145138888889</v>
      </c>
      <c r="E87" s="1844" t="s">
        <v>59</v>
      </c>
      <c r="F87" s="1910" t="s">
        <v>1266</v>
      </c>
      <c r="G87" s="1844" t="s">
        <v>1427</v>
      </c>
      <c r="H87" s="1828" t="s">
        <v>1428</v>
      </c>
      <c r="I87" s="1844" t="s">
        <v>1429</v>
      </c>
      <c r="J87" s="1848" t="s">
        <v>1161</v>
      </c>
      <c r="K87" s="1845"/>
      <c r="L87" s="1844"/>
      <c r="M87" s="1844" t="s">
        <v>627</v>
      </c>
      <c r="N87" s="1844" t="s">
        <v>1430</v>
      </c>
      <c r="O87" s="1877" t="s">
        <v>1431</v>
      </c>
      <c r="P87" s="1844"/>
      <c r="Q87" s="1844"/>
      <c r="R87" s="1850"/>
      <c r="S87" s="1851"/>
      <c r="T87" s="1852"/>
    </row>
    <row r="88" spans="1:20" ht="32.1" customHeight="1">
      <c r="A88" s="2006">
        <v>1830126000007</v>
      </c>
      <c r="B88" s="1888" t="s">
        <v>1364</v>
      </c>
      <c r="C88" s="1853">
        <v>0.7</v>
      </c>
      <c r="D88" s="1854">
        <v>46027.074305555558</v>
      </c>
      <c r="E88" s="1889" t="s">
        <v>59</v>
      </c>
      <c r="F88" s="1855" t="s">
        <v>1266</v>
      </c>
      <c r="G88" s="1855" t="s">
        <v>1427</v>
      </c>
      <c r="H88" s="1890" t="s">
        <v>1428</v>
      </c>
      <c r="I88" s="1834" t="s">
        <v>1432</v>
      </c>
      <c r="J88" s="1906" t="s">
        <v>1184</v>
      </c>
      <c r="K88" s="1891"/>
      <c r="L88" s="1834" t="s">
        <v>296</v>
      </c>
      <c r="M88" s="1855" t="s">
        <v>1173</v>
      </c>
      <c r="N88" s="1889" t="s">
        <v>1433</v>
      </c>
      <c r="O88" s="1834" t="s">
        <v>672</v>
      </c>
      <c r="P88" s="1855"/>
      <c r="Q88" s="1889"/>
      <c r="R88" s="1857"/>
      <c r="S88" s="1858"/>
      <c r="T88" s="1892"/>
    </row>
    <row r="89" spans="1:20" ht="63.95">
      <c r="A89" s="1884">
        <v>1830126000007</v>
      </c>
      <c r="B89" s="1884" t="s">
        <v>1364</v>
      </c>
      <c r="C89" s="1845">
        <v>0.6</v>
      </c>
      <c r="D89" s="1846">
        <v>46029.009027777778</v>
      </c>
      <c r="E89" s="1844" t="s">
        <v>59</v>
      </c>
      <c r="F89" s="1847" t="s">
        <v>1299</v>
      </c>
      <c r="G89" s="1844" t="s">
        <v>1427</v>
      </c>
      <c r="H89" s="1828" t="s">
        <v>1428</v>
      </c>
      <c r="I89" s="1898" t="s">
        <v>1434</v>
      </c>
      <c r="J89" s="1848" t="s">
        <v>1161</v>
      </c>
      <c r="K89" s="1845"/>
      <c r="L89" s="1844"/>
      <c r="M89" s="1844"/>
      <c r="N89" s="1844"/>
      <c r="O89" s="1844"/>
      <c r="P89" s="1844"/>
      <c r="Q89" s="1844"/>
      <c r="R89" s="1850"/>
      <c r="S89" s="1851"/>
      <c r="T89" s="1852"/>
    </row>
    <row r="90" spans="1:20" ht="48" customHeight="1">
      <c r="A90" s="2012">
        <v>1830126000008</v>
      </c>
      <c r="B90" s="1834" t="s">
        <v>1156</v>
      </c>
      <c r="C90" s="1853">
        <v>0.4</v>
      </c>
      <c r="D90" s="1854">
        <v>46026.45208333333</v>
      </c>
      <c r="E90" s="1834" t="s">
        <v>59</v>
      </c>
      <c r="F90" s="1911" t="s">
        <v>1266</v>
      </c>
      <c r="G90" s="1834" t="s">
        <v>1427</v>
      </c>
      <c r="H90" s="1856" t="s">
        <v>1428</v>
      </c>
      <c r="I90" s="1834" t="s">
        <v>1435</v>
      </c>
      <c r="J90" s="1837" t="s">
        <v>1161</v>
      </c>
      <c r="K90" s="1853"/>
      <c r="L90" s="1834"/>
      <c r="M90" s="1834"/>
      <c r="N90" s="1834" t="s">
        <v>1436</v>
      </c>
      <c r="O90" s="1834" t="s">
        <v>1437</v>
      </c>
      <c r="P90" s="1834"/>
      <c r="Q90" s="1834"/>
      <c r="R90" s="1857"/>
      <c r="S90" s="1858"/>
      <c r="T90" s="1859"/>
    </row>
    <row r="91" spans="1:20" ht="32.1">
      <c r="A91" s="2006">
        <v>1830126000008</v>
      </c>
      <c r="B91" s="1884" t="s">
        <v>1364</v>
      </c>
      <c r="C91" s="1845">
        <v>0.6</v>
      </c>
      <c r="D91" s="1846">
        <v>46026.622916666667</v>
      </c>
      <c r="E91" s="1885" t="s">
        <v>59</v>
      </c>
      <c r="F91" s="1847" t="s">
        <v>1266</v>
      </c>
      <c r="G91" s="1847" t="s">
        <v>1175</v>
      </c>
      <c r="H91" s="1886" t="s">
        <v>192</v>
      </c>
      <c r="I91" s="1844"/>
      <c r="J91" s="1844" t="s">
        <v>1161</v>
      </c>
      <c r="K91" s="1887"/>
      <c r="L91" s="1844"/>
      <c r="M91" s="1847"/>
      <c r="N91" s="1885"/>
      <c r="O91" s="1844"/>
      <c r="P91" s="1847"/>
      <c r="Q91" s="1885"/>
      <c r="R91" s="1850"/>
      <c r="S91" s="1851"/>
      <c r="T91" s="1804"/>
    </row>
    <row r="92" spans="1:20" ht="111.95" customHeight="1">
      <c r="A92" s="2006">
        <v>1830126000008</v>
      </c>
      <c r="B92" s="1888" t="s">
        <v>1364</v>
      </c>
      <c r="C92" s="1853">
        <v>0.8</v>
      </c>
      <c r="D92" s="1854">
        <v>46026.980555555558</v>
      </c>
      <c r="E92" s="1889" t="s">
        <v>59</v>
      </c>
      <c r="F92" s="1855" t="s">
        <v>1266</v>
      </c>
      <c r="G92" s="1855" t="s">
        <v>1427</v>
      </c>
      <c r="H92" s="1890" t="s">
        <v>1428</v>
      </c>
      <c r="I92" s="1863" t="s">
        <v>1438</v>
      </c>
      <c r="J92" s="1837" t="s">
        <v>1161</v>
      </c>
      <c r="K92" s="1891"/>
      <c r="L92" s="1834"/>
      <c r="M92" s="1855" t="s">
        <v>1439</v>
      </c>
      <c r="N92" s="1889"/>
      <c r="O92" s="1834"/>
      <c r="P92" s="1855"/>
      <c r="Q92" s="1889"/>
      <c r="R92" s="1857"/>
      <c r="S92" s="1858"/>
      <c r="T92" s="1892"/>
    </row>
    <row r="93" spans="1:20" ht="128.1" customHeight="1">
      <c r="A93" s="1896">
        <v>1830126000008</v>
      </c>
      <c r="B93" s="1884" t="s">
        <v>1364</v>
      </c>
      <c r="C93" s="1845">
        <v>0.6</v>
      </c>
      <c r="D93" s="1846">
        <v>46028.068749999999</v>
      </c>
      <c r="E93" s="1844" t="s">
        <v>59</v>
      </c>
      <c r="F93" s="1847" t="s">
        <v>1299</v>
      </c>
      <c r="G93" s="1844" t="s">
        <v>1427</v>
      </c>
      <c r="H93" s="1828" t="s">
        <v>1428</v>
      </c>
      <c r="I93" s="1828" t="s">
        <v>1428</v>
      </c>
      <c r="J93" s="1844" t="s">
        <v>1161</v>
      </c>
      <c r="K93" s="1845"/>
      <c r="L93" s="1844"/>
      <c r="M93" s="1844"/>
      <c r="N93" s="1885" t="s">
        <v>1440</v>
      </c>
      <c r="O93" s="1912" t="s">
        <v>1441</v>
      </c>
      <c r="P93" s="1844"/>
      <c r="Q93" s="1844"/>
      <c r="R93" s="1850"/>
      <c r="S93" s="1851"/>
      <c r="T93" s="1852"/>
    </row>
    <row r="94" spans="1:20" ht="80.099999999999994">
      <c r="A94" s="1884">
        <v>1830126000008</v>
      </c>
      <c r="B94" s="1888" t="s">
        <v>1364</v>
      </c>
      <c r="C94" s="1853">
        <v>0.8</v>
      </c>
      <c r="D94" s="1854">
        <v>46029.824999999997</v>
      </c>
      <c r="E94" s="1834" t="s">
        <v>59</v>
      </c>
      <c r="F94" s="1855" t="s">
        <v>1299</v>
      </c>
      <c r="G94" s="1834" t="s">
        <v>1427</v>
      </c>
      <c r="H94" s="1856" t="s">
        <v>1428</v>
      </c>
      <c r="I94" s="1905"/>
      <c r="J94" s="1834" t="s">
        <v>1161</v>
      </c>
      <c r="K94" s="1853"/>
      <c r="L94" s="1834"/>
      <c r="M94" s="1834"/>
      <c r="N94" s="1834"/>
      <c r="O94" s="1834"/>
      <c r="P94" s="1834"/>
      <c r="Q94" s="1834"/>
      <c r="R94" s="1857"/>
      <c r="S94" s="1858"/>
      <c r="T94" s="1859"/>
    </row>
    <row r="95" spans="1:20" ht="207.95" customHeight="1">
      <c r="A95" s="1884">
        <v>1830126000008</v>
      </c>
      <c r="B95" s="1884" t="s">
        <v>1364</v>
      </c>
      <c r="C95" s="1845">
        <v>0.6</v>
      </c>
      <c r="D95" s="1846">
        <v>46031.111805555556</v>
      </c>
      <c r="E95" s="1844" t="s">
        <v>184</v>
      </c>
      <c r="F95" s="1847" t="s">
        <v>1365</v>
      </c>
      <c r="G95" s="1844" t="s">
        <v>1442</v>
      </c>
      <c r="H95" s="1828" t="s">
        <v>1443</v>
      </c>
      <c r="I95" s="1898" t="s">
        <v>1444</v>
      </c>
      <c r="J95" s="1848" t="s">
        <v>1161</v>
      </c>
      <c r="K95" s="1845"/>
      <c r="L95" s="1844" t="s">
        <v>238</v>
      </c>
      <c r="M95" s="1844" t="s">
        <v>42</v>
      </c>
      <c r="N95" s="1844"/>
      <c r="O95" s="1844"/>
      <c r="P95" s="1844"/>
      <c r="Q95" s="1844"/>
      <c r="R95" s="1850"/>
      <c r="S95" s="1851"/>
      <c r="T95" s="1852"/>
    </row>
    <row r="96" spans="1:20" ht="32.1">
      <c r="A96" s="2008">
        <v>1830126000008</v>
      </c>
      <c r="B96" s="1897" t="s">
        <v>1364</v>
      </c>
      <c r="C96" s="1853">
        <v>1.1000000000000001</v>
      </c>
      <c r="D96" s="1854">
        <v>46034.618055555555</v>
      </c>
      <c r="E96" s="1834" t="s">
        <v>184</v>
      </c>
      <c r="F96" s="1855" t="s">
        <v>1385</v>
      </c>
      <c r="G96" s="1834" t="s">
        <v>1442</v>
      </c>
      <c r="H96" s="1856" t="s">
        <v>1443</v>
      </c>
      <c r="I96" s="1834" t="s">
        <v>1445</v>
      </c>
      <c r="J96" s="1837" t="s">
        <v>41</v>
      </c>
      <c r="K96" s="1853"/>
      <c r="L96" s="1834" t="s">
        <v>238</v>
      </c>
      <c r="M96" s="1834" t="s">
        <v>1446</v>
      </c>
      <c r="N96" s="1834" t="s">
        <v>1447</v>
      </c>
      <c r="O96" s="1834"/>
      <c r="P96" s="1834"/>
      <c r="Q96" s="1834"/>
      <c r="R96" s="1857"/>
      <c r="S96" s="1858"/>
      <c r="T96" s="1859"/>
    </row>
    <row r="97" spans="1:20" ht="128.1" customHeight="1">
      <c r="A97" s="2006">
        <v>1830126000009</v>
      </c>
      <c r="B97" s="1884" t="s">
        <v>1364</v>
      </c>
      <c r="C97" s="1845">
        <v>1.3</v>
      </c>
      <c r="D97" s="1846">
        <v>46025.904861111114</v>
      </c>
      <c r="E97" s="1885" t="s">
        <v>71</v>
      </c>
      <c r="F97" s="1847" t="s">
        <v>1266</v>
      </c>
      <c r="G97" s="1847" t="s">
        <v>1295</v>
      </c>
      <c r="H97" s="1886" t="s">
        <v>1428</v>
      </c>
      <c r="I97" s="1844" t="s">
        <v>1448</v>
      </c>
      <c r="J97" s="1848" t="s">
        <v>1161</v>
      </c>
      <c r="K97" s="1887"/>
      <c r="L97" s="1844" t="s">
        <v>296</v>
      </c>
      <c r="M97" s="1847" t="s">
        <v>627</v>
      </c>
      <c r="N97" s="1885" t="s">
        <v>1449</v>
      </c>
      <c r="O97" s="1844" t="s">
        <v>1168</v>
      </c>
      <c r="P97" s="1847"/>
      <c r="Q97" s="1885"/>
      <c r="R97" s="1850"/>
      <c r="S97" s="1851"/>
      <c r="T97" s="1804"/>
    </row>
    <row r="98" spans="1:20" ht="32.1" customHeight="1">
      <c r="A98" s="1896">
        <v>1830126000009</v>
      </c>
      <c r="B98" s="1888" t="s">
        <v>1364</v>
      </c>
      <c r="C98" s="1853">
        <v>0.7</v>
      </c>
      <c r="D98" s="1854">
        <v>46027.982638888891</v>
      </c>
      <c r="E98" s="1834" t="s">
        <v>184</v>
      </c>
      <c r="F98" s="1855" t="s">
        <v>1299</v>
      </c>
      <c r="G98" s="1834" t="s">
        <v>1450</v>
      </c>
      <c r="H98" s="1856" t="s">
        <v>1451</v>
      </c>
      <c r="I98" s="1834" t="s">
        <v>1452</v>
      </c>
      <c r="J98" s="1906" t="s">
        <v>1368</v>
      </c>
      <c r="K98" s="1853"/>
      <c r="L98" s="1834" t="s">
        <v>238</v>
      </c>
      <c r="M98" s="1834" t="s">
        <v>1369</v>
      </c>
      <c r="N98" s="1834" t="s">
        <v>1453</v>
      </c>
      <c r="O98" s="1834" t="s">
        <v>1454</v>
      </c>
      <c r="P98" s="1834"/>
      <c r="Q98" s="1834"/>
      <c r="R98" s="1857"/>
      <c r="S98" s="1858"/>
      <c r="T98" s="1859"/>
    </row>
    <row r="99" spans="1:20" ht="32.1" customHeight="1">
      <c r="A99" s="2001">
        <v>1830126000010</v>
      </c>
      <c r="B99" s="1844" t="s">
        <v>1156</v>
      </c>
      <c r="C99" s="1845"/>
      <c r="D99" s="1846"/>
      <c r="E99" s="1844" t="s">
        <v>71</v>
      </c>
      <c r="F99" s="1847" t="s">
        <v>1266</v>
      </c>
      <c r="G99" s="1844" t="s">
        <v>180</v>
      </c>
      <c r="H99" s="1828" t="s">
        <v>1455</v>
      </c>
      <c r="I99" s="1844" t="s">
        <v>296</v>
      </c>
      <c r="J99" s="1899" t="s">
        <v>1184</v>
      </c>
      <c r="K99" s="1845"/>
      <c r="L99" s="1844"/>
      <c r="M99" s="1844"/>
      <c r="N99" s="1844"/>
      <c r="O99" s="1877"/>
      <c r="P99" s="1844"/>
      <c r="Q99" s="1844"/>
      <c r="R99" s="1850"/>
      <c r="S99" s="1851"/>
      <c r="T99" s="1852"/>
    </row>
    <row r="100" spans="1:20" ht="48" customHeight="1">
      <c r="A100" s="2006">
        <v>1830126000011</v>
      </c>
      <c r="B100" s="1888" t="s">
        <v>1364</v>
      </c>
      <c r="C100" s="1853">
        <v>0.7</v>
      </c>
      <c r="D100" s="1854">
        <v>46026.540972222225</v>
      </c>
      <c r="E100" s="1889" t="s">
        <v>59</v>
      </c>
      <c r="F100" s="1855" t="s">
        <v>1266</v>
      </c>
      <c r="G100" s="1855" t="s">
        <v>1427</v>
      </c>
      <c r="H100" s="1890" t="s">
        <v>1456</v>
      </c>
      <c r="I100" s="1834" t="s">
        <v>1457</v>
      </c>
      <c r="J100" s="1834" t="s">
        <v>1161</v>
      </c>
      <c r="K100" s="1891"/>
      <c r="L100" s="1834" t="s">
        <v>238</v>
      </c>
      <c r="M100" s="1855" t="s">
        <v>1458</v>
      </c>
      <c r="N100" s="1889" t="s">
        <v>1459</v>
      </c>
      <c r="O100" s="1878"/>
      <c r="P100" s="1855"/>
      <c r="Q100" s="1889"/>
      <c r="R100" s="1857"/>
      <c r="S100" s="1858"/>
      <c r="T100" s="1892"/>
    </row>
    <row r="101" spans="1:20" ht="80.099999999999994" customHeight="1">
      <c r="A101" s="1884">
        <v>1830126000011</v>
      </c>
      <c r="B101" s="1884" t="s">
        <v>1364</v>
      </c>
      <c r="C101" s="1845">
        <v>0.4</v>
      </c>
      <c r="D101" s="1846">
        <v>46029.26458333333</v>
      </c>
      <c r="E101" s="1844" t="s">
        <v>59</v>
      </c>
      <c r="F101" s="1847" t="s">
        <v>1299</v>
      </c>
      <c r="G101" s="1844" t="s">
        <v>1427</v>
      </c>
      <c r="H101" s="1828" t="s">
        <v>1428</v>
      </c>
      <c r="I101" s="1898"/>
      <c r="J101" s="1844" t="s">
        <v>1161</v>
      </c>
      <c r="K101" s="1845"/>
      <c r="L101" s="1844"/>
      <c r="M101" s="1844"/>
      <c r="N101" s="1844"/>
      <c r="O101" s="1844"/>
      <c r="P101" s="1844"/>
      <c r="Q101" s="1844"/>
      <c r="R101" s="1850"/>
      <c r="S101" s="1851"/>
      <c r="T101" s="1852"/>
    </row>
    <row r="102" spans="1:20" ht="96" customHeight="1">
      <c r="A102" s="1884">
        <v>1830126000011</v>
      </c>
      <c r="B102" s="1888" t="s">
        <v>1364</v>
      </c>
      <c r="C102" s="1853">
        <v>1.1000000000000001</v>
      </c>
      <c r="D102" s="1854">
        <v>46029.544444444444</v>
      </c>
      <c r="E102" s="1834" t="s">
        <v>59</v>
      </c>
      <c r="F102" s="1855" t="s">
        <v>1299</v>
      </c>
      <c r="G102" s="1834" t="s">
        <v>1427</v>
      </c>
      <c r="H102" s="1856" t="s">
        <v>1428</v>
      </c>
      <c r="I102" s="1905" t="s">
        <v>1460</v>
      </c>
      <c r="J102" s="1837" t="s">
        <v>1161</v>
      </c>
      <c r="K102" s="1853"/>
      <c r="L102" s="1834"/>
      <c r="M102" s="1834"/>
      <c r="N102" s="1902"/>
      <c r="O102" s="1834"/>
      <c r="P102" s="1834"/>
      <c r="Q102" s="1834"/>
      <c r="R102" s="1857"/>
      <c r="S102" s="1858"/>
      <c r="T102" s="1859"/>
    </row>
    <row r="103" spans="1:20" ht="48">
      <c r="A103" s="1884">
        <v>1830126000011</v>
      </c>
      <c r="B103" s="1884" t="s">
        <v>1364</v>
      </c>
      <c r="C103" s="1845">
        <v>0.6</v>
      </c>
      <c r="D103" s="1846">
        <v>46031.066666666666</v>
      </c>
      <c r="E103" s="1844" t="s">
        <v>59</v>
      </c>
      <c r="F103" s="1847" t="s">
        <v>1365</v>
      </c>
      <c r="G103" s="1844" t="s">
        <v>1427</v>
      </c>
      <c r="H103" s="1828" t="s">
        <v>1428</v>
      </c>
      <c r="I103" s="1898" t="s">
        <v>1461</v>
      </c>
      <c r="J103" s="1844" t="s">
        <v>1161</v>
      </c>
      <c r="K103" s="1845"/>
      <c r="L103" s="1849" t="s">
        <v>1383</v>
      </c>
      <c r="M103" s="1844" t="s">
        <v>1462</v>
      </c>
      <c r="N103" s="1918"/>
      <c r="O103" s="1844"/>
      <c r="P103" s="1844"/>
      <c r="Q103" s="1844"/>
      <c r="R103" s="1850"/>
      <c r="S103" s="1851"/>
      <c r="T103" s="1852"/>
    </row>
    <row r="104" spans="1:20" ht="32.1" customHeight="1">
      <c r="A104" s="1896">
        <v>1830126000011</v>
      </c>
      <c r="B104" s="1888" t="s">
        <v>1364</v>
      </c>
      <c r="C104" s="1853">
        <v>0.8</v>
      </c>
      <c r="D104" s="1854">
        <v>46031.95208333333</v>
      </c>
      <c r="E104" s="1834" t="s">
        <v>59</v>
      </c>
      <c r="F104" s="1855" t="s">
        <v>1365</v>
      </c>
      <c r="G104" s="1834" t="s">
        <v>1427</v>
      </c>
      <c r="H104" s="1856" t="s">
        <v>1428</v>
      </c>
      <c r="I104" s="1834" t="s">
        <v>1448</v>
      </c>
      <c r="J104" s="1834" t="s">
        <v>1161</v>
      </c>
      <c r="K104" s="1853"/>
      <c r="L104" s="1834" t="s">
        <v>238</v>
      </c>
      <c r="M104" s="1834" t="s">
        <v>42</v>
      </c>
      <c r="N104" s="1834" t="s">
        <v>1463</v>
      </c>
      <c r="O104" s="1834"/>
      <c r="P104" s="1834"/>
      <c r="Q104" s="1834"/>
      <c r="R104" s="1857"/>
      <c r="S104" s="1858"/>
      <c r="T104" s="1859"/>
    </row>
    <row r="105" spans="1:20" ht="32.1">
      <c r="A105" s="2000">
        <v>1830126000011</v>
      </c>
      <c r="B105" s="1884" t="s">
        <v>1364</v>
      </c>
      <c r="C105" s="1845" t="s">
        <v>1273</v>
      </c>
      <c r="D105" s="1846">
        <v>46034.862500000003</v>
      </c>
      <c r="E105" s="1844" t="s">
        <v>59</v>
      </c>
      <c r="F105" s="1847" t="s">
        <v>1385</v>
      </c>
      <c r="G105" s="1844" t="s">
        <v>1427</v>
      </c>
      <c r="H105" s="1828" t="s">
        <v>1428</v>
      </c>
      <c r="I105" s="1844" t="s">
        <v>1464</v>
      </c>
      <c r="J105" s="1860" t="s">
        <v>41</v>
      </c>
      <c r="K105" s="1845"/>
      <c r="L105" s="1844"/>
      <c r="M105" s="1844" t="s">
        <v>627</v>
      </c>
      <c r="N105" s="1844" t="s">
        <v>1465</v>
      </c>
      <c r="O105" s="1844" t="s">
        <v>1466</v>
      </c>
      <c r="P105" s="1844"/>
      <c r="Q105" s="1844"/>
      <c r="R105" s="1850"/>
      <c r="S105" s="1851"/>
      <c r="T105" s="1852"/>
    </row>
    <row r="106" spans="1:20" ht="32.1" customHeight="1">
      <c r="A106" s="2000">
        <v>1830126000013</v>
      </c>
      <c r="B106" s="1888" t="s">
        <v>1364</v>
      </c>
      <c r="C106" s="1853"/>
      <c r="D106" s="1854">
        <v>46026.076388888891</v>
      </c>
      <c r="E106" s="1834" t="s">
        <v>40</v>
      </c>
      <c r="F106" s="1855" t="s">
        <v>1266</v>
      </c>
      <c r="G106" s="1855" t="s">
        <v>1467</v>
      </c>
      <c r="H106" s="1856" t="s">
        <v>1468</v>
      </c>
      <c r="I106" s="1834" t="s">
        <v>1469</v>
      </c>
      <c r="J106" s="1837" t="s">
        <v>1161</v>
      </c>
      <c r="K106" s="1853"/>
      <c r="L106" s="1919" t="s">
        <v>1373</v>
      </c>
      <c r="M106" s="1834" t="s">
        <v>42</v>
      </c>
      <c r="N106" s="1834" t="s">
        <v>1470</v>
      </c>
      <c r="O106" s="1834" t="s">
        <v>1471</v>
      </c>
      <c r="P106" s="1834"/>
      <c r="Q106" s="1834"/>
      <c r="R106" s="1857"/>
      <c r="S106" s="1858"/>
      <c r="T106" s="1859"/>
    </row>
    <row r="107" spans="1:20" ht="51.95" customHeight="1">
      <c r="A107" s="2006">
        <v>1830126000013</v>
      </c>
      <c r="B107" s="1884" t="s">
        <v>1364</v>
      </c>
      <c r="C107" s="1845">
        <v>1</v>
      </c>
      <c r="D107" s="1846">
        <v>46026.201388888891</v>
      </c>
      <c r="E107" s="1885" t="s">
        <v>40</v>
      </c>
      <c r="F107" s="1847" t="s">
        <v>1266</v>
      </c>
      <c r="G107" s="1847" t="s">
        <v>1467</v>
      </c>
      <c r="H107" s="1886" t="s">
        <v>1468</v>
      </c>
      <c r="I107" s="1844" t="s">
        <v>1472</v>
      </c>
      <c r="J107" s="1860" t="s">
        <v>1172</v>
      </c>
      <c r="K107" s="1887"/>
      <c r="L107" s="1844" t="s">
        <v>296</v>
      </c>
      <c r="M107" s="1847" t="s">
        <v>1173</v>
      </c>
      <c r="N107" s="1885" t="s">
        <v>1473</v>
      </c>
      <c r="O107" s="1844" t="s">
        <v>1474</v>
      </c>
      <c r="P107" s="1847"/>
      <c r="Q107" s="1885"/>
      <c r="R107" s="1850"/>
      <c r="S107" s="1851"/>
      <c r="T107" s="1804"/>
    </row>
    <row r="108" spans="1:20" ht="32.1">
      <c r="A108" s="1896">
        <v>1830126000013</v>
      </c>
      <c r="B108" s="1888" t="s">
        <v>1364</v>
      </c>
      <c r="C108" s="1853">
        <v>0.7</v>
      </c>
      <c r="D108" s="1854">
        <v>46032.086805555555</v>
      </c>
      <c r="E108" s="1834" t="s">
        <v>40</v>
      </c>
      <c r="F108" s="1855" t="s">
        <v>1365</v>
      </c>
      <c r="G108" s="1834" t="s">
        <v>1339</v>
      </c>
      <c r="H108" s="1856" t="s">
        <v>1340</v>
      </c>
      <c r="I108" s="1905" t="s">
        <v>1408</v>
      </c>
      <c r="J108" s="1906" t="s">
        <v>1161</v>
      </c>
      <c r="K108" s="1853"/>
      <c r="L108" s="1834" t="s">
        <v>1383</v>
      </c>
      <c r="M108" s="1834" t="s">
        <v>1219</v>
      </c>
      <c r="N108" s="1883" t="s">
        <v>1384</v>
      </c>
      <c r="O108" s="1885" t="s">
        <v>672</v>
      </c>
      <c r="P108" s="1834"/>
      <c r="Q108" s="1834"/>
      <c r="R108" s="1857"/>
      <c r="S108" s="1858"/>
      <c r="T108" s="1859"/>
    </row>
    <row r="109" spans="1:20" ht="32.1" customHeight="1">
      <c r="A109" s="1946">
        <v>1830126000013</v>
      </c>
      <c r="B109" s="1903" t="s">
        <v>1364</v>
      </c>
      <c r="C109" s="1845">
        <v>0.9</v>
      </c>
      <c r="D109" s="1846">
        <v>46044.777083333334</v>
      </c>
      <c r="E109" s="1844" t="s">
        <v>40</v>
      </c>
      <c r="F109" s="1847" t="s">
        <v>1385</v>
      </c>
      <c r="G109" s="1844" t="s">
        <v>1339</v>
      </c>
      <c r="H109" s="1828" t="s">
        <v>1340</v>
      </c>
      <c r="I109" s="1904" t="s">
        <v>1475</v>
      </c>
      <c r="J109" s="1860" t="s">
        <v>41</v>
      </c>
      <c r="K109" s="1845"/>
      <c r="L109" s="1844" t="s">
        <v>1383</v>
      </c>
      <c r="M109" s="1844" t="s">
        <v>1219</v>
      </c>
      <c r="N109" s="2056"/>
      <c r="O109" s="1877"/>
      <c r="P109" s="1844"/>
      <c r="Q109" s="1844"/>
      <c r="R109" s="1850"/>
      <c r="S109" s="1851"/>
      <c r="T109" s="1852"/>
    </row>
    <row r="110" spans="1:20" ht="32.1">
      <c r="A110" s="1896">
        <v>1830126000023</v>
      </c>
      <c r="B110" s="1888" t="s">
        <v>1364</v>
      </c>
      <c r="C110" s="1853">
        <v>0.8</v>
      </c>
      <c r="D110" s="1854">
        <v>46032.027777777781</v>
      </c>
      <c r="E110" s="1834" t="s">
        <v>40</v>
      </c>
      <c r="F110" s="1855" t="s">
        <v>52</v>
      </c>
      <c r="G110" s="1834" t="s">
        <v>1476</v>
      </c>
      <c r="H110" s="1856" t="s">
        <v>1477</v>
      </c>
      <c r="I110" s="1834" t="s">
        <v>1478</v>
      </c>
      <c r="J110" s="1906" t="s">
        <v>1161</v>
      </c>
      <c r="K110" s="1853"/>
      <c r="L110" s="1834" t="s">
        <v>1383</v>
      </c>
      <c r="M110" s="1834" t="s">
        <v>1219</v>
      </c>
      <c r="N110" s="1883" t="s">
        <v>1384</v>
      </c>
      <c r="O110" s="1885" t="s">
        <v>672</v>
      </c>
      <c r="P110" s="1834"/>
      <c r="Q110" s="1834"/>
      <c r="R110" s="1857"/>
      <c r="S110" s="1858"/>
      <c r="T110" s="1859"/>
    </row>
    <row r="111" spans="1:20" ht="48" customHeight="1">
      <c r="A111" s="1946">
        <v>1830126000023</v>
      </c>
      <c r="B111" s="1903" t="s">
        <v>1364</v>
      </c>
      <c r="C111" s="1845">
        <v>1.2</v>
      </c>
      <c r="D111" s="1846">
        <v>46044.525694444441</v>
      </c>
      <c r="E111" s="1844" t="s">
        <v>40</v>
      </c>
      <c r="F111" s="1847" t="s">
        <v>1385</v>
      </c>
      <c r="G111" s="1844" t="s">
        <v>44</v>
      </c>
      <c r="H111" s="1828" t="s">
        <v>45</v>
      </c>
      <c r="I111" s="1904" t="s">
        <v>1475</v>
      </c>
      <c r="J111" s="1860" t="s">
        <v>41</v>
      </c>
      <c r="K111" s="1845"/>
      <c r="L111" s="1844" t="s">
        <v>1383</v>
      </c>
      <c r="M111" s="1844" t="s">
        <v>1219</v>
      </c>
      <c r="N111" s="2056"/>
      <c r="O111" s="1877"/>
      <c r="P111" s="1844"/>
      <c r="Q111" s="1844"/>
      <c r="R111" s="1850"/>
      <c r="S111" s="1851"/>
      <c r="T111" s="1852"/>
    </row>
    <row r="112" spans="1:20" ht="80.099999999999994" customHeight="1">
      <c r="A112" s="2000">
        <v>1830126000027</v>
      </c>
      <c r="B112" s="1884" t="s">
        <v>1364</v>
      </c>
      <c r="C112" s="1845"/>
      <c r="D112" s="1846">
        <v>46026.671527777777</v>
      </c>
      <c r="E112" s="1844" t="s">
        <v>59</v>
      </c>
      <c r="F112" s="1847" t="s">
        <v>1266</v>
      </c>
      <c r="G112" s="1844" t="s">
        <v>1427</v>
      </c>
      <c r="H112" s="1828" t="s">
        <v>1428</v>
      </c>
      <c r="I112" s="1844" t="s">
        <v>1479</v>
      </c>
      <c r="J112" s="1844" t="s">
        <v>1161</v>
      </c>
      <c r="K112" s="1845"/>
      <c r="L112" s="1904" t="s">
        <v>296</v>
      </c>
      <c r="M112" s="1844" t="s">
        <v>42</v>
      </c>
      <c r="N112" s="1885" t="s">
        <v>1480</v>
      </c>
      <c r="O112" s="1844"/>
      <c r="P112" s="1844"/>
      <c r="Q112" s="1844"/>
      <c r="R112" s="1850"/>
      <c r="S112" s="1851"/>
      <c r="T112" s="1852"/>
    </row>
    <row r="113" spans="1:20" ht="144" customHeight="1">
      <c r="A113" s="2006">
        <v>1830126000027</v>
      </c>
      <c r="B113" s="1888" t="s">
        <v>1364</v>
      </c>
      <c r="C113" s="1853">
        <v>0.5</v>
      </c>
      <c r="D113" s="1854">
        <v>46026.726388888892</v>
      </c>
      <c r="E113" s="1889" t="s">
        <v>184</v>
      </c>
      <c r="F113" s="1855" t="s">
        <v>1266</v>
      </c>
      <c r="G113" s="1855" t="s">
        <v>1481</v>
      </c>
      <c r="H113" s="1890" t="s">
        <v>1482</v>
      </c>
      <c r="I113" s="1834"/>
      <c r="J113" s="1837" t="s">
        <v>1161</v>
      </c>
      <c r="K113" s="1891"/>
      <c r="L113" s="1834"/>
      <c r="M113" s="1855"/>
      <c r="N113" s="1889"/>
      <c r="O113" s="1834"/>
      <c r="P113" s="1855"/>
      <c r="Q113" s="1889"/>
      <c r="R113" s="1857"/>
      <c r="S113" s="1858"/>
      <c r="T113" s="1892"/>
    </row>
    <row r="114" spans="1:20" ht="63.95" customHeight="1">
      <c r="A114" s="2006">
        <v>1830126000027</v>
      </c>
      <c r="B114" s="1884" t="s">
        <v>1364</v>
      </c>
      <c r="C114" s="1845">
        <v>1</v>
      </c>
      <c r="D114" s="1846">
        <v>46026.773611111108</v>
      </c>
      <c r="E114" s="1885" t="s">
        <v>184</v>
      </c>
      <c r="F114" s="1847" t="s">
        <v>1266</v>
      </c>
      <c r="G114" s="1847" t="s">
        <v>1481</v>
      </c>
      <c r="H114" s="1886" t="s">
        <v>1482</v>
      </c>
      <c r="I114" s="1844" t="s">
        <v>1483</v>
      </c>
      <c r="J114" s="1860" t="s">
        <v>1184</v>
      </c>
      <c r="K114" s="1887"/>
      <c r="L114" s="1844"/>
      <c r="M114" s="1847"/>
      <c r="N114" s="1885"/>
      <c r="O114" s="1844"/>
      <c r="P114" s="1847"/>
      <c r="Q114" s="1885"/>
      <c r="R114" s="1850"/>
      <c r="S114" s="1851"/>
      <c r="T114" s="1804"/>
    </row>
    <row r="115" spans="1:20" ht="63.95" customHeight="1">
      <c r="A115" s="2002">
        <v>1830126000029</v>
      </c>
      <c r="B115" s="1888" t="s">
        <v>1364</v>
      </c>
      <c r="C115" s="1853"/>
      <c r="D115" s="1854">
        <v>46026</v>
      </c>
      <c r="E115" s="1834" t="s">
        <v>71</v>
      </c>
      <c r="F115" s="1855" t="s">
        <v>1266</v>
      </c>
      <c r="G115" s="1834" t="s">
        <v>1165</v>
      </c>
      <c r="H115" s="1856" t="s">
        <v>1166</v>
      </c>
      <c r="I115" s="1834" t="s">
        <v>1484</v>
      </c>
      <c r="J115" s="1837" t="s">
        <v>1161</v>
      </c>
      <c r="K115" s="1853"/>
      <c r="L115" s="1834"/>
      <c r="M115" s="1834" t="s">
        <v>42</v>
      </c>
      <c r="N115" s="1834" t="s">
        <v>1485</v>
      </c>
      <c r="O115" s="1834"/>
      <c r="P115" s="1834"/>
      <c r="Q115" s="1834"/>
      <c r="R115" s="1857"/>
      <c r="S115" s="1858"/>
      <c r="T115" s="1859"/>
    </row>
    <row r="116" spans="1:20" ht="32.1" customHeight="1">
      <c r="A116" s="2006">
        <v>1830126000029</v>
      </c>
      <c r="B116" s="1884" t="s">
        <v>1364</v>
      </c>
      <c r="C116" s="1845">
        <v>1</v>
      </c>
      <c r="D116" s="1846">
        <v>46026.168749999997</v>
      </c>
      <c r="E116" s="1885" t="s">
        <v>71</v>
      </c>
      <c r="F116" s="1847" t="s">
        <v>1266</v>
      </c>
      <c r="G116" s="1847" t="s">
        <v>1165</v>
      </c>
      <c r="H116" s="1886" t="s">
        <v>1166</v>
      </c>
      <c r="I116" s="1844" t="s">
        <v>1486</v>
      </c>
      <c r="J116" s="1899" t="s">
        <v>1184</v>
      </c>
      <c r="K116" s="1887"/>
      <c r="L116" s="1844" t="s">
        <v>296</v>
      </c>
      <c r="M116" s="1847" t="s">
        <v>42</v>
      </c>
      <c r="N116" s="1844" t="s">
        <v>1487</v>
      </c>
      <c r="O116" s="1844" t="s">
        <v>1173</v>
      </c>
      <c r="P116" s="1847"/>
      <c r="Q116" s="1885"/>
      <c r="R116" s="1850"/>
      <c r="S116" s="1851"/>
      <c r="T116" s="1804"/>
    </row>
    <row r="117" spans="1:20" ht="48" customHeight="1">
      <c r="A117" s="2000">
        <v>1830126000029</v>
      </c>
      <c r="B117" s="1888" t="s">
        <v>1364</v>
      </c>
      <c r="C117" s="1853">
        <v>0.8</v>
      </c>
      <c r="D117" s="1854">
        <v>46033.888888888891</v>
      </c>
      <c r="E117" s="1834" t="s">
        <v>71</v>
      </c>
      <c r="F117" s="1855" t="s">
        <v>1385</v>
      </c>
      <c r="G117" s="1834" t="s">
        <v>1165</v>
      </c>
      <c r="H117" s="1856" t="s">
        <v>1166</v>
      </c>
      <c r="I117" s="1834" t="s">
        <v>1488</v>
      </c>
      <c r="J117" s="1837" t="s">
        <v>1161</v>
      </c>
      <c r="K117" s="1853"/>
      <c r="L117" s="1834"/>
      <c r="M117" s="1834"/>
      <c r="N117" s="1834" t="s">
        <v>1489</v>
      </c>
      <c r="O117" s="1834" t="s">
        <v>1207</v>
      </c>
      <c r="P117" s="1834"/>
      <c r="Q117" s="1834"/>
      <c r="R117" s="1857"/>
      <c r="S117" s="1858"/>
      <c r="T117" s="1859"/>
    </row>
    <row r="118" spans="1:20" ht="32.1" customHeight="1">
      <c r="A118" s="2024">
        <v>1830126000029</v>
      </c>
      <c r="B118" s="1884" t="s">
        <v>1364</v>
      </c>
      <c r="C118" s="1845">
        <v>0.6</v>
      </c>
      <c r="D118" s="1846">
        <v>46035.084027777775</v>
      </c>
      <c r="E118" s="1844" t="s">
        <v>71</v>
      </c>
      <c r="F118" s="1847" t="s">
        <v>1385</v>
      </c>
      <c r="G118" s="1844" t="s">
        <v>1490</v>
      </c>
      <c r="H118" s="1828" t="s">
        <v>1491</v>
      </c>
      <c r="I118" s="1844" t="s">
        <v>1492</v>
      </c>
      <c r="J118" s="1848" t="s">
        <v>1161</v>
      </c>
      <c r="K118" s="1845"/>
      <c r="L118" s="1844"/>
      <c r="M118" s="1844" t="s">
        <v>627</v>
      </c>
      <c r="N118" s="1844" t="s">
        <v>1493</v>
      </c>
      <c r="O118" s="1844" t="s">
        <v>1494</v>
      </c>
      <c r="P118" s="1844"/>
      <c r="Q118" s="1844"/>
      <c r="R118" s="1850"/>
      <c r="S118" s="1851"/>
      <c r="T118" s="1852"/>
    </row>
    <row r="119" spans="1:20" ht="39">
      <c r="A119" s="2044">
        <v>1830126000029</v>
      </c>
      <c r="B119" s="1897" t="s">
        <v>1364</v>
      </c>
      <c r="C119" s="1853">
        <v>0.7</v>
      </c>
      <c r="D119" s="1854">
        <v>46035.925694444442</v>
      </c>
      <c r="E119" s="1834" t="s">
        <v>71</v>
      </c>
      <c r="F119" s="1855" t="s">
        <v>1385</v>
      </c>
      <c r="G119" s="1834" t="s">
        <v>1165</v>
      </c>
      <c r="H119" s="1856" t="s">
        <v>1166</v>
      </c>
      <c r="I119" s="1834" t="s">
        <v>1495</v>
      </c>
      <c r="J119" s="1906" t="s">
        <v>1161</v>
      </c>
      <c r="K119" s="1853"/>
      <c r="L119" s="1834" t="s">
        <v>238</v>
      </c>
      <c r="M119" s="1834"/>
      <c r="N119" s="1834" t="s">
        <v>1496</v>
      </c>
      <c r="O119" s="1834" t="s">
        <v>1497</v>
      </c>
      <c r="P119" s="1834"/>
      <c r="Q119" s="1834"/>
      <c r="R119" s="1857"/>
      <c r="S119" s="1858"/>
      <c r="T119" s="1859"/>
    </row>
    <row r="120" spans="1:20" ht="128.1" customHeight="1">
      <c r="A120" s="2008">
        <v>1830126000029</v>
      </c>
      <c r="B120" s="1903" t="s">
        <v>1364</v>
      </c>
      <c r="C120" s="1845">
        <v>1.1000000000000001</v>
      </c>
      <c r="D120" s="1846">
        <v>46036.555555555555</v>
      </c>
      <c r="E120" s="1844" t="s">
        <v>71</v>
      </c>
      <c r="F120" s="1847" t="s">
        <v>1385</v>
      </c>
      <c r="G120" s="1844" t="s">
        <v>1165</v>
      </c>
      <c r="H120" s="1828" t="s">
        <v>1166</v>
      </c>
      <c r="I120" s="1844" t="s">
        <v>1498</v>
      </c>
      <c r="J120" s="1860" t="s">
        <v>1184</v>
      </c>
      <c r="K120" s="1845"/>
      <c r="L120" s="1844" t="s">
        <v>238</v>
      </c>
      <c r="M120" s="1844" t="s">
        <v>1499</v>
      </c>
      <c r="N120" s="1844" t="s">
        <v>1500</v>
      </c>
      <c r="O120" s="1844" t="s">
        <v>672</v>
      </c>
      <c r="P120" s="1844"/>
      <c r="Q120" s="1844"/>
      <c r="R120" s="1850"/>
      <c r="S120" s="1851"/>
      <c r="T120" s="1852"/>
    </row>
    <row r="121" spans="1:20" ht="32.1" customHeight="1">
      <c r="A121" s="2006">
        <v>1830126000033</v>
      </c>
      <c r="B121" s="1888" t="s">
        <v>1364</v>
      </c>
      <c r="C121" s="1853">
        <v>2</v>
      </c>
      <c r="D121" s="1854">
        <v>46025.198611111111</v>
      </c>
      <c r="E121" s="1889" t="s">
        <v>40</v>
      </c>
      <c r="F121" s="1855" t="s">
        <v>1266</v>
      </c>
      <c r="G121" s="1855" t="s">
        <v>1300</v>
      </c>
      <c r="H121" s="1890" t="s">
        <v>42</v>
      </c>
      <c r="I121" s="1834"/>
      <c r="J121" s="1837" t="s">
        <v>1161</v>
      </c>
      <c r="K121" s="1891"/>
      <c r="L121" s="1834"/>
      <c r="M121" s="1855"/>
      <c r="N121" s="1889"/>
      <c r="O121" s="1834"/>
      <c r="P121" s="1855"/>
      <c r="Q121" s="1889"/>
      <c r="R121" s="1857"/>
      <c r="S121" s="1858"/>
      <c r="T121" s="1892"/>
    </row>
    <row r="122" spans="1:20" ht="80.099999999999994" customHeight="1">
      <c r="A122" s="2043">
        <v>1830126000033</v>
      </c>
      <c r="B122" s="1844" t="s">
        <v>1156</v>
      </c>
      <c r="C122" s="1845"/>
      <c r="D122" s="1846">
        <v>46026</v>
      </c>
      <c r="E122" s="1844" t="s">
        <v>40</v>
      </c>
      <c r="F122" s="1847" t="s">
        <v>1266</v>
      </c>
      <c r="G122" s="1844" t="s">
        <v>1300</v>
      </c>
      <c r="H122" s="1828" t="s">
        <v>42</v>
      </c>
      <c r="I122" s="1844" t="s">
        <v>1501</v>
      </c>
      <c r="J122" s="1844" t="s">
        <v>1161</v>
      </c>
      <c r="K122" s="1845"/>
      <c r="L122" s="1844" t="s">
        <v>296</v>
      </c>
      <c r="M122" s="1844" t="s">
        <v>42</v>
      </c>
      <c r="N122" s="1844" t="s">
        <v>1502</v>
      </c>
      <c r="O122" s="1844" t="s">
        <v>1503</v>
      </c>
      <c r="P122" s="1844"/>
      <c r="Q122" s="1844"/>
      <c r="R122" s="1850"/>
      <c r="S122" s="1851"/>
      <c r="T122" s="1852"/>
    </row>
    <row r="123" spans="1:20" ht="63.95">
      <c r="A123" s="2014">
        <v>1830126000033</v>
      </c>
      <c r="B123" s="1888" t="s">
        <v>1364</v>
      </c>
      <c r="C123" s="1853">
        <v>0.9</v>
      </c>
      <c r="D123" s="1854">
        <v>46026.863888888889</v>
      </c>
      <c r="E123" s="1889" t="s">
        <v>40</v>
      </c>
      <c r="F123" s="1855" t="s">
        <v>1266</v>
      </c>
      <c r="G123" s="1855" t="s">
        <v>1467</v>
      </c>
      <c r="H123" s="1890" t="s">
        <v>1468</v>
      </c>
      <c r="I123" s="1834" t="s">
        <v>1472</v>
      </c>
      <c r="J123" s="1837" t="s">
        <v>1161</v>
      </c>
      <c r="K123" s="1891"/>
      <c r="L123" s="1834" t="s">
        <v>296</v>
      </c>
      <c r="M123" s="1855" t="s">
        <v>627</v>
      </c>
      <c r="N123" s="1889" t="s">
        <v>1504</v>
      </c>
      <c r="O123" s="1834" t="s">
        <v>1505</v>
      </c>
      <c r="P123" s="1855"/>
      <c r="Q123" s="1889"/>
      <c r="R123" s="1857"/>
      <c r="S123" s="1858"/>
      <c r="T123" s="1892"/>
    </row>
    <row r="124" spans="1:20" ht="80.099999999999994">
      <c r="A124" s="1896">
        <v>1830126000033</v>
      </c>
      <c r="B124" s="1884" t="s">
        <v>1364</v>
      </c>
      <c r="C124" s="1845">
        <v>0.8</v>
      </c>
      <c r="D124" s="1846">
        <v>46027.848611111112</v>
      </c>
      <c r="E124" s="1844" t="s">
        <v>1157</v>
      </c>
      <c r="F124" s="1847" t="s">
        <v>1299</v>
      </c>
      <c r="G124" s="1844" t="s">
        <v>1506</v>
      </c>
      <c r="H124" s="1828" t="s">
        <v>1507</v>
      </c>
      <c r="I124" s="1844" t="s">
        <v>1508</v>
      </c>
      <c r="J124" s="1860" t="s">
        <v>1184</v>
      </c>
      <c r="K124" s="1845"/>
      <c r="L124" s="1844"/>
      <c r="M124" s="1849" t="s">
        <v>1509</v>
      </c>
      <c r="N124" s="1844"/>
      <c r="O124" s="1844"/>
      <c r="P124" s="1844"/>
      <c r="Q124" s="1844"/>
      <c r="R124" s="1850"/>
      <c r="S124" s="1851"/>
      <c r="T124" s="1852"/>
    </row>
    <row r="125" spans="1:20" ht="39">
      <c r="A125" s="2024">
        <v>1830126000034</v>
      </c>
      <c r="B125" s="1888" t="s">
        <v>1364</v>
      </c>
      <c r="C125" s="1853"/>
      <c r="D125" s="1854">
        <v>46026.614583333336</v>
      </c>
      <c r="E125" s="1834" t="s">
        <v>59</v>
      </c>
      <c r="F125" s="1855" t="s">
        <v>1266</v>
      </c>
      <c r="G125" s="1855" t="s">
        <v>1427</v>
      </c>
      <c r="H125" s="1856" t="s">
        <v>1428</v>
      </c>
      <c r="I125" s="1834" t="s">
        <v>1510</v>
      </c>
      <c r="J125" s="1837" t="s">
        <v>1161</v>
      </c>
      <c r="K125" s="1853"/>
      <c r="L125" s="1919" t="s">
        <v>1373</v>
      </c>
      <c r="M125" s="1834"/>
      <c r="N125" s="1834" t="s">
        <v>1511</v>
      </c>
      <c r="O125" s="1834" t="s">
        <v>1471</v>
      </c>
      <c r="P125" s="1834"/>
      <c r="Q125" s="1834"/>
      <c r="R125" s="1857"/>
      <c r="S125" s="1858"/>
      <c r="T125" s="1859"/>
    </row>
    <row r="126" spans="1:20" ht="32.1" customHeight="1">
      <c r="A126" s="2014">
        <v>1830126000034</v>
      </c>
      <c r="B126" s="1884" t="s">
        <v>1364</v>
      </c>
      <c r="C126" s="1845">
        <v>0.5</v>
      </c>
      <c r="D126" s="1846">
        <v>46026.720138888886</v>
      </c>
      <c r="E126" s="1885" t="s">
        <v>59</v>
      </c>
      <c r="F126" s="1847" t="s">
        <v>1266</v>
      </c>
      <c r="G126" s="2045" t="s">
        <v>1175</v>
      </c>
      <c r="H126" s="1886" t="s">
        <v>192</v>
      </c>
      <c r="I126" s="1844"/>
      <c r="J126" s="1848" t="s">
        <v>1161</v>
      </c>
      <c r="K126" s="1887"/>
      <c r="L126" s="1844"/>
      <c r="M126" s="1847"/>
      <c r="N126" s="1885"/>
      <c r="O126" s="1844"/>
      <c r="P126" s="1847"/>
      <c r="Q126" s="1885"/>
      <c r="R126" s="1850"/>
      <c r="S126" s="1851"/>
      <c r="T126" s="1804"/>
    </row>
    <row r="127" spans="1:20" ht="111.95">
      <c r="A127" s="2006">
        <v>1830126000034</v>
      </c>
      <c r="B127" s="1888" t="s">
        <v>1364</v>
      </c>
      <c r="C127" s="1853">
        <v>0.9</v>
      </c>
      <c r="D127" s="1854">
        <v>46026.82708333333</v>
      </c>
      <c r="E127" s="1889" t="s">
        <v>59</v>
      </c>
      <c r="F127" s="1855" t="s">
        <v>1266</v>
      </c>
      <c r="G127" s="1855" t="s">
        <v>1203</v>
      </c>
      <c r="H127" s="1890" t="s">
        <v>1512</v>
      </c>
      <c r="I127" s="1834" t="s">
        <v>1513</v>
      </c>
      <c r="J127" s="1834" t="s">
        <v>1161</v>
      </c>
      <c r="K127" s="1891"/>
      <c r="L127" s="1863"/>
      <c r="M127" s="1855" t="s">
        <v>42</v>
      </c>
      <c r="N127" s="1889" t="s">
        <v>1514</v>
      </c>
      <c r="O127" s="1834" t="s">
        <v>672</v>
      </c>
      <c r="P127" s="1855"/>
      <c r="Q127" s="1889"/>
      <c r="R127" s="1857"/>
      <c r="S127" s="1858"/>
      <c r="T127" s="1892"/>
    </row>
    <row r="128" spans="1:20" ht="39">
      <c r="A128" s="1884">
        <v>1830126000034</v>
      </c>
      <c r="B128" s="1884" t="s">
        <v>1364</v>
      </c>
      <c r="C128" s="1845">
        <v>0.6</v>
      </c>
      <c r="D128" s="1846">
        <v>46029.01666666667</v>
      </c>
      <c r="E128" s="1844" t="s">
        <v>71</v>
      </c>
      <c r="F128" s="1847" t="s">
        <v>1299</v>
      </c>
      <c r="G128" s="1844" t="s">
        <v>1313</v>
      </c>
      <c r="H128" s="1828" t="s">
        <v>1314</v>
      </c>
      <c r="I128" s="1898" t="s">
        <v>1515</v>
      </c>
      <c r="J128" s="1844" t="s">
        <v>1161</v>
      </c>
      <c r="K128" s="1845"/>
      <c r="L128" s="1844"/>
      <c r="M128" s="1844"/>
      <c r="N128" s="1844"/>
      <c r="O128" s="1844"/>
      <c r="P128" s="1844"/>
      <c r="Q128" s="1844"/>
      <c r="R128" s="1850"/>
      <c r="S128" s="1851"/>
      <c r="T128" s="1852"/>
    </row>
    <row r="129" spans="1:20" ht="80.099999999999994" customHeight="1">
      <c r="A129" s="1884">
        <v>1830126000034</v>
      </c>
      <c r="B129" s="1888" t="s">
        <v>1364</v>
      </c>
      <c r="C129" s="1853">
        <v>0.4</v>
      </c>
      <c r="D129" s="1854">
        <v>46030.224999999999</v>
      </c>
      <c r="E129" s="1834" t="s">
        <v>59</v>
      </c>
      <c r="F129" s="1855" t="s">
        <v>1299</v>
      </c>
      <c r="G129" s="1834" t="s">
        <v>1427</v>
      </c>
      <c r="H129" s="1856" t="s">
        <v>1428</v>
      </c>
      <c r="I129" s="1905" t="s">
        <v>1516</v>
      </c>
      <c r="J129" s="1834" t="s">
        <v>1161</v>
      </c>
      <c r="K129" s="1853"/>
      <c r="L129" s="1834"/>
      <c r="M129" s="1834" t="s">
        <v>1517</v>
      </c>
      <c r="N129" s="1834"/>
      <c r="O129" s="1834"/>
      <c r="P129" s="1834"/>
      <c r="Q129" s="1834"/>
      <c r="R129" s="1857"/>
      <c r="S129" s="1858"/>
      <c r="T129" s="1859"/>
    </row>
    <row r="130" spans="1:20" ht="32.1">
      <c r="A130" s="1884">
        <v>1830126000034</v>
      </c>
      <c r="B130" s="1884" t="s">
        <v>1364</v>
      </c>
      <c r="C130" s="1845">
        <v>0.6</v>
      </c>
      <c r="D130" s="1846">
        <v>46031.10833333333</v>
      </c>
      <c r="E130" s="1844" t="s">
        <v>1157</v>
      </c>
      <c r="F130" s="1847" t="s">
        <v>1365</v>
      </c>
      <c r="G130" s="1844" t="s">
        <v>1403</v>
      </c>
      <c r="H130" s="1828" t="s">
        <v>1518</v>
      </c>
      <c r="I130" s="1898" t="s">
        <v>1519</v>
      </c>
      <c r="J130" s="1899" t="s">
        <v>1184</v>
      </c>
      <c r="K130" s="1845"/>
      <c r="L130" s="1844" t="s">
        <v>1373</v>
      </c>
      <c r="M130" s="1844"/>
      <c r="N130" s="1844" t="s">
        <v>1520</v>
      </c>
      <c r="O130" s="1844" t="s">
        <v>1168</v>
      </c>
      <c r="P130" s="1844"/>
      <c r="Q130" s="1844"/>
      <c r="R130" s="1850"/>
      <c r="S130" s="1851"/>
      <c r="T130" s="1852"/>
    </row>
    <row r="131" spans="1:20" ht="32.1" customHeight="1">
      <c r="A131" s="2013">
        <v>1830126000035</v>
      </c>
      <c r="B131" s="1888" t="s">
        <v>1364</v>
      </c>
      <c r="C131" s="1853">
        <v>1</v>
      </c>
      <c r="D131" s="1854">
        <v>46026.181944444441</v>
      </c>
      <c r="E131" s="1889" t="s">
        <v>40</v>
      </c>
      <c r="F131" s="1855" t="s">
        <v>1266</v>
      </c>
      <c r="G131" s="1855" t="s">
        <v>1467</v>
      </c>
      <c r="H131" s="1890" t="s">
        <v>1468</v>
      </c>
      <c r="I131" s="1834"/>
      <c r="J131" s="1834" t="s">
        <v>1161</v>
      </c>
      <c r="K131" s="1891"/>
      <c r="L131" s="1834"/>
      <c r="M131" s="1855"/>
      <c r="N131" s="1889"/>
      <c r="O131" s="1834"/>
      <c r="P131" s="1855"/>
      <c r="Q131" s="1889"/>
      <c r="R131" s="1857"/>
      <c r="S131" s="1858"/>
      <c r="T131" s="1892"/>
    </row>
    <row r="132" spans="1:20" ht="96">
      <c r="A132" s="2000">
        <v>1830126000035</v>
      </c>
      <c r="B132" s="1884" t="s">
        <v>1364</v>
      </c>
      <c r="C132" s="1845"/>
      <c r="D132" s="1846">
        <v>46026.554166666669</v>
      </c>
      <c r="E132" s="1844" t="s">
        <v>40</v>
      </c>
      <c r="F132" s="1844" t="s">
        <v>1266</v>
      </c>
      <c r="G132" s="1847" t="s">
        <v>1467</v>
      </c>
      <c r="H132" s="1844" t="s">
        <v>1468</v>
      </c>
      <c r="I132" s="1844" t="s">
        <v>1521</v>
      </c>
      <c r="J132" s="1899" t="s">
        <v>1270</v>
      </c>
      <c r="K132" s="1845">
        <v>173</v>
      </c>
      <c r="L132" s="1904" t="s">
        <v>1522</v>
      </c>
      <c r="M132" s="1844" t="s">
        <v>1523</v>
      </c>
      <c r="N132" s="1844" t="s">
        <v>1524</v>
      </c>
      <c r="O132" s="1844" t="s">
        <v>1525</v>
      </c>
      <c r="P132" s="1844"/>
      <c r="Q132" s="1844"/>
      <c r="R132" s="1850"/>
      <c r="S132" s="1851"/>
      <c r="T132" s="1852"/>
    </row>
    <row r="133" spans="1:20" ht="32.1">
      <c r="A133" s="2043">
        <v>1830126000038</v>
      </c>
      <c r="B133" s="1888" t="s">
        <v>1364</v>
      </c>
      <c r="C133" s="1853"/>
      <c r="D133" s="1854">
        <v>46026</v>
      </c>
      <c r="E133" s="1834" t="s">
        <v>481</v>
      </c>
      <c r="F133" s="1855" t="s">
        <v>1266</v>
      </c>
      <c r="G133" s="1834" t="s">
        <v>1278</v>
      </c>
      <c r="H133" s="1856" t="s">
        <v>1526</v>
      </c>
      <c r="I133" s="1834" t="s">
        <v>1527</v>
      </c>
      <c r="J133" s="1837" t="s">
        <v>1161</v>
      </c>
      <c r="K133" s="1853"/>
      <c r="L133" s="1834" t="s">
        <v>1528</v>
      </c>
      <c r="M133" s="1834" t="s">
        <v>1173</v>
      </c>
      <c r="N133" s="1834" t="s">
        <v>1529</v>
      </c>
      <c r="O133" s="1834" t="s">
        <v>1530</v>
      </c>
      <c r="P133" s="1834"/>
      <c r="Q133" s="1834"/>
      <c r="R133" s="1857"/>
      <c r="S133" s="1858"/>
      <c r="T133" s="1859"/>
    </row>
    <row r="134" spans="1:20" ht="32.1">
      <c r="A134" s="2015">
        <v>1830126000038</v>
      </c>
      <c r="B134" s="1884" t="s">
        <v>1364</v>
      </c>
      <c r="C134" s="1845">
        <v>0.8</v>
      </c>
      <c r="D134" s="1846">
        <v>46026.427083333336</v>
      </c>
      <c r="E134" s="1885" t="s">
        <v>481</v>
      </c>
      <c r="F134" s="1847" t="s">
        <v>1266</v>
      </c>
      <c r="G134" s="1847" t="s">
        <v>1531</v>
      </c>
      <c r="H134" s="1886" t="s">
        <v>1366</v>
      </c>
      <c r="I134" s="1844" t="s">
        <v>1532</v>
      </c>
      <c r="J134" s="1860" t="s">
        <v>1533</v>
      </c>
      <c r="K134" s="1887"/>
      <c r="L134" s="1844"/>
      <c r="M134" s="1847" t="s">
        <v>1534</v>
      </c>
      <c r="N134" s="1885"/>
      <c r="O134" s="1844"/>
      <c r="P134" s="1847"/>
      <c r="Q134" s="1885"/>
      <c r="R134" s="1850"/>
      <c r="S134" s="1851"/>
      <c r="T134" s="1804"/>
    </row>
    <row r="135" spans="1:20" ht="63.95" customHeight="1">
      <c r="A135" s="2016">
        <v>1830126000041</v>
      </c>
      <c r="B135" s="1888" t="s">
        <v>1364</v>
      </c>
      <c r="C135" s="1853"/>
      <c r="D135" s="1854">
        <v>46026</v>
      </c>
      <c r="E135" s="1834" t="s">
        <v>59</v>
      </c>
      <c r="F135" s="1855" t="s">
        <v>1266</v>
      </c>
      <c r="G135" s="1834" t="s">
        <v>1535</v>
      </c>
      <c r="H135" s="1856" t="s">
        <v>1536</v>
      </c>
      <c r="I135" s="1834" t="s">
        <v>1537</v>
      </c>
      <c r="J135" s="1834" t="s">
        <v>1161</v>
      </c>
      <c r="K135" s="1853"/>
      <c r="L135" s="1923" t="s">
        <v>1373</v>
      </c>
      <c r="M135" s="1834"/>
      <c r="N135" s="1834" t="s">
        <v>1538</v>
      </c>
      <c r="O135" s="1834" t="s">
        <v>1471</v>
      </c>
      <c r="P135" s="1834"/>
      <c r="Q135" s="1834"/>
      <c r="R135" s="1857"/>
      <c r="S135" s="1858"/>
      <c r="T135" s="1859"/>
    </row>
    <row r="136" spans="1:20" ht="80.099999999999994" customHeight="1">
      <c r="A136" s="2015">
        <v>1830126000041</v>
      </c>
      <c r="B136" s="1884" t="s">
        <v>1364</v>
      </c>
      <c r="C136" s="1845">
        <v>0.8</v>
      </c>
      <c r="D136" s="1846">
        <v>46026.411111111112</v>
      </c>
      <c r="E136" s="1885" t="s">
        <v>59</v>
      </c>
      <c r="F136" s="1847" t="s">
        <v>1266</v>
      </c>
      <c r="G136" s="1847" t="s">
        <v>1535</v>
      </c>
      <c r="H136" s="1886" t="s">
        <v>1536</v>
      </c>
      <c r="I136" s="1844" t="s">
        <v>1539</v>
      </c>
      <c r="J136" s="1848" t="s">
        <v>1161</v>
      </c>
      <c r="K136" s="1887"/>
      <c r="L136" s="1844" t="s">
        <v>1373</v>
      </c>
      <c r="M136" s="1844"/>
      <c r="N136" s="1885" t="s">
        <v>1540</v>
      </c>
      <c r="O136" s="1844" t="s">
        <v>1207</v>
      </c>
      <c r="P136" s="1847"/>
      <c r="Q136" s="1885"/>
      <c r="R136" s="1850"/>
      <c r="S136" s="1851"/>
      <c r="T136" s="1804"/>
    </row>
    <row r="137" spans="1:20" ht="80.099999999999994">
      <c r="A137" s="2018">
        <v>1830126000041</v>
      </c>
      <c r="B137" s="1888" t="s">
        <v>1364</v>
      </c>
      <c r="C137" s="1853">
        <v>0.7</v>
      </c>
      <c r="D137" s="1854">
        <v>46027.994444444441</v>
      </c>
      <c r="E137" s="1834" t="s">
        <v>59</v>
      </c>
      <c r="F137" s="1855" t="s">
        <v>1299</v>
      </c>
      <c r="G137" s="1834" t="s">
        <v>1427</v>
      </c>
      <c r="H137" s="1856" t="s">
        <v>1428</v>
      </c>
      <c r="I137" s="1837" t="s">
        <v>1541</v>
      </c>
      <c r="J137" s="1906" t="s">
        <v>1184</v>
      </c>
      <c r="K137" s="1853"/>
      <c r="L137" s="1834" t="s">
        <v>238</v>
      </c>
      <c r="M137" s="1834" t="s">
        <v>1173</v>
      </c>
      <c r="N137" s="1834" t="s">
        <v>1542</v>
      </c>
      <c r="O137" s="1834" t="s">
        <v>1441</v>
      </c>
      <c r="P137" s="1834"/>
      <c r="Q137" s="1834"/>
      <c r="R137" s="1857"/>
      <c r="S137" s="1858"/>
      <c r="T137" s="1859"/>
    </row>
    <row r="138" spans="1:20" ht="32.1" customHeight="1">
      <c r="A138" s="2021">
        <v>1830126000041</v>
      </c>
      <c r="B138" s="1884" t="s">
        <v>1364</v>
      </c>
      <c r="C138" s="1845">
        <v>0.7</v>
      </c>
      <c r="D138" s="1846">
        <v>46029.000694444447</v>
      </c>
      <c r="E138" s="1844" t="s">
        <v>95</v>
      </c>
      <c r="F138" s="1847" t="s">
        <v>42</v>
      </c>
      <c r="G138" s="1844" t="s">
        <v>111</v>
      </c>
      <c r="H138" s="1828" t="s">
        <v>112</v>
      </c>
      <c r="I138" s="1898" t="s">
        <v>1543</v>
      </c>
      <c r="J138" s="1899" t="s">
        <v>1184</v>
      </c>
      <c r="K138" s="1845"/>
      <c r="L138" s="1844"/>
      <c r="M138" s="1844"/>
      <c r="N138" s="1844"/>
      <c r="O138" s="1844"/>
      <c r="P138" s="1844"/>
      <c r="Q138" s="1844"/>
      <c r="R138" s="1850"/>
      <c r="S138" s="1851"/>
      <c r="T138" s="1852"/>
    </row>
    <row r="139" spans="1:20" ht="32.1" customHeight="1">
      <c r="A139" s="2015">
        <v>1830126000042</v>
      </c>
      <c r="B139" s="1888" t="s">
        <v>1364</v>
      </c>
      <c r="C139" s="1853">
        <v>0.5</v>
      </c>
      <c r="D139" s="1854">
        <v>46026.737500000003</v>
      </c>
      <c r="E139" s="1889" t="s">
        <v>184</v>
      </c>
      <c r="F139" s="1855" t="s">
        <v>1266</v>
      </c>
      <c r="G139" s="1855" t="s">
        <v>1481</v>
      </c>
      <c r="H139" s="1890" t="s">
        <v>1544</v>
      </c>
      <c r="I139" s="1834" t="s">
        <v>1472</v>
      </c>
      <c r="J139" s="1906" t="s">
        <v>1184</v>
      </c>
      <c r="K139" s="1891"/>
      <c r="L139" s="1834" t="s">
        <v>296</v>
      </c>
      <c r="M139" s="1855" t="s">
        <v>1173</v>
      </c>
      <c r="N139" s="1889" t="s">
        <v>1545</v>
      </c>
      <c r="O139" s="1834"/>
      <c r="P139" s="1855"/>
      <c r="Q139" s="1889"/>
      <c r="R139" s="1857"/>
      <c r="S139" s="1858"/>
      <c r="T139" s="1892"/>
    </row>
    <row r="140" spans="1:20" ht="32.1" customHeight="1">
      <c r="A140" s="2036">
        <v>1830126000043</v>
      </c>
      <c r="B140" s="1884"/>
      <c r="C140" s="1845"/>
      <c r="D140" s="1846">
        <v>46026.784722222219</v>
      </c>
      <c r="E140" s="1885" t="s">
        <v>71</v>
      </c>
      <c r="F140" s="1847"/>
      <c r="G140" s="1924" t="s">
        <v>1158</v>
      </c>
      <c r="H140" s="1925" t="s">
        <v>1546</v>
      </c>
      <c r="I140" s="1844" t="s">
        <v>1547</v>
      </c>
      <c r="J140" s="1844" t="s">
        <v>1161</v>
      </c>
      <c r="K140" s="1887"/>
      <c r="L140" s="1844"/>
      <c r="M140" s="1847"/>
      <c r="N140" s="1885"/>
      <c r="O140" s="1844"/>
      <c r="P140" s="1847"/>
      <c r="Q140" s="1885"/>
      <c r="R140" s="1850"/>
      <c r="S140" s="1851"/>
      <c r="T140" s="1804"/>
    </row>
    <row r="141" spans="1:20" ht="32.1" customHeight="1">
      <c r="A141" s="2013">
        <v>1830126000043</v>
      </c>
      <c r="B141" s="1888" t="s">
        <v>1364</v>
      </c>
      <c r="C141" s="1853">
        <v>1</v>
      </c>
      <c r="D141" s="1854">
        <v>46026.798611111109</v>
      </c>
      <c r="E141" s="1889" t="s">
        <v>71</v>
      </c>
      <c r="F141" s="1855" t="s">
        <v>52</v>
      </c>
      <c r="G141" s="1855" t="s">
        <v>1158</v>
      </c>
      <c r="H141" s="1890" t="s">
        <v>1159</v>
      </c>
      <c r="I141" s="1834" t="s">
        <v>1548</v>
      </c>
      <c r="J141" s="1864" t="s">
        <v>1184</v>
      </c>
      <c r="K141" s="1891"/>
      <c r="L141" s="1834" t="s">
        <v>1373</v>
      </c>
      <c r="M141" s="1855" t="s">
        <v>1173</v>
      </c>
      <c r="N141" s="1889" t="s">
        <v>1549</v>
      </c>
      <c r="O141" s="1834" t="s">
        <v>1550</v>
      </c>
      <c r="P141" s="1855" t="s">
        <v>672</v>
      </c>
      <c r="Q141" s="1889"/>
      <c r="R141" s="1857"/>
      <c r="S141" s="1858"/>
      <c r="T141" s="1892"/>
    </row>
    <row r="142" spans="1:20" ht="96">
      <c r="A142" s="2017">
        <v>1830126000046</v>
      </c>
      <c r="B142" s="1884" t="s">
        <v>1364</v>
      </c>
      <c r="C142" s="1845"/>
      <c r="D142" s="1846">
        <v>46026</v>
      </c>
      <c r="E142" s="1844" t="s">
        <v>184</v>
      </c>
      <c r="F142" s="1847" t="s">
        <v>1266</v>
      </c>
      <c r="G142" s="1844" t="s">
        <v>1481</v>
      </c>
      <c r="H142" s="1828" t="s">
        <v>1544</v>
      </c>
      <c r="I142" s="1908" t="s">
        <v>1551</v>
      </c>
      <c r="J142" s="1844" t="s">
        <v>1161</v>
      </c>
      <c r="K142" s="1845"/>
      <c r="L142" s="1862" t="s">
        <v>1373</v>
      </c>
      <c r="M142" s="1844" t="s">
        <v>42</v>
      </c>
      <c r="N142" s="1844" t="s">
        <v>1552</v>
      </c>
      <c r="O142" s="1844" t="s">
        <v>1553</v>
      </c>
      <c r="P142" s="1844"/>
      <c r="Q142" s="1844"/>
      <c r="R142" s="1850"/>
      <c r="S142" s="1851"/>
      <c r="T142" s="1852"/>
    </row>
    <row r="143" spans="1:20" ht="48" customHeight="1">
      <c r="A143" s="2015">
        <v>1830126000046</v>
      </c>
      <c r="B143" s="1888" t="s">
        <v>1364</v>
      </c>
      <c r="C143" s="1853">
        <v>0.8</v>
      </c>
      <c r="D143" s="1854">
        <v>46026.972916666666</v>
      </c>
      <c r="E143" s="1889" t="s">
        <v>184</v>
      </c>
      <c r="F143" s="1855" t="s">
        <v>1266</v>
      </c>
      <c r="G143" s="1855" t="s">
        <v>1266</v>
      </c>
      <c r="H143" s="1890" t="s">
        <v>1544</v>
      </c>
      <c r="I143" s="1834" t="s">
        <v>1554</v>
      </c>
      <c r="J143" s="1837" t="s">
        <v>1161</v>
      </c>
      <c r="K143" s="1891"/>
      <c r="L143" s="1834" t="s">
        <v>296</v>
      </c>
      <c r="M143" s="1855" t="s">
        <v>627</v>
      </c>
      <c r="N143" s="1889" t="s">
        <v>1555</v>
      </c>
      <c r="O143" s="1834" t="s">
        <v>1556</v>
      </c>
      <c r="P143" s="1855" t="s">
        <v>1557</v>
      </c>
      <c r="Q143" s="1889"/>
      <c r="R143" s="1857"/>
      <c r="S143" s="1858"/>
      <c r="T143" s="1892"/>
    </row>
    <row r="144" spans="1:20" ht="48" customHeight="1">
      <c r="A144" s="2018">
        <v>1830126000046</v>
      </c>
      <c r="B144" s="1884" t="s">
        <v>1364</v>
      </c>
      <c r="C144" s="1845">
        <v>1.1000000000000001</v>
      </c>
      <c r="D144" s="1846">
        <v>46027.571527777778</v>
      </c>
      <c r="E144" s="1844" t="s">
        <v>40</v>
      </c>
      <c r="F144" s="1847" t="s">
        <v>1299</v>
      </c>
      <c r="G144" s="1847" t="s">
        <v>1299</v>
      </c>
      <c r="H144" s="1828" t="s">
        <v>42</v>
      </c>
      <c r="I144" s="1844" t="s">
        <v>1558</v>
      </c>
      <c r="J144" s="1899" t="s">
        <v>1184</v>
      </c>
      <c r="K144" s="1845"/>
      <c r="L144" s="1844" t="s">
        <v>296</v>
      </c>
      <c r="M144" s="1844"/>
      <c r="N144" s="1844" t="s">
        <v>1559</v>
      </c>
      <c r="O144" s="1844" t="s">
        <v>672</v>
      </c>
      <c r="P144" s="1844"/>
      <c r="Q144" s="1844"/>
      <c r="R144" s="1850"/>
      <c r="S144" s="1851"/>
      <c r="T144" s="1852"/>
    </row>
    <row r="145" spans="1:20" ht="30.75">
      <c r="A145" s="2021">
        <v>1830126000052</v>
      </c>
      <c r="B145" s="1834" t="s">
        <v>1156</v>
      </c>
      <c r="C145" s="1853"/>
      <c r="D145" s="1854">
        <v>46026.774305555555</v>
      </c>
      <c r="E145" s="1834" t="s">
        <v>40</v>
      </c>
      <c r="F145" s="1855" t="s">
        <v>1266</v>
      </c>
      <c r="G145" s="1855" t="s">
        <v>1266</v>
      </c>
      <c r="H145" s="1856" t="s">
        <v>1468</v>
      </c>
      <c r="I145" s="1834" t="s">
        <v>1560</v>
      </c>
      <c r="J145" s="1906" t="s">
        <v>1184</v>
      </c>
      <c r="K145" s="1853"/>
      <c r="L145" s="1919" t="s">
        <v>1205</v>
      </c>
      <c r="M145" s="1834" t="s">
        <v>1173</v>
      </c>
      <c r="N145" s="1834" t="s">
        <v>1561</v>
      </c>
      <c r="O145" s="1834" t="s">
        <v>1173</v>
      </c>
      <c r="P145" s="1834"/>
      <c r="Q145" s="1834"/>
      <c r="R145" s="1857"/>
      <c r="S145" s="1858"/>
      <c r="T145" s="1859"/>
    </row>
    <row r="146" spans="1:20" ht="144" customHeight="1">
      <c r="A146" s="2021">
        <v>1830126000054</v>
      </c>
      <c r="B146" s="1884" t="s">
        <v>1364</v>
      </c>
      <c r="C146" s="1845"/>
      <c r="D146" s="1846">
        <v>46026.115277777775</v>
      </c>
      <c r="E146" s="1844" t="s">
        <v>40</v>
      </c>
      <c r="F146" s="1847" t="s">
        <v>1266</v>
      </c>
      <c r="G146" s="1847" t="s">
        <v>1266</v>
      </c>
      <c r="H146" s="1828" t="s">
        <v>1468</v>
      </c>
      <c r="I146" s="1844" t="s">
        <v>1562</v>
      </c>
      <c r="J146" s="1848" t="s">
        <v>1161</v>
      </c>
      <c r="K146" s="1845"/>
      <c r="L146" s="1904" t="s">
        <v>1563</v>
      </c>
      <c r="M146" s="1844" t="s">
        <v>1564</v>
      </c>
      <c r="N146" s="1844" t="s">
        <v>1565</v>
      </c>
      <c r="O146" s="1844" t="s">
        <v>1471</v>
      </c>
      <c r="P146" s="1844"/>
      <c r="Q146" s="1844"/>
      <c r="R146" s="1850"/>
      <c r="S146" s="1851"/>
      <c r="T146" s="1852"/>
    </row>
    <row r="147" spans="1:20" ht="80.099999999999994" customHeight="1">
      <c r="A147" s="2019">
        <v>1830126000054</v>
      </c>
      <c r="B147" s="1926" t="s">
        <v>1364</v>
      </c>
      <c r="C147" s="1853"/>
      <c r="D147" s="1927">
        <v>46026.774305555555</v>
      </c>
      <c r="E147" s="1834"/>
      <c r="F147" s="1926" t="s">
        <v>1266</v>
      </c>
      <c r="G147" s="1926" t="s">
        <v>1266</v>
      </c>
      <c r="H147" s="1890" t="s">
        <v>1468</v>
      </c>
      <c r="I147" s="1863" t="s">
        <v>1566</v>
      </c>
      <c r="J147" s="1864" t="s">
        <v>1270</v>
      </c>
      <c r="K147" s="1853"/>
      <c r="L147" s="1834"/>
      <c r="M147" s="1834" t="s">
        <v>1369</v>
      </c>
      <c r="N147" s="1834" t="s">
        <v>1567</v>
      </c>
      <c r="O147" s="1834"/>
      <c r="P147" s="1834"/>
      <c r="Q147" s="1834"/>
      <c r="R147" s="1857"/>
      <c r="S147" s="1858"/>
      <c r="T147" s="1859"/>
    </row>
    <row r="148" spans="1:20" ht="63.95" customHeight="1">
      <c r="A148" s="2015">
        <v>1830126000054</v>
      </c>
      <c r="B148" s="1884" t="s">
        <v>1364</v>
      </c>
      <c r="C148" s="1845">
        <v>1</v>
      </c>
      <c r="D148" s="1846">
        <v>46026.774305555555</v>
      </c>
      <c r="E148" s="1885" t="s">
        <v>40</v>
      </c>
      <c r="F148" s="1847" t="s">
        <v>1266</v>
      </c>
      <c r="G148" s="1847" t="s">
        <v>1467</v>
      </c>
      <c r="H148" s="1886" t="s">
        <v>1468</v>
      </c>
      <c r="I148" s="1844" t="s">
        <v>1568</v>
      </c>
      <c r="J148" s="1848" t="s">
        <v>1161</v>
      </c>
      <c r="K148" s="1887"/>
      <c r="L148" s="1844" t="s">
        <v>238</v>
      </c>
      <c r="M148" s="1847"/>
      <c r="N148" s="1885" t="s">
        <v>1569</v>
      </c>
      <c r="O148" s="1844"/>
      <c r="P148" s="1847"/>
      <c r="Q148" s="1885"/>
      <c r="R148" s="1850"/>
      <c r="S148" s="1851"/>
      <c r="T148" s="1804"/>
    </row>
    <row r="149" spans="1:20" ht="51.95">
      <c r="A149" s="2020">
        <v>1830126000055</v>
      </c>
      <c r="B149" s="1834" t="s">
        <v>1156</v>
      </c>
      <c r="C149" s="1853">
        <v>0.4</v>
      </c>
      <c r="D149" s="1854">
        <v>46026.45208333333</v>
      </c>
      <c r="E149" s="1834" t="s">
        <v>1157</v>
      </c>
      <c r="F149" s="1911" t="s">
        <v>1266</v>
      </c>
      <c r="G149" s="1834" t="s">
        <v>1570</v>
      </c>
      <c r="H149" s="1856" t="s">
        <v>1571</v>
      </c>
      <c r="I149" s="1834" t="s">
        <v>1572</v>
      </c>
      <c r="J149" s="1837" t="s">
        <v>1161</v>
      </c>
      <c r="K149" s="1853"/>
      <c r="L149" s="1834"/>
      <c r="M149" s="1834"/>
      <c r="N149" s="1834"/>
      <c r="O149" s="1834"/>
      <c r="P149" s="1834"/>
      <c r="Q149" s="1834"/>
      <c r="R149" s="1857"/>
      <c r="S149" s="1858"/>
      <c r="T149" s="1859"/>
    </row>
    <row r="150" spans="1:20" ht="80.099999999999994">
      <c r="A150" s="2006">
        <v>1830126000055</v>
      </c>
      <c r="B150" s="1884" t="s">
        <v>1364</v>
      </c>
      <c r="C150" s="1845">
        <v>1</v>
      </c>
      <c r="D150" s="1846">
        <v>46026.453043981484</v>
      </c>
      <c r="E150" s="1885" t="s">
        <v>1157</v>
      </c>
      <c r="F150" s="1847" t="s">
        <v>1266</v>
      </c>
      <c r="G150" s="1847" t="s">
        <v>1570</v>
      </c>
      <c r="H150" s="1886" t="s">
        <v>1573</v>
      </c>
      <c r="I150" s="1844" t="s">
        <v>1574</v>
      </c>
      <c r="J150" s="1899" t="s">
        <v>1184</v>
      </c>
      <c r="K150" s="1887"/>
      <c r="L150" s="1844" t="s">
        <v>296</v>
      </c>
      <c r="M150" s="1847" t="s">
        <v>1173</v>
      </c>
      <c r="N150" s="1885" t="s">
        <v>1575</v>
      </c>
      <c r="O150" s="1844" t="s">
        <v>1576</v>
      </c>
      <c r="P150" s="1847"/>
      <c r="Q150" s="1885"/>
      <c r="R150" s="1850"/>
      <c r="S150" s="1851"/>
      <c r="T150" s="1804"/>
    </row>
    <row r="151" spans="1:20" ht="159.94999999999999">
      <c r="A151" s="2006">
        <v>1830126000055</v>
      </c>
      <c r="B151" s="1888" t="s">
        <v>1364</v>
      </c>
      <c r="C151" s="1853">
        <v>0.7</v>
      </c>
      <c r="D151" s="1854">
        <v>46026.484027777777</v>
      </c>
      <c r="E151" s="1889" t="s">
        <v>1157</v>
      </c>
      <c r="F151" s="1855" t="s">
        <v>1266</v>
      </c>
      <c r="G151" s="1855" t="s">
        <v>1506</v>
      </c>
      <c r="H151" s="1890" t="s">
        <v>1571</v>
      </c>
      <c r="I151" s="1895" t="s">
        <v>1577</v>
      </c>
      <c r="J151" s="1837" t="s">
        <v>1161</v>
      </c>
      <c r="K151" s="1891"/>
      <c r="L151" s="1834"/>
      <c r="M151" s="1855" t="s">
        <v>42</v>
      </c>
      <c r="N151" s="1889" t="s">
        <v>1578</v>
      </c>
      <c r="O151" s="1834"/>
      <c r="P151" s="1855"/>
      <c r="Q151" s="1889"/>
      <c r="R151" s="1857"/>
      <c r="S151" s="1858"/>
      <c r="T151" s="1892"/>
    </row>
    <row r="152" spans="1:20" ht="39" customHeight="1">
      <c r="A152" s="2006">
        <v>1830126000056</v>
      </c>
      <c r="B152" s="1884" t="s">
        <v>1364</v>
      </c>
      <c r="C152" s="1845">
        <v>0.6</v>
      </c>
      <c r="D152" s="1846">
        <v>46027.193055555559</v>
      </c>
      <c r="E152" s="1885" t="s">
        <v>59</v>
      </c>
      <c r="F152" s="1847" t="s">
        <v>1266</v>
      </c>
      <c r="G152" s="1847" t="s">
        <v>1427</v>
      </c>
      <c r="H152" s="1886" t="s">
        <v>1428</v>
      </c>
      <c r="I152" s="1844" t="s">
        <v>1579</v>
      </c>
      <c r="J152" s="1899" t="s">
        <v>1184</v>
      </c>
      <c r="K152" s="1887"/>
      <c r="L152" s="1844" t="s">
        <v>238</v>
      </c>
      <c r="M152" s="1847"/>
      <c r="N152" s="1885" t="s">
        <v>1580</v>
      </c>
      <c r="O152" s="1844" t="s">
        <v>1581</v>
      </c>
      <c r="P152" s="1847"/>
      <c r="Q152" s="1885"/>
      <c r="R152" s="1850"/>
      <c r="S152" s="1851"/>
      <c r="T152" s="1804"/>
    </row>
    <row r="153" spans="1:20" ht="51.95">
      <c r="A153" s="2006">
        <v>1830126000057</v>
      </c>
      <c r="B153" s="1888" t="s">
        <v>1364</v>
      </c>
      <c r="C153" s="1853"/>
      <c r="D153" s="1854" t="s">
        <v>1582</v>
      </c>
      <c r="E153" s="1889" t="s">
        <v>1157</v>
      </c>
      <c r="F153" s="1855" t="s">
        <v>1299</v>
      </c>
      <c r="G153" s="1855" t="s">
        <v>1583</v>
      </c>
      <c r="H153" s="1855" t="s">
        <v>1584</v>
      </c>
      <c r="I153" s="1834" t="s">
        <v>1585</v>
      </c>
      <c r="J153" s="1837" t="s">
        <v>1161</v>
      </c>
      <c r="K153" s="1891"/>
      <c r="L153" s="1895" t="s">
        <v>1586</v>
      </c>
      <c r="M153" s="1855" t="s">
        <v>1249</v>
      </c>
      <c r="N153" s="1889" t="s">
        <v>1587</v>
      </c>
      <c r="O153" s="1834"/>
      <c r="P153" s="1855"/>
      <c r="Q153" s="1889"/>
      <c r="R153" s="1857"/>
      <c r="S153" s="1858"/>
      <c r="T153" s="1892"/>
    </row>
    <row r="154" spans="1:20" ht="48" customHeight="1">
      <c r="A154" s="1884">
        <v>1830126000082</v>
      </c>
      <c r="B154" s="1884" t="s">
        <v>1364</v>
      </c>
      <c r="C154" s="1845">
        <v>0.5</v>
      </c>
      <c r="D154" s="1846">
        <v>46030.156944444447</v>
      </c>
      <c r="E154" s="1844" t="s">
        <v>71</v>
      </c>
      <c r="F154" s="1847" t="s">
        <v>52</v>
      </c>
      <c r="G154" s="1844" t="s">
        <v>1158</v>
      </c>
      <c r="H154" s="1828" t="s">
        <v>1159</v>
      </c>
      <c r="I154" s="1898"/>
      <c r="J154" s="1848" t="s">
        <v>1161</v>
      </c>
      <c r="K154" s="1845"/>
      <c r="L154" s="1844"/>
      <c r="M154" s="1844"/>
      <c r="N154" s="1844"/>
      <c r="O154" s="1844"/>
      <c r="P154" s="1844"/>
      <c r="Q154" s="1844"/>
      <c r="R154" s="1850"/>
      <c r="S154" s="1851"/>
      <c r="T154" s="1852"/>
    </row>
    <row r="155" spans="1:20" ht="32.1" customHeight="1">
      <c r="A155" s="1884">
        <v>1830126000082</v>
      </c>
      <c r="B155" s="1888" t="s">
        <v>1364</v>
      </c>
      <c r="C155" s="1853">
        <v>0.4</v>
      </c>
      <c r="D155" s="1854">
        <v>46031.261805555558</v>
      </c>
      <c r="E155" s="1834" t="s">
        <v>71</v>
      </c>
      <c r="F155" s="1855" t="s">
        <v>52</v>
      </c>
      <c r="G155" s="1834" t="s">
        <v>1158</v>
      </c>
      <c r="H155" s="1856" t="s">
        <v>1159</v>
      </c>
      <c r="I155" s="1905" t="s">
        <v>1588</v>
      </c>
      <c r="J155" s="1864" t="s">
        <v>1270</v>
      </c>
      <c r="K155" s="1853"/>
      <c r="L155" s="1834" t="s">
        <v>1589</v>
      </c>
      <c r="M155" s="1834" t="s">
        <v>1142</v>
      </c>
      <c r="N155" s="1902" t="s">
        <v>1590</v>
      </c>
      <c r="O155" s="1902" t="s">
        <v>1591</v>
      </c>
      <c r="P155" s="1834"/>
      <c r="Q155" s="1834"/>
      <c r="R155" s="1857"/>
      <c r="S155" s="1858"/>
      <c r="T155" s="1859"/>
    </row>
    <row r="156" spans="1:20" ht="66" customHeight="1">
      <c r="A156" s="1884">
        <v>1830126000086</v>
      </c>
      <c r="B156" s="1884" t="s">
        <v>1364</v>
      </c>
      <c r="C156" s="1845">
        <v>0.7</v>
      </c>
      <c r="D156" s="1846">
        <v>46030.01666666667</v>
      </c>
      <c r="E156" s="1844" t="s">
        <v>71</v>
      </c>
      <c r="F156" s="1847" t="s">
        <v>52</v>
      </c>
      <c r="G156" s="1844" t="s">
        <v>1396</v>
      </c>
      <c r="H156" s="1928"/>
      <c r="I156" s="1929" t="s">
        <v>1592</v>
      </c>
      <c r="J156" s="1844" t="s">
        <v>1161</v>
      </c>
      <c r="K156" s="1845"/>
      <c r="L156" s="1844" t="s">
        <v>238</v>
      </c>
      <c r="M156" s="1844" t="s">
        <v>42</v>
      </c>
      <c r="N156" s="1844" t="s">
        <v>1593</v>
      </c>
      <c r="O156" s="1844" t="s">
        <v>1594</v>
      </c>
      <c r="P156" s="1844"/>
      <c r="Q156" s="1844"/>
      <c r="R156" s="1850"/>
      <c r="S156" s="1851"/>
      <c r="T156" s="1852"/>
    </row>
    <row r="157" spans="1:20" ht="80.099999999999994" customHeight="1">
      <c r="A157" s="1884">
        <v>1830126000086</v>
      </c>
      <c r="B157" s="1888" t="s">
        <v>1364</v>
      </c>
      <c r="C157" s="1853">
        <v>0.6</v>
      </c>
      <c r="D157" s="1854">
        <v>46031.022916666669</v>
      </c>
      <c r="E157" s="1834" t="s">
        <v>1157</v>
      </c>
      <c r="F157" s="1855" t="s">
        <v>1365</v>
      </c>
      <c r="G157" s="1834" t="s">
        <v>1506</v>
      </c>
      <c r="H157" s="1856" t="s">
        <v>1595</v>
      </c>
      <c r="I157" s="1905" t="s">
        <v>1596</v>
      </c>
      <c r="J157" s="1837" t="s">
        <v>1161</v>
      </c>
      <c r="K157" s="1853"/>
      <c r="L157" s="1834" t="s">
        <v>1597</v>
      </c>
      <c r="M157" s="1834" t="s">
        <v>627</v>
      </c>
      <c r="N157" s="1834" t="s">
        <v>1598</v>
      </c>
      <c r="O157" s="1834" t="s">
        <v>1599</v>
      </c>
      <c r="P157" s="1834"/>
      <c r="Q157" s="1834"/>
      <c r="R157" s="1857"/>
      <c r="S157" s="1858"/>
      <c r="T157" s="1859"/>
    </row>
    <row r="158" spans="1:20" ht="80.099999999999994" customHeight="1">
      <c r="A158" s="1896">
        <v>1830126000086</v>
      </c>
      <c r="B158" s="1884" t="s">
        <v>1364</v>
      </c>
      <c r="C158" s="1845">
        <v>1.1000000000000001</v>
      </c>
      <c r="D158" s="1846">
        <v>46031.709722222222</v>
      </c>
      <c r="E158" s="1844" t="s">
        <v>71</v>
      </c>
      <c r="F158" s="1847" t="s">
        <v>52</v>
      </c>
      <c r="G158" s="1844" t="s">
        <v>1158</v>
      </c>
      <c r="H158" s="1828" t="s">
        <v>1159</v>
      </c>
      <c r="I158" s="1844" t="s">
        <v>1379</v>
      </c>
      <c r="J158" s="1844" t="s">
        <v>1161</v>
      </c>
      <c r="K158" s="1845"/>
      <c r="L158" s="1844" t="s">
        <v>1273</v>
      </c>
      <c r="M158" s="1844" t="s">
        <v>1219</v>
      </c>
      <c r="N158" s="1844"/>
      <c r="O158" s="1844"/>
      <c r="P158" s="1844"/>
      <c r="Q158" s="1844"/>
      <c r="R158" s="1850"/>
      <c r="S158" s="1851"/>
      <c r="T158" s="1852"/>
    </row>
    <row r="159" spans="1:20" ht="51.95">
      <c r="A159" s="2008">
        <v>1830126000086</v>
      </c>
      <c r="B159" s="1888" t="s">
        <v>1364</v>
      </c>
      <c r="C159" s="1853">
        <v>0.5</v>
      </c>
      <c r="D159" s="1854">
        <v>46033.145833333336</v>
      </c>
      <c r="E159" s="1834" t="s">
        <v>1157</v>
      </c>
      <c r="F159" s="1855" t="s">
        <v>1385</v>
      </c>
      <c r="G159" s="1930" t="s">
        <v>1420</v>
      </c>
      <c r="H159" s="1890" t="s">
        <v>1421</v>
      </c>
      <c r="I159" s="1834" t="s">
        <v>1422</v>
      </c>
      <c r="J159" s="1837" t="s">
        <v>1161</v>
      </c>
      <c r="K159" s="1853"/>
      <c r="L159" s="1834" t="s">
        <v>1383</v>
      </c>
      <c r="M159" s="1834" t="s">
        <v>42</v>
      </c>
      <c r="N159" s="1834" t="s">
        <v>1600</v>
      </c>
      <c r="O159" s="1834"/>
      <c r="P159" s="1834"/>
      <c r="Q159" s="1834"/>
      <c r="R159" s="1857"/>
      <c r="S159" s="1858"/>
      <c r="T159" s="1859"/>
    </row>
    <row r="160" spans="1:20" ht="66">
      <c r="A160" s="2008">
        <v>1830126000086</v>
      </c>
      <c r="B160" s="1884" t="s">
        <v>1364</v>
      </c>
      <c r="C160" s="1845">
        <v>0.6</v>
      </c>
      <c r="D160" s="1846">
        <v>46034.01458333333</v>
      </c>
      <c r="E160" s="1844" t="s">
        <v>1157</v>
      </c>
      <c r="F160" s="1847" t="s">
        <v>1385</v>
      </c>
      <c r="G160" s="1900" t="s">
        <v>1420</v>
      </c>
      <c r="H160" s="1886" t="s">
        <v>1421</v>
      </c>
      <c r="I160" s="1844"/>
      <c r="J160" s="1844" t="s">
        <v>1161</v>
      </c>
      <c r="K160" s="1845"/>
      <c r="L160" s="1844"/>
      <c r="M160" s="1844"/>
      <c r="N160" s="1844"/>
      <c r="O160" s="1844"/>
      <c r="P160" s="1844"/>
      <c r="Q160" s="1844"/>
      <c r="R160" s="1850"/>
      <c r="S160" s="1851"/>
      <c r="T160" s="1852"/>
    </row>
    <row r="161" spans="1:20" ht="32.1">
      <c r="A161" s="2008">
        <v>1830126000086</v>
      </c>
      <c r="B161" s="1888" t="s">
        <v>1364</v>
      </c>
      <c r="C161" s="1853"/>
      <c r="D161" s="1931">
        <v>46034.406585648147</v>
      </c>
      <c r="E161" s="1834" t="s">
        <v>1157</v>
      </c>
      <c r="F161" s="1855" t="s">
        <v>1601</v>
      </c>
      <c r="G161" s="1834" t="s">
        <v>1396</v>
      </c>
      <c r="H161" s="1856" t="s">
        <v>1602</v>
      </c>
      <c r="I161" s="1932" t="s">
        <v>1603</v>
      </c>
      <c r="J161" s="1837" t="s">
        <v>1161</v>
      </c>
      <c r="K161" s="1853"/>
      <c r="L161" s="1834" t="s">
        <v>1383</v>
      </c>
      <c r="M161" s="1933" t="s">
        <v>1604</v>
      </c>
      <c r="N161" s="1889" t="s">
        <v>1605</v>
      </c>
      <c r="O161" s="1878"/>
      <c r="P161" s="1855"/>
      <c r="Q161" s="1889"/>
      <c r="R161" s="1857"/>
      <c r="S161" s="1858"/>
      <c r="T161" s="1892"/>
    </row>
    <row r="162" spans="1:20" ht="115.5">
      <c r="A162" s="2000">
        <v>1830126000086</v>
      </c>
      <c r="B162" s="1884" t="s">
        <v>1364</v>
      </c>
      <c r="C162" s="1845">
        <v>0.5</v>
      </c>
      <c r="D162" s="1846">
        <v>46035.152777777781</v>
      </c>
      <c r="E162" s="1844" t="s">
        <v>1157</v>
      </c>
      <c r="F162" s="1847" t="s">
        <v>1385</v>
      </c>
      <c r="G162" s="1844" t="s">
        <v>1506</v>
      </c>
      <c r="H162" s="1828" t="s">
        <v>1606</v>
      </c>
      <c r="I162" s="1844" t="s">
        <v>1607</v>
      </c>
      <c r="J162" s="1848" t="s">
        <v>1161</v>
      </c>
      <c r="K162" s="1845"/>
      <c r="L162" s="1844" t="s">
        <v>1608</v>
      </c>
      <c r="M162" s="1844" t="s">
        <v>627</v>
      </c>
      <c r="N162" s="1844" t="s">
        <v>1609</v>
      </c>
      <c r="O162" s="1844" t="s">
        <v>672</v>
      </c>
      <c r="P162" s="1844"/>
      <c r="Q162" s="1844"/>
      <c r="R162" s="1850"/>
      <c r="S162" s="1851"/>
      <c r="T162" s="1852"/>
    </row>
    <row r="163" spans="1:20" ht="32.1" customHeight="1">
      <c r="A163" s="2008">
        <v>1830126000086</v>
      </c>
      <c r="B163" s="1897" t="s">
        <v>1364</v>
      </c>
      <c r="C163" s="1853">
        <v>0.7</v>
      </c>
      <c r="D163" s="1854">
        <v>46035.918749999997</v>
      </c>
      <c r="E163" s="1834" t="s">
        <v>59</v>
      </c>
      <c r="F163" s="1855" t="s">
        <v>1385</v>
      </c>
      <c r="G163" s="1834" t="s">
        <v>1427</v>
      </c>
      <c r="H163" s="1856" t="s">
        <v>1428</v>
      </c>
      <c r="I163" s="1834" t="s">
        <v>1610</v>
      </c>
      <c r="J163" s="1906"/>
      <c r="K163" s="1853"/>
      <c r="L163" s="1834" t="s">
        <v>296</v>
      </c>
      <c r="M163" s="1834" t="s">
        <v>627</v>
      </c>
      <c r="N163" s="1834" t="s">
        <v>1611</v>
      </c>
      <c r="O163" s="1834" t="s">
        <v>1612</v>
      </c>
      <c r="P163" s="1834"/>
      <c r="Q163" s="1834"/>
      <c r="R163" s="1857"/>
      <c r="S163" s="1858"/>
      <c r="T163" s="1859"/>
    </row>
    <row r="164" spans="1:20" ht="51.95" customHeight="1">
      <c r="A164" s="2008">
        <v>1830126000086</v>
      </c>
      <c r="B164" s="1903" t="s">
        <v>1364</v>
      </c>
      <c r="C164" s="1845">
        <v>0.6</v>
      </c>
      <c r="D164" s="1846">
        <v>46037.113888888889</v>
      </c>
      <c r="E164" s="1844" t="s">
        <v>59</v>
      </c>
      <c r="F164" s="1847" t="s">
        <v>52</v>
      </c>
      <c r="G164" s="1844" t="s">
        <v>1158</v>
      </c>
      <c r="H164" s="1828" t="s">
        <v>1159</v>
      </c>
      <c r="I164" s="1844" t="s">
        <v>1613</v>
      </c>
      <c r="J164" s="1899" t="s">
        <v>1380</v>
      </c>
      <c r="K164" s="1845"/>
      <c r="L164" s="1844" t="s">
        <v>1589</v>
      </c>
      <c r="M164" s="1844"/>
      <c r="N164" s="1844" t="s">
        <v>1614</v>
      </c>
      <c r="O164" s="1844"/>
      <c r="P164" s="1844"/>
      <c r="Q164" s="1844"/>
      <c r="R164" s="1850"/>
      <c r="S164" s="1851"/>
      <c r="T164" s="1852"/>
    </row>
    <row r="165" spans="1:20" ht="63.95" customHeight="1">
      <c r="A165" s="1884">
        <v>1830126010057</v>
      </c>
      <c r="B165" s="1888" t="s">
        <v>1364</v>
      </c>
      <c r="C165" s="1853">
        <v>0.7</v>
      </c>
      <c r="D165" s="1854">
        <v>46028.943749999999</v>
      </c>
      <c r="E165" s="1834" t="s">
        <v>1157</v>
      </c>
      <c r="F165" s="1855" t="s">
        <v>1299</v>
      </c>
      <c r="G165" s="1834" t="s">
        <v>1615</v>
      </c>
      <c r="H165" s="1856" t="s">
        <v>1159</v>
      </c>
      <c r="I165" s="1905" t="s">
        <v>1616</v>
      </c>
      <c r="J165" s="1906" t="s">
        <v>1380</v>
      </c>
      <c r="K165" s="1853"/>
      <c r="L165" s="1834" t="s">
        <v>1617</v>
      </c>
      <c r="M165" s="1834" t="s">
        <v>50</v>
      </c>
      <c r="N165" s="1834" t="s">
        <v>1618</v>
      </c>
      <c r="O165" s="1834"/>
      <c r="P165" s="1834"/>
      <c r="Q165" s="1834"/>
      <c r="R165" s="1857"/>
      <c r="S165" s="1858"/>
      <c r="T165" s="1859"/>
    </row>
    <row r="166" spans="1:20" ht="48" customHeight="1">
      <c r="A166" s="1884">
        <v>1830126010059</v>
      </c>
      <c r="B166" s="1884" t="s">
        <v>1364</v>
      </c>
      <c r="C166" s="1845">
        <v>1</v>
      </c>
      <c r="D166" s="1846">
        <v>46028.692361111112</v>
      </c>
      <c r="E166" s="1844" t="s">
        <v>40</v>
      </c>
      <c r="F166" s="1847" t="s">
        <v>1299</v>
      </c>
      <c r="G166" s="1844" t="s">
        <v>1467</v>
      </c>
      <c r="H166" s="1828" t="s">
        <v>1468</v>
      </c>
      <c r="I166" s="1898" t="s">
        <v>1619</v>
      </c>
      <c r="J166" s="1848" t="s">
        <v>1161</v>
      </c>
      <c r="K166" s="1845"/>
      <c r="L166" s="1844"/>
      <c r="M166" s="1934" t="s">
        <v>1219</v>
      </c>
      <c r="N166" s="1844"/>
      <c r="O166" s="1844"/>
      <c r="P166" s="1844"/>
      <c r="Q166" s="1844"/>
      <c r="R166" s="1850"/>
      <c r="S166" s="1851"/>
      <c r="T166" s="1852"/>
    </row>
    <row r="167" spans="1:20" ht="63.95" customHeight="1">
      <c r="A167" s="1884">
        <v>1830126010059</v>
      </c>
      <c r="B167" s="1888" t="s">
        <v>1364</v>
      </c>
      <c r="C167" s="1853">
        <v>1.1000000000000001</v>
      </c>
      <c r="D167" s="1854">
        <v>46030.571527777778</v>
      </c>
      <c r="E167" s="1834" t="s">
        <v>71</v>
      </c>
      <c r="F167" s="1855" t="s">
        <v>52</v>
      </c>
      <c r="G167" s="1834" t="s">
        <v>1396</v>
      </c>
      <c r="H167" s="1856" t="s">
        <v>1620</v>
      </c>
      <c r="I167" s="1905" t="s">
        <v>1621</v>
      </c>
      <c r="J167" s="1848" t="s">
        <v>1161</v>
      </c>
      <c r="K167" s="1853"/>
      <c r="L167" s="1834" t="s">
        <v>238</v>
      </c>
      <c r="M167" s="1834" t="s">
        <v>627</v>
      </c>
      <c r="N167" s="1834" t="s">
        <v>1622</v>
      </c>
      <c r="O167" s="1889" t="s">
        <v>1378</v>
      </c>
      <c r="P167" s="1834"/>
      <c r="Q167" s="1834"/>
      <c r="R167" s="1857"/>
      <c r="S167" s="1858"/>
      <c r="T167" s="1859"/>
    </row>
    <row r="168" spans="1:20" ht="32.1" customHeight="1">
      <c r="A168" s="1896">
        <v>1830126010059</v>
      </c>
      <c r="B168" s="1903" t="s">
        <v>1364</v>
      </c>
      <c r="C168" s="1845">
        <v>2</v>
      </c>
      <c r="D168" s="1846">
        <v>46040.708333333336</v>
      </c>
      <c r="E168" s="1844" t="s">
        <v>95</v>
      </c>
      <c r="F168" s="1847" t="s">
        <v>42</v>
      </c>
      <c r="G168" s="1844" t="s">
        <v>111</v>
      </c>
      <c r="H168" s="1828" t="s">
        <v>112</v>
      </c>
      <c r="I168" s="1904"/>
      <c r="J168" s="1848" t="s">
        <v>1161</v>
      </c>
      <c r="K168" s="1845"/>
      <c r="L168" s="1844" t="s">
        <v>1373</v>
      </c>
      <c r="M168" s="1844" t="s">
        <v>42</v>
      </c>
      <c r="N168" s="1885" t="s">
        <v>1623</v>
      </c>
      <c r="O168" s="1885"/>
      <c r="P168" s="1844"/>
      <c r="Q168" s="1844"/>
      <c r="R168" s="1850"/>
      <c r="S168" s="1851"/>
      <c r="T168" s="1852"/>
    </row>
    <row r="169" spans="1:20" ht="48" customHeight="1">
      <c r="A169" s="1946">
        <v>1830126010059</v>
      </c>
      <c r="B169" s="1903" t="s">
        <v>1364</v>
      </c>
      <c r="C169" s="1845">
        <v>0.5</v>
      </c>
      <c r="D169" s="1935">
        <v>46045.190972222219</v>
      </c>
      <c r="E169" s="1844" t="s">
        <v>1157</v>
      </c>
      <c r="F169" s="1847" t="s">
        <v>1385</v>
      </c>
      <c r="G169" s="1844" t="s">
        <v>1403</v>
      </c>
      <c r="H169" s="1828" t="s">
        <v>1624</v>
      </c>
      <c r="I169" s="1904" t="s">
        <v>1625</v>
      </c>
      <c r="J169" s="1899" t="s">
        <v>41</v>
      </c>
      <c r="K169" s="1845"/>
      <c r="L169" s="1844"/>
      <c r="M169" s="1844" t="s">
        <v>1446</v>
      </c>
      <c r="N169" s="1885"/>
      <c r="O169" s="1877"/>
      <c r="P169" s="1844"/>
      <c r="Q169" s="1844"/>
      <c r="R169" s="1850"/>
      <c r="S169" s="1851"/>
      <c r="T169" s="1852"/>
    </row>
    <row r="170" spans="1:20" ht="39" customHeight="1">
      <c r="A170" s="1884">
        <v>1830126010062</v>
      </c>
      <c r="B170" s="1888" t="s">
        <v>1364</v>
      </c>
      <c r="C170" s="1853">
        <v>0.6</v>
      </c>
      <c r="D170" s="1854">
        <v>46029.09097222222</v>
      </c>
      <c r="E170" s="1834" t="s">
        <v>71</v>
      </c>
      <c r="F170" s="1855" t="s">
        <v>52</v>
      </c>
      <c r="G170" s="1834" t="s">
        <v>1158</v>
      </c>
      <c r="H170" s="1856" t="s">
        <v>1159</v>
      </c>
      <c r="I170" s="1856" t="s">
        <v>1626</v>
      </c>
      <c r="J170" s="1837" t="s">
        <v>1161</v>
      </c>
      <c r="K170" s="1853"/>
      <c r="L170" s="1834" t="s">
        <v>296</v>
      </c>
      <c r="M170" s="1834" t="s">
        <v>627</v>
      </c>
      <c r="N170" s="1834" t="s">
        <v>1627</v>
      </c>
      <c r="O170" s="1834" t="s">
        <v>1628</v>
      </c>
      <c r="P170" s="1834"/>
      <c r="Q170" s="1834"/>
      <c r="R170" s="1857"/>
      <c r="S170" s="1858"/>
      <c r="T170" s="1859"/>
    </row>
    <row r="171" spans="1:20" ht="48" customHeight="1">
      <c r="A171" s="1896">
        <v>1830126010062</v>
      </c>
      <c r="B171" s="1884" t="s">
        <v>1364</v>
      </c>
      <c r="C171" s="1845">
        <v>0.5</v>
      </c>
      <c r="D171" s="1846">
        <v>46032.279861111114</v>
      </c>
      <c r="E171" s="1844" t="s">
        <v>71</v>
      </c>
      <c r="F171" s="1847" t="s">
        <v>52</v>
      </c>
      <c r="G171" s="1844" t="s">
        <v>1396</v>
      </c>
      <c r="H171" s="1828" t="s">
        <v>1397</v>
      </c>
      <c r="I171" s="1844" t="s">
        <v>1629</v>
      </c>
      <c r="J171" s="1848" t="s">
        <v>1630</v>
      </c>
      <c r="K171" s="1845"/>
      <c r="L171" s="1844"/>
      <c r="M171" s="1934"/>
      <c r="N171" s="1844" t="s">
        <v>1631</v>
      </c>
      <c r="O171" s="1844" t="s">
        <v>716</v>
      </c>
      <c r="P171" s="1844"/>
      <c r="Q171" s="1844"/>
      <c r="R171" s="1850"/>
      <c r="S171" s="1851"/>
      <c r="T171" s="1852"/>
    </row>
    <row r="172" spans="1:20" ht="32.1">
      <c r="A172" s="1896">
        <v>1830126010063</v>
      </c>
      <c r="B172" s="1888" t="s">
        <v>1364</v>
      </c>
      <c r="C172" s="1853">
        <v>0.4</v>
      </c>
      <c r="D172" s="1854">
        <v>46028.359027777777</v>
      </c>
      <c r="E172" s="1834" t="s">
        <v>40</v>
      </c>
      <c r="F172" s="1855" t="s">
        <v>52</v>
      </c>
      <c r="G172" s="1834" t="s">
        <v>1632</v>
      </c>
      <c r="H172" s="1856" t="s">
        <v>1633</v>
      </c>
      <c r="I172" s="1834" t="s">
        <v>1634</v>
      </c>
      <c r="J172" s="1906" t="s">
        <v>1184</v>
      </c>
      <c r="K172" s="1853"/>
      <c r="L172" s="1834" t="s">
        <v>296</v>
      </c>
      <c r="M172" s="1834"/>
      <c r="N172" s="1834" t="s">
        <v>1635</v>
      </c>
      <c r="O172" s="1834" t="s">
        <v>672</v>
      </c>
      <c r="P172" s="1834"/>
      <c r="Q172" s="1834"/>
      <c r="R172" s="1857"/>
      <c r="S172" s="1858"/>
      <c r="T172" s="1859"/>
    </row>
    <row r="173" spans="1:20" ht="33.950000000000003" customHeight="1">
      <c r="A173" s="1884">
        <v>1830126010064</v>
      </c>
      <c r="B173" s="1884" t="s">
        <v>1364</v>
      </c>
      <c r="C173" s="1845">
        <v>0.8</v>
      </c>
      <c r="D173" s="1846">
        <v>46028.831944444442</v>
      </c>
      <c r="E173" s="1844" t="s">
        <v>59</v>
      </c>
      <c r="F173" s="1847" t="s">
        <v>1299</v>
      </c>
      <c r="G173" s="1844" t="s">
        <v>1427</v>
      </c>
      <c r="H173" s="1828" t="s">
        <v>1428</v>
      </c>
      <c r="I173" s="1898" t="s">
        <v>1636</v>
      </c>
      <c r="J173" s="1844" t="s">
        <v>1161</v>
      </c>
      <c r="K173" s="1845"/>
      <c r="L173" s="1844"/>
      <c r="M173" s="1844" t="s">
        <v>1517</v>
      </c>
      <c r="N173" s="1844"/>
      <c r="O173" s="1844"/>
      <c r="P173" s="1844"/>
      <c r="Q173" s="1844"/>
      <c r="R173" s="1850"/>
      <c r="S173" s="1851"/>
      <c r="T173" s="1852"/>
    </row>
    <row r="174" spans="1:20" ht="111.95" customHeight="1">
      <c r="A174" s="1884">
        <v>1830126010064</v>
      </c>
      <c r="B174" s="1888" t="s">
        <v>1364</v>
      </c>
      <c r="C174" s="1853">
        <v>0.4</v>
      </c>
      <c r="D174" s="1854">
        <v>46030.285416666666</v>
      </c>
      <c r="E174" s="1834" t="s">
        <v>40</v>
      </c>
      <c r="F174" s="1855" t="s">
        <v>1299</v>
      </c>
      <c r="G174" s="1834" t="s">
        <v>1235</v>
      </c>
      <c r="H174" s="1856" t="s">
        <v>1236</v>
      </c>
      <c r="I174" s="1905"/>
      <c r="J174" s="1837" t="s">
        <v>1161</v>
      </c>
      <c r="K174" s="1853"/>
      <c r="L174" s="1834"/>
      <c r="M174" s="1834"/>
      <c r="N174" s="1834"/>
      <c r="O174" s="1834"/>
      <c r="P174" s="1834"/>
      <c r="Q174" s="1834"/>
      <c r="R174" s="1857"/>
      <c r="S174" s="1858"/>
      <c r="T174" s="1859"/>
    </row>
    <row r="175" spans="1:20" ht="32.1" customHeight="1">
      <c r="A175" s="1884">
        <v>1830126010064</v>
      </c>
      <c r="B175" s="1884" t="s">
        <v>1364</v>
      </c>
      <c r="C175" s="1845">
        <v>0.8</v>
      </c>
      <c r="D175" s="1846">
        <v>46030.90625</v>
      </c>
      <c r="E175" s="1844" t="s">
        <v>40</v>
      </c>
      <c r="F175" s="1847" t="s">
        <v>1365</v>
      </c>
      <c r="G175" s="1844" t="s">
        <v>1235</v>
      </c>
      <c r="H175" s="1828" t="s">
        <v>1236</v>
      </c>
      <c r="I175" s="1898" t="s">
        <v>1637</v>
      </c>
      <c r="J175" s="1899" t="s">
        <v>1184</v>
      </c>
      <c r="K175" s="1845"/>
      <c r="L175" s="1844" t="s">
        <v>238</v>
      </c>
      <c r="M175" s="1844"/>
      <c r="N175" s="1844" t="s">
        <v>1638</v>
      </c>
      <c r="O175" s="1844" t="s">
        <v>1628</v>
      </c>
      <c r="P175" s="1844"/>
      <c r="Q175" s="1844"/>
      <c r="R175" s="1850"/>
      <c r="S175" s="1851"/>
      <c r="T175" s="1852"/>
    </row>
    <row r="176" spans="1:20" ht="48" customHeight="1">
      <c r="A176" s="1884">
        <v>1830126010066</v>
      </c>
      <c r="B176" s="1888" t="s">
        <v>1364</v>
      </c>
      <c r="C176" s="1853">
        <v>0.7</v>
      </c>
      <c r="D176" s="1854">
        <v>46028.986111111109</v>
      </c>
      <c r="E176" s="1834" t="s">
        <v>1157</v>
      </c>
      <c r="F176" s="1855" t="s">
        <v>1299</v>
      </c>
      <c r="G176" s="1834" t="s">
        <v>1403</v>
      </c>
      <c r="H176" s="1856" t="s">
        <v>1518</v>
      </c>
      <c r="I176" s="1905"/>
      <c r="J176" s="1834" t="s">
        <v>1161</v>
      </c>
      <c r="K176" s="1853"/>
      <c r="L176" s="1834"/>
      <c r="M176" s="1834" t="s">
        <v>42</v>
      </c>
      <c r="N176" s="1834"/>
      <c r="O176" s="1834"/>
      <c r="P176" s="1834"/>
      <c r="Q176" s="1834"/>
      <c r="R176" s="1857"/>
      <c r="S176" s="1858"/>
      <c r="T176" s="1859"/>
    </row>
    <row r="177" spans="1:20" ht="48">
      <c r="A177" s="1884">
        <v>1830126010066</v>
      </c>
      <c r="B177" s="1884" t="s">
        <v>1364</v>
      </c>
      <c r="C177" s="1845">
        <v>0.6</v>
      </c>
      <c r="D177" s="1846">
        <v>46031.042361111111</v>
      </c>
      <c r="E177" s="1844" t="s">
        <v>1157</v>
      </c>
      <c r="F177" s="1847" t="s">
        <v>1365</v>
      </c>
      <c r="G177" s="1844" t="s">
        <v>1403</v>
      </c>
      <c r="H177" s="1828" t="s">
        <v>1518</v>
      </c>
      <c r="I177" s="1898" t="s">
        <v>1639</v>
      </c>
      <c r="J177" s="1844" t="s">
        <v>1161</v>
      </c>
      <c r="K177" s="1845"/>
      <c r="L177" s="1844" t="s">
        <v>238</v>
      </c>
      <c r="M177" s="1844" t="s">
        <v>627</v>
      </c>
      <c r="N177" s="1844" t="s">
        <v>1640</v>
      </c>
      <c r="O177" s="1844" t="s">
        <v>1628</v>
      </c>
      <c r="P177" s="1844"/>
      <c r="Q177" s="1844"/>
      <c r="R177" s="1850"/>
      <c r="S177" s="1851"/>
      <c r="T177" s="1852"/>
    </row>
    <row r="178" spans="1:20" ht="63.95" customHeight="1">
      <c r="A178" s="2000">
        <v>1830126010066</v>
      </c>
      <c r="B178" s="1888" t="s">
        <v>1364</v>
      </c>
      <c r="C178" s="1853">
        <v>0.9</v>
      </c>
      <c r="D178" s="1854">
        <v>46031.931250000001</v>
      </c>
      <c r="E178" s="1834" t="s">
        <v>184</v>
      </c>
      <c r="F178" s="1855" t="s">
        <v>1365</v>
      </c>
      <c r="G178" s="1834" t="s">
        <v>1481</v>
      </c>
      <c r="H178" s="1856" t="s">
        <v>1641</v>
      </c>
      <c r="I178" s="1834" t="s">
        <v>1642</v>
      </c>
      <c r="J178" s="1834" t="s">
        <v>1161</v>
      </c>
      <c r="K178" s="1853"/>
      <c r="L178" s="1834" t="s">
        <v>1383</v>
      </c>
      <c r="M178" s="1834" t="s">
        <v>1298</v>
      </c>
      <c r="N178" s="1834"/>
      <c r="O178" s="1834"/>
      <c r="P178" s="1834"/>
      <c r="Q178" s="1834"/>
      <c r="R178" s="1857"/>
      <c r="S178" s="1858"/>
      <c r="T178" s="1859"/>
    </row>
    <row r="179" spans="1:20" ht="96" customHeight="1">
      <c r="A179" s="2022">
        <v>1830126010066</v>
      </c>
      <c r="B179" s="1884" t="s">
        <v>1364</v>
      </c>
      <c r="C179" s="1845">
        <v>1.2</v>
      </c>
      <c r="D179" s="1846">
        <v>46032.493750000001</v>
      </c>
      <c r="E179" s="1844" t="s">
        <v>184</v>
      </c>
      <c r="F179" s="1847" t="s">
        <v>1365</v>
      </c>
      <c r="G179" s="1900" t="s">
        <v>1481</v>
      </c>
      <c r="H179" s="1886" t="s">
        <v>1544</v>
      </c>
      <c r="I179" s="1844" t="s">
        <v>1643</v>
      </c>
      <c r="J179" s="1844" t="s">
        <v>1161</v>
      </c>
      <c r="K179" s="1845"/>
      <c r="L179" s="1844" t="s">
        <v>296</v>
      </c>
      <c r="M179" s="1844" t="s">
        <v>42</v>
      </c>
      <c r="N179" s="1844" t="s">
        <v>1644</v>
      </c>
      <c r="O179" s="1844" t="s">
        <v>672</v>
      </c>
      <c r="P179" s="1844"/>
      <c r="Q179" s="1844"/>
      <c r="R179" s="1850"/>
      <c r="S179" s="1851"/>
      <c r="T179" s="1852"/>
    </row>
    <row r="180" spans="1:20" ht="65.099999999999994">
      <c r="A180" s="2000">
        <v>1830126010066</v>
      </c>
      <c r="B180" s="1888" t="s">
        <v>1364</v>
      </c>
      <c r="C180" s="1853">
        <v>0.8</v>
      </c>
      <c r="D180" s="1854">
        <v>46033.89166666667</v>
      </c>
      <c r="E180" s="1834" t="s">
        <v>184</v>
      </c>
      <c r="F180" s="1855" t="s">
        <v>1385</v>
      </c>
      <c r="G180" s="1834" t="s">
        <v>1645</v>
      </c>
      <c r="H180" s="1856" t="s">
        <v>1428</v>
      </c>
      <c r="I180" s="1834" t="s">
        <v>1646</v>
      </c>
      <c r="J180" s="1834" t="s">
        <v>1161</v>
      </c>
      <c r="K180" s="1853"/>
      <c r="L180" s="1834"/>
      <c r="M180" s="1834" t="s">
        <v>42</v>
      </c>
      <c r="N180" s="1834" t="s">
        <v>1647</v>
      </c>
      <c r="O180" s="1834" t="s">
        <v>1648</v>
      </c>
      <c r="P180" s="1834"/>
      <c r="Q180" s="1834"/>
      <c r="R180" s="1857"/>
      <c r="S180" s="1858"/>
      <c r="T180" s="1859"/>
    </row>
    <row r="181" spans="1:20" ht="32.1" customHeight="1">
      <c r="A181" s="2000">
        <v>1830126010066</v>
      </c>
      <c r="B181" s="1884" t="s">
        <v>1364</v>
      </c>
      <c r="C181" s="1845">
        <v>0.8</v>
      </c>
      <c r="D181" s="1846">
        <v>46034.883333333331</v>
      </c>
      <c r="E181" s="1844" t="s">
        <v>184</v>
      </c>
      <c r="F181" s="1847" t="s">
        <v>1385</v>
      </c>
      <c r="G181" s="1844" t="s">
        <v>1481</v>
      </c>
      <c r="H181" s="1828" t="s">
        <v>1544</v>
      </c>
      <c r="I181" s="1844" t="s">
        <v>1649</v>
      </c>
      <c r="J181" s="1844" t="s">
        <v>1161</v>
      </c>
      <c r="K181" s="1845"/>
      <c r="L181" s="1844"/>
      <c r="M181" s="1844" t="s">
        <v>1650</v>
      </c>
      <c r="N181" s="1844"/>
      <c r="O181" s="1844"/>
      <c r="P181" s="1844"/>
      <c r="Q181" s="1844"/>
      <c r="R181" s="1850"/>
      <c r="S181" s="1851"/>
      <c r="T181" s="1852"/>
    </row>
    <row r="182" spans="1:20" ht="48">
      <c r="A182" s="2023">
        <v>1830126010066</v>
      </c>
      <c r="B182" s="1897" t="s">
        <v>1651</v>
      </c>
      <c r="C182" s="1853">
        <v>0.1</v>
      </c>
      <c r="D182" s="1936">
        <v>46035.379444444443</v>
      </c>
      <c r="E182" s="1834" t="s">
        <v>184</v>
      </c>
      <c r="F182" s="1937" t="s">
        <v>1601</v>
      </c>
      <c r="G182" s="1834" t="s">
        <v>1652</v>
      </c>
      <c r="H182" s="1856" t="s">
        <v>1209</v>
      </c>
      <c r="I182" s="1834" t="s">
        <v>1653</v>
      </c>
      <c r="J182" s="1834" t="s">
        <v>1161</v>
      </c>
      <c r="K182" s="1853"/>
      <c r="L182" s="1834"/>
      <c r="M182" s="1834" t="s">
        <v>627</v>
      </c>
      <c r="N182" s="1894"/>
      <c r="O182" s="1834"/>
      <c r="P182" s="1834"/>
      <c r="Q182" s="1834"/>
      <c r="R182" s="1857"/>
      <c r="S182" s="1858"/>
      <c r="T182" s="1859"/>
    </row>
    <row r="183" spans="1:20" ht="48" customHeight="1">
      <c r="A183" s="2008">
        <v>1830126010066</v>
      </c>
      <c r="B183" s="1903" t="s">
        <v>1364</v>
      </c>
      <c r="C183" s="1845">
        <v>1.2</v>
      </c>
      <c r="D183" s="1846">
        <v>46035.406944444447</v>
      </c>
      <c r="E183" s="1844" t="s">
        <v>184</v>
      </c>
      <c r="F183" s="1847" t="s">
        <v>1385</v>
      </c>
      <c r="G183" s="1844" t="s">
        <v>1652</v>
      </c>
      <c r="H183" s="1828" t="s">
        <v>1209</v>
      </c>
      <c r="I183" s="1844" t="s">
        <v>1654</v>
      </c>
      <c r="J183" s="1860" t="s">
        <v>1655</v>
      </c>
      <c r="K183" s="1845"/>
      <c r="L183" s="1844" t="s">
        <v>1373</v>
      </c>
      <c r="M183" s="1844" t="s">
        <v>1249</v>
      </c>
      <c r="N183" s="1844" t="s">
        <v>1656</v>
      </c>
      <c r="O183" s="1844"/>
      <c r="P183" s="1844"/>
      <c r="Q183" s="1844"/>
      <c r="R183" s="1850"/>
      <c r="S183" s="1851"/>
      <c r="T183" s="1852"/>
    </row>
    <row r="184" spans="1:20" ht="51.95" customHeight="1">
      <c r="A184" s="2023">
        <v>1830126010066</v>
      </c>
      <c r="B184" s="1834" t="s">
        <v>1156</v>
      </c>
      <c r="C184" s="1853"/>
      <c r="D184" s="1854"/>
      <c r="E184" s="1834" t="s">
        <v>59</v>
      </c>
      <c r="F184" s="1855"/>
      <c r="G184" s="1834"/>
      <c r="H184" s="1856"/>
      <c r="I184" s="1834" t="s">
        <v>1657</v>
      </c>
      <c r="J184" s="1837" t="s">
        <v>1161</v>
      </c>
      <c r="K184" s="1853"/>
      <c r="L184" s="1834" t="s">
        <v>238</v>
      </c>
      <c r="M184" s="1834"/>
      <c r="N184" s="2041" t="s">
        <v>1658</v>
      </c>
      <c r="O184" s="1834" t="s">
        <v>49</v>
      </c>
      <c r="P184" s="1834"/>
      <c r="Q184" s="1834"/>
      <c r="R184" s="1857"/>
      <c r="S184" s="1858"/>
      <c r="T184" s="1859"/>
    </row>
    <row r="185" spans="1:20" ht="48">
      <c r="A185" s="1896">
        <v>1830126010067</v>
      </c>
      <c r="B185" s="1884" t="s">
        <v>1364</v>
      </c>
      <c r="C185" s="1845">
        <v>0.4</v>
      </c>
      <c r="D185" s="1846">
        <v>46028.363194444442</v>
      </c>
      <c r="E185" s="1844" t="s">
        <v>40</v>
      </c>
      <c r="F185" s="1847" t="s">
        <v>52</v>
      </c>
      <c r="G185" s="1844" t="s">
        <v>1632</v>
      </c>
      <c r="H185" s="1828" t="s">
        <v>1659</v>
      </c>
      <c r="I185" s="1844" t="s">
        <v>1660</v>
      </c>
      <c r="J185" s="1844" t="s">
        <v>1161</v>
      </c>
      <c r="K185" s="1845"/>
      <c r="L185" s="1844" t="s">
        <v>296</v>
      </c>
      <c r="M185" s="1844"/>
      <c r="N185" s="1893" t="s">
        <v>1661</v>
      </c>
      <c r="O185" s="1844" t="s">
        <v>672</v>
      </c>
      <c r="P185" s="1844"/>
      <c r="Q185" s="1844"/>
      <c r="R185" s="1850"/>
      <c r="S185" s="1851"/>
      <c r="T185" s="1852"/>
    </row>
    <row r="186" spans="1:20" ht="80.099999999999994" customHeight="1">
      <c r="A186" s="1884">
        <v>1830126010067</v>
      </c>
      <c r="B186" s="1888" t="s">
        <v>1364</v>
      </c>
      <c r="C186" s="1853">
        <v>0.5</v>
      </c>
      <c r="D186" s="1854">
        <v>46029.18472222222</v>
      </c>
      <c r="E186" s="1834" t="s">
        <v>1157</v>
      </c>
      <c r="F186" s="1855" t="s">
        <v>52</v>
      </c>
      <c r="G186" s="1834" t="s">
        <v>1158</v>
      </c>
      <c r="H186" s="1856" t="s">
        <v>1662</v>
      </c>
      <c r="I186" s="1905" t="s">
        <v>1663</v>
      </c>
      <c r="J186" s="1837" t="s">
        <v>1161</v>
      </c>
      <c r="K186" s="1853"/>
      <c r="L186" s="1834" t="s">
        <v>238</v>
      </c>
      <c r="M186" s="1834"/>
      <c r="N186" s="1834" t="s">
        <v>1664</v>
      </c>
      <c r="O186" s="1834" t="s">
        <v>1665</v>
      </c>
      <c r="P186" s="1834"/>
      <c r="Q186" s="1834"/>
      <c r="R186" s="1857"/>
      <c r="S186" s="1858"/>
      <c r="T186" s="1859"/>
    </row>
    <row r="187" spans="1:20" ht="144" customHeight="1">
      <c r="A187" s="1884">
        <v>1830126010067</v>
      </c>
      <c r="B187" s="1884" t="s">
        <v>1364</v>
      </c>
      <c r="C187" s="1845">
        <v>0.4</v>
      </c>
      <c r="D187" s="1846">
        <v>46031.243055555555</v>
      </c>
      <c r="E187" s="1844" t="s">
        <v>40</v>
      </c>
      <c r="F187" s="1847" t="s">
        <v>1365</v>
      </c>
      <c r="G187" s="1844" t="s">
        <v>1467</v>
      </c>
      <c r="H187" s="1828" t="s">
        <v>1666</v>
      </c>
      <c r="I187" s="1898" t="s">
        <v>1667</v>
      </c>
      <c r="J187" s="1844" t="s">
        <v>1161</v>
      </c>
      <c r="K187" s="1845"/>
      <c r="L187" s="1844"/>
      <c r="M187" s="1844" t="s">
        <v>42</v>
      </c>
      <c r="N187" s="1844"/>
      <c r="O187" s="1844" t="s">
        <v>1665</v>
      </c>
      <c r="P187" s="1844"/>
      <c r="Q187" s="1844"/>
      <c r="R187" s="1850"/>
      <c r="S187" s="1851"/>
      <c r="T187" s="1852"/>
    </row>
    <row r="188" spans="1:20" ht="63.95">
      <c r="A188" s="1896">
        <v>1830126010067</v>
      </c>
      <c r="B188" s="1888" t="s">
        <v>1364</v>
      </c>
      <c r="C188" s="1853">
        <v>1</v>
      </c>
      <c r="D188" s="1854">
        <v>46031.813888888886</v>
      </c>
      <c r="E188" s="1834" t="s">
        <v>95</v>
      </c>
      <c r="F188" s="1855" t="s">
        <v>42</v>
      </c>
      <c r="G188" s="1834" t="s">
        <v>111</v>
      </c>
      <c r="H188" s="1856" t="s">
        <v>112</v>
      </c>
      <c r="I188" s="1834" t="s">
        <v>1668</v>
      </c>
      <c r="J188" s="1834" t="s">
        <v>1161</v>
      </c>
      <c r="K188" s="1853"/>
      <c r="L188" s="1834"/>
      <c r="M188" s="1834" t="s">
        <v>42</v>
      </c>
      <c r="N188" s="1834"/>
      <c r="O188" s="1834" t="s">
        <v>1669</v>
      </c>
      <c r="P188" s="1834"/>
      <c r="Q188" s="1834"/>
      <c r="R188" s="1857"/>
      <c r="S188" s="1858"/>
      <c r="T188" s="1859"/>
    </row>
    <row r="189" spans="1:20" ht="80.099999999999994" customHeight="1">
      <c r="A189" s="2008">
        <v>1830126010067</v>
      </c>
      <c r="B189" s="1884" t="s">
        <v>1364</v>
      </c>
      <c r="C189" s="1845">
        <v>0.4</v>
      </c>
      <c r="D189" s="1846">
        <v>46033.26458333333</v>
      </c>
      <c r="E189" s="1844" t="s">
        <v>71</v>
      </c>
      <c r="F189" s="1847" t="s">
        <v>1385</v>
      </c>
      <c r="G189" s="1900" t="s">
        <v>1313</v>
      </c>
      <c r="H189" s="1886" t="s">
        <v>1670</v>
      </c>
      <c r="I189" s="1844" t="s">
        <v>1671</v>
      </c>
      <c r="J189" s="1848" t="s">
        <v>1161</v>
      </c>
      <c r="K189" s="1845"/>
      <c r="L189" s="1844" t="s">
        <v>296</v>
      </c>
      <c r="M189" s="1844" t="s">
        <v>42</v>
      </c>
      <c r="N189" s="1844" t="s">
        <v>1672</v>
      </c>
      <c r="O189" s="1844" t="s">
        <v>672</v>
      </c>
      <c r="P189" s="1844"/>
      <c r="Q189" s="1844"/>
      <c r="R189" s="1850"/>
      <c r="S189" s="1851"/>
      <c r="T189" s="1852"/>
    </row>
    <row r="190" spans="1:20" ht="48">
      <c r="A190" s="2000">
        <v>1830126010067</v>
      </c>
      <c r="B190" s="1888" t="s">
        <v>1364</v>
      </c>
      <c r="C190" s="1853">
        <v>0.8</v>
      </c>
      <c r="D190" s="1854">
        <v>46033.835416666669</v>
      </c>
      <c r="E190" s="1834" t="s">
        <v>1157</v>
      </c>
      <c r="F190" s="1855" t="s">
        <v>52</v>
      </c>
      <c r="G190" s="1834" t="s">
        <v>1158</v>
      </c>
      <c r="H190" s="1856" t="s">
        <v>1159</v>
      </c>
      <c r="I190" s="1834"/>
      <c r="J190" s="1837" t="s">
        <v>1161</v>
      </c>
      <c r="K190" s="1853"/>
      <c r="L190" s="1834"/>
      <c r="M190" s="1834"/>
      <c r="N190" s="1834"/>
      <c r="O190" s="1834"/>
      <c r="P190" s="1834"/>
      <c r="Q190" s="1834"/>
      <c r="R190" s="1857"/>
      <c r="S190" s="1858"/>
      <c r="T190" s="1859"/>
    </row>
    <row r="191" spans="1:20" ht="39" customHeight="1">
      <c r="A191" s="2000">
        <v>1830126010067</v>
      </c>
      <c r="B191" s="1884" t="s">
        <v>1364</v>
      </c>
      <c r="C191" s="1845">
        <v>0.6</v>
      </c>
      <c r="D191" s="1846">
        <v>46035.112500000003</v>
      </c>
      <c r="E191" s="1844" t="s">
        <v>1157</v>
      </c>
      <c r="F191" s="1847" t="s">
        <v>1385</v>
      </c>
      <c r="G191" s="1844" t="s">
        <v>1506</v>
      </c>
      <c r="H191" s="1828" t="s">
        <v>1606</v>
      </c>
      <c r="I191" s="1844" t="s">
        <v>1673</v>
      </c>
      <c r="J191" s="1848" t="s">
        <v>1161</v>
      </c>
      <c r="K191" s="1845"/>
      <c r="L191" s="1844" t="s">
        <v>296</v>
      </c>
      <c r="M191" s="1844" t="s">
        <v>627</v>
      </c>
      <c r="N191" s="1844" t="s">
        <v>1674</v>
      </c>
      <c r="O191" s="1844"/>
      <c r="P191" s="1844"/>
      <c r="Q191" s="1844"/>
      <c r="R191" s="1850"/>
      <c r="S191" s="1851"/>
      <c r="T191" s="1852"/>
    </row>
    <row r="192" spans="1:20" ht="48" customHeight="1">
      <c r="A192" s="2008">
        <v>1830126010067</v>
      </c>
      <c r="B192" s="1897" t="s">
        <v>1364</v>
      </c>
      <c r="C192" s="1853">
        <v>0.7</v>
      </c>
      <c r="D192" s="1854">
        <v>46035.902777777781</v>
      </c>
      <c r="E192" s="1834" t="s">
        <v>184</v>
      </c>
      <c r="F192" s="1855" t="s">
        <v>1385</v>
      </c>
      <c r="G192" s="1834" t="s">
        <v>1442</v>
      </c>
      <c r="H192" s="1856" t="s">
        <v>1443</v>
      </c>
      <c r="I192" s="1834" t="s">
        <v>1675</v>
      </c>
      <c r="J192" s="1906" t="s">
        <v>1161</v>
      </c>
      <c r="K192" s="1853"/>
      <c r="L192" s="1834"/>
      <c r="M192" s="1834" t="s">
        <v>627</v>
      </c>
      <c r="N192" s="1834" t="s">
        <v>1676</v>
      </c>
      <c r="O192" s="1834" t="s">
        <v>1677</v>
      </c>
      <c r="P192" s="1834"/>
      <c r="Q192" s="1834"/>
      <c r="R192" s="1857"/>
      <c r="S192" s="1858"/>
      <c r="T192" s="1859"/>
    </row>
    <row r="193" spans="1:20" ht="32.1" customHeight="1">
      <c r="A193" s="2008">
        <v>1830126010067</v>
      </c>
      <c r="B193" s="1903" t="s">
        <v>1364</v>
      </c>
      <c r="C193" s="1845">
        <v>0.5</v>
      </c>
      <c r="D193" s="1846">
        <v>46036.123611111114</v>
      </c>
      <c r="E193" s="1844" t="s">
        <v>1157</v>
      </c>
      <c r="F193" s="1847" t="s">
        <v>1385</v>
      </c>
      <c r="G193" s="1844" t="s">
        <v>1420</v>
      </c>
      <c r="H193" s="1828" t="s">
        <v>1421</v>
      </c>
      <c r="I193" s="1908" t="s">
        <v>1678</v>
      </c>
      <c r="J193" s="1899" t="s">
        <v>1161</v>
      </c>
      <c r="K193" s="1845"/>
      <c r="L193" s="1844" t="s">
        <v>1679</v>
      </c>
      <c r="M193" s="1844" t="s">
        <v>42</v>
      </c>
      <c r="N193" s="1844" t="s">
        <v>1680</v>
      </c>
      <c r="O193" s="1844" t="s">
        <v>1497</v>
      </c>
      <c r="P193" s="1844"/>
      <c r="Q193" s="1844"/>
      <c r="R193" s="1850"/>
      <c r="S193" s="1851"/>
      <c r="T193" s="1852"/>
    </row>
    <row r="194" spans="1:20" ht="51.95">
      <c r="A194" s="2008">
        <v>1830126010067</v>
      </c>
      <c r="B194" s="1897" t="s">
        <v>1364</v>
      </c>
      <c r="C194" s="1853">
        <v>1.2</v>
      </c>
      <c r="D194" s="1854">
        <v>46036.48541666667</v>
      </c>
      <c r="E194" s="1834" t="s">
        <v>1157</v>
      </c>
      <c r="F194" s="1855" t="s">
        <v>52</v>
      </c>
      <c r="G194" s="1834" t="s">
        <v>1158</v>
      </c>
      <c r="H194" s="1856" t="s">
        <v>1159</v>
      </c>
      <c r="I194" s="1894" t="s">
        <v>1681</v>
      </c>
      <c r="J194" s="1906" t="s">
        <v>1161</v>
      </c>
      <c r="K194" s="1853"/>
      <c r="L194" s="1834" t="s">
        <v>238</v>
      </c>
      <c r="M194" s="1834" t="s">
        <v>42</v>
      </c>
      <c r="N194" s="1834" t="s">
        <v>1682</v>
      </c>
      <c r="O194" s="1834" t="s">
        <v>1683</v>
      </c>
      <c r="P194" s="1834"/>
      <c r="Q194" s="1834"/>
      <c r="R194" s="1857"/>
      <c r="S194" s="1858"/>
      <c r="T194" s="1859"/>
    </row>
    <row r="195" spans="1:20" ht="32.1" customHeight="1">
      <c r="A195" s="2008">
        <v>1830126010067</v>
      </c>
      <c r="B195" s="1903" t="s">
        <v>1364</v>
      </c>
      <c r="C195" s="1845">
        <v>0.9</v>
      </c>
      <c r="D195" s="1846">
        <v>46038.811805555553</v>
      </c>
      <c r="E195" s="1844" t="s">
        <v>71</v>
      </c>
      <c r="F195" s="1847" t="s">
        <v>1385</v>
      </c>
      <c r="G195" s="1844" t="s">
        <v>1295</v>
      </c>
      <c r="H195" s="1828" t="s">
        <v>1684</v>
      </c>
      <c r="I195" s="1844" t="s">
        <v>1685</v>
      </c>
      <c r="J195" s="1899" t="s">
        <v>41</v>
      </c>
      <c r="K195" s="1845"/>
      <c r="L195" s="1844" t="s">
        <v>238</v>
      </c>
      <c r="M195" s="1844" t="s">
        <v>627</v>
      </c>
      <c r="N195" s="1844" t="s">
        <v>1686</v>
      </c>
      <c r="O195" s="1844" t="s">
        <v>238</v>
      </c>
      <c r="P195" s="1844"/>
      <c r="Q195" s="1844"/>
      <c r="R195" s="1850"/>
      <c r="S195" s="1851"/>
      <c r="T195" s="1852"/>
    </row>
    <row r="196" spans="1:20" ht="144">
      <c r="A196" s="1884">
        <v>1830126010068</v>
      </c>
      <c r="B196" s="1853" t="s">
        <v>1364</v>
      </c>
      <c r="C196" s="1834">
        <v>0.4</v>
      </c>
      <c r="D196" s="1938">
        <v>46028.61041666667</v>
      </c>
      <c r="E196" s="1834" t="s">
        <v>481</v>
      </c>
      <c r="F196" s="1834" t="s">
        <v>1299</v>
      </c>
      <c r="G196" s="1834" t="s">
        <v>1278</v>
      </c>
      <c r="H196" s="1834" t="s">
        <v>1687</v>
      </c>
      <c r="I196" s="1905" t="s">
        <v>1688</v>
      </c>
      <c r="J196" s="1864" t="s">
        <v>1533</v>
      </c>
      <c r="K196" s="1853"/>
      <c r="L196" s="1834"/>
      <c r="M196" s="1834"/>
      <c r="N196" s="1834"/>
      <c r="O196" s="1834"/>
      <c r="P196" s="1834"/>
      <c r="Q196" s="1834"/>
      <c r="R196" s="1857"/>
      <c r="S196" s="1858"/>
      <c r="T196" s="1859"/>
    </row>
    <row r="197" spans="1:20" ht="32.1" customHeight="1">
      <c r="A197" s="1884">
        <v>1830126010068</v>
      </c>
      <c r="B197" s="1884" t="s">
        <v>1364</v>
      </c>
      <c r="C197" s="1845">
        <v>0.9</v>
      </c>
      <c r="D197" s="1846">
        <v>46028.719444444447</v>
      </c>
      <c r="E197" s="1844" t="s">
        <v>481</v>
      </c>
      <c r="F197" s="1847" t="s">
        <v>1299</v>
      </c>
      <c r="G197" s="1883" t="s">
        <v>1278</v>
      </c>
      <c r="H197" s="1939" t="s">
        <v>1687</v>
      </c>
      <c r="I197" s="1898"/>
      <c r="J197" s="1899" t="s">
        <v>1533</v>
      </c>
      <c r="K197" s="1845"/>
      <c r="L197" s="1844"/>
      <c r="M197" s="1844"/>
      <c r="N197" s="1844"/>
      <c r="O197" s="1844"/>
      <c r="P197" s="1844"/>
      <c r="Q197" s="1844"/>
      <c r="R197" s="1850"/>
      <c r="S197" s="1851"/>
      <c r="T197" s="1852"/>
    </row>
    <row r="198" spans="1:20" ht="207.95">
      <c r="A198" s="1896">
        <v>1830126010070</v>
      </c>
      <c r="B198" s="1888" t="s">
        <v>1364</v>
      </c>
      <c r="C198" s="1853">
        <v>0.4</v>
      </c>
      <c r="D198" s="1854">
        <v>46028.361805555556</v>
      </c>
      <c r="E198" s="1834" t="s">
        <v>40</v>
      </c>
      <c r="F198" s="1915" t="s">
        <v>52</v>
      </c>
      <c r="G198" s="1834" t="s">
        <v>1632</v>
      </c>
      <c r="H198" s="1940" t="s">
        <v>1633</v>
      </c>
      <c r="I198" s="1834" t="s">
        <v>1634</v>
      </c>
      <c r="J198" s="1834" t="s">
        <v>1161</v>
      </c>
      <c r="K198" s="1853"/>
      <c r="L198" s="1834" t="s">
        <v>296</v>
      </c>
      <c r="M198" s="1834"/>
      <c r="N198" s="1932" t="s">
        <v>1635</v>
      </c>
      <c r="O198" s="1834" t="s">
        <v>1689</v>
      </c>
      <c r="P198" s="1834"/>
      <c r="Q198" s="1834"/>
      <c r="R198" s="1857"/>
      <c r="S198" s="1858"/>
      <c r="T198" s="1859"/>
    </row>
    <row r="199" spans="1:20" ht="80.099999999999994" customHeight="1">
      <c r="A199" s="1884">
        <v>1830126010070</v>
      </c>
      <c r="B199" s="1884" t="s">
        <v>1364</v>
      </c>
      <c r="C199" s="1845">
        <v>0.8</v>
      </c>
      <c r="D199" s="1846">
        <v>46028.869444444441</v>
      </c>
      <c r="E199" s="1844" t="s">
        <v>71</v>
      </c>
      <c r="F199" s="1847" t="s">
        <v>1299</v>
      </c>
      <c r="G199" s="1844" t="s">
        <v>1165</v>
      </c>
      <c r="H199" s="1828" t="s">
        <v>1166</v>
      </c>
      <c r="I199" s="1898"/>
      <c r="J199" s="1844" t="s">
        <v>1161</v>
      </c>
      <c r="K199" s="1845"/>
      <c r="L199" s="1844"/>
      <c r="M199" s="1844"/>
      <c r="N199" s="1844"/>
      <c r="O199" s="1844"/>
      <c r="P199" s="1844"/>
      <c r="Q199" s="1844"/>
      <c r="R199" s="1850"/>
      <c r="S199" s="1851"/>
      <c r="T199" s="1852"/>
    </row>
    <row r="200" spans="1:20" ht="32.1" customHeight="1">
      <c r="A200" s="1884">
        <v>1830126010070</v>
      </c>
      <c r="B200" s="1888" t="s">
        <v>1364</v>
      </c>
      <c r="C200" s="1853">
        <v>0.5</v>
      </c>
      <c r="D200" s="1854">
        <v>46030.131249999999</v>
      </c>
      <c r="E200" s="1834" t="s">
        <v>71</v>
      </c>
      <c r="F200" s="1855" t="s">
        <v>52</v>
      </c>
      <c r="G200" s="1834" t="s">
        <v>1158</v>
      </c>
      <c r="H200" s="1856" t="s">
        <v>1159</v>
      </c>
      <c r="I200" s="1905"/>
      <c r="J200" s="1837" t="s">
        <v>1161</v>
      </c>
      <c r="K200" s="1853"/>
      <c r="L200" s="1834"/>
      <c r="M200" s="1834"/>
      <c r="N200" s="1834"/>
      <c r="O200" s="1834"/>
      <c r="P200" s="1834"/>
      <c r="Q200" s="1834"/>
      <c r="R200" s="1857"/>
      <c r="S200" s="1858"/>
      <c r="T200" s="1859"/>
    </row>
    <row r="201" spans="1:20" ht="32.1">
      <c r="A201" s="1884">
        <v>1830126010070</v>
      </c>
      <c r="B201" s="1884" t="s">
        <v>1364</v>
      </c>
      <c r="C201" s="1845">
        <v>0.5</v>
      </c>
      <c r="D201" s="1846">
        <v>46030.145138888889</v>
      </c>
      <c r="E201" s="1844" t="s">
        <v>59</v>
      </c>
      <c r="F201" s="1847" t="s">
        <v>1299</v>
      </c>
      <c r="G201" s="1844" t="s">
        <v>1203</v>
      </c>
      <c r="H201" s="1828" t="s">
        <v>1366</v>
      </c>
      <c r="I201" s="1898"/>
      <c r="J201" s="1848" t="s">
        <v>1161</v>
      </c>
      <c r="K201" s="1845"/>
      <c r="L201" s="1844"/>
      <c r="M201" s="1844"/>
      <c r="N201" s="1844"/>
      <c r="O201" s="1844"/>
      <c r="P201" s="1844"/>
      <c r="Q201" s="1844"/>
      <c r="R201" s="1850"/>
      <c r="S201" s="1851"/>
      <c r="T201" s="1852"/>
    </row>
    <row r="202" spans="1:20" ht="96">
      <c r="A202" s="1884">
        <v>1830126010070</v>
      </c>
      <c r="B202" s="1888" t="s">
        <v>1364</v>
      </c>
      <c r="C202" s="1853">
        <v>0.8</v>
      </c>
      <c r="D202" s="1854">
        <v>46030.841666666667</v>
      </c>
      <c r="E202" s="1834" t="s">
        <v>71</v>
      </c>
      <c r="F202" s="1855" t="s">
        <v>1365</v>
      </c>
      <c r="G202" s="1834" t="s">
        <v>1290</v>
      </c>
      <c r="H202" s="1856" t="s">
        <v>1690</v>
      </c>
      <c r="I202" s="1905" t="s">
        <v>1691</v>
      </c>
      <c r="J202" s="1834" t="s">
        <v>1692</v>
      </c>
      <c r="K202" s="1853"/>
      <c r="L202" s="1834" t="s">
        <v>1693</v>
      </c>
      <c r="M202" s="1834"/>
      <c r="N202" s="1834" t="s">
        <v>1694</v>
      </c>
      <c r="O202" s="1834"/>
      <c r="P202" s="1834"/>
      <c r="Q202" s="1834"/>
      <c r="R202" s="1857"/>
      <c r="S202" s="1858"/>
      <c r="T202" s="1859"/>
    </row>
    <row r="203" spans="1:20" ht="63.95">
      <c r="A203" s="1946">
        <v>1830126010070</v>
      </c>
      <c r="B203" s="1903" t="s">
        <v>1364</v>
      </c>
      <c r="C203" s="1845">
        <v>0.7</v>
      </c>
      <c r="D203" s="1846">
        <v>46043.972916666666</v>
      </c>
      <c r="E203" s="1844" t="s">
        <v>184</v>
      </c>
      <c r="F203" s="1847" t="s">
        <v>1385</v>
      </c>
      <c r="G203" s="1844" t="s">
        <v>1695</v>
      </c>
      <c r="H203" s="1828" t="s">
        <v>1696</v>
      </c>
      <c r="I203" s="1904" t="s">
        <v>1697</v>
      </c>
      <c r="J203" s="1899" t="s">
        <v>1184</v>
      </c>
      <c r="K203" s="1845"/>
      <c r="L203" s="1844"/>
      <c r="M203" s="1844"/>
      <c r="N203" s="1885"/>
      <c r="O203" s="1877"/>
      <c r="P203" s="1844"/>
      <c r="Q203" s="1844"/>
      <c r="R203" s="1850"/>
      <c r="S203" s="1851"/>
      <c r="T203" s="1852"/>
    </row>
    <row r="204" spans="1:20" ht="51.95" customHeight="1">
      <c r="A204" s="1884">
        <v>1830126010071</v>
      </c>
      <c r="B204" s="1884" t="s">
        <v>1364</v>
      </c>
      <c r="C204" s="1845">
        <v>1.2</v>
      </c>
      <c r="D204" s="1846">
        <v>46029.513194444444</v>
      </c>
      <c r="E204" s="1844" t="s">
        <v>59</v>
      </c>
      <c r="F204" s="1847" t="s">
        <v>1299</v>
      </c>
      <c r="G204" s="1844" t="s">
        <v>1427</v>
      </c>
      <c r="H204" s="1828" t="s">
        <v>1428</v>
      </c>
      <c r="I204" s="1898" t="s">
        <v>1698</v>
      </c>
      <c r="J204" s="1899" t="s">
        <v>1184</v>
      </c>
      <c r="K204" s="1845"/>
      <c r="L204" s="1844" t="s">
        <v>238</v>
      </c>
      <c r="M204" s="1844" t="s">
        <v>1173</v>
      </c>
      <c r="N204" s="1844" t="s">
        <v>1699</v>
      </c>
      <c r="O204" s="1844" t="s">
        <v>1173</v>
      </c>
      <c r="P204" s="1844"/>
      <c r="Q204" s="1844"/>
      <c r="R204" s="1850"/>
      <c r="S204" s="1851"/>
      <c r="T204" s="1852"/>
    </row>
    <row r="205" spans="1:20" ht="144" customHeight="1">
      <c r="A205" s="1896">
        <v>1830126010073</v>
      </c>
      <c r="B205" s="1888" t="s">
        <v>1364</v>
      </c>
      <c r="C205" s="1853">
        <v>0.4</v>
      </c>
      <c r="D205" s="1854">
        <v>46028.36041666667</v>
      </c>
      <c r="E205" s="1834" t="s">
        <v>40</v>
      </c>
      <c r="F205" s="1855" t="s">
        <v>52</v>
      </c>
      <c r="G205" s="1902" t="s">
        <v>1632</v>
      </c>
      <c r="H205" s="1856" t="s">
        <v>1633</v>
      </c>
      <c r="I205" s="1834" t="s">
        <v>1700</v>
      </c>
      <c r="J205" s="1834" t="s">
        <v>1161</v>
      </c>
      <c r="K205" s="1853"/>
      <c r="L205" s="1834" t="s">
        <v>1383</v>
      </c>
      <c r="M205" s="1834" t="s">
        <v>1253</v>
      </c>
      <c r="N205" s="1932" t="s">
        <v>1701</v>
      </c>
      <c r="O205" s="1941" t="s">
        <v>1309</v>
      </c>
      <c r="P205" s="1834"/>
      <c r="Q205" s="1834"/>
      <c r="R205" s="1857"/>
      <c r="S205" s="1858"/>
      <c r="T205" s="1859"/>
    </row>
    <row r="206" spans="1:20" ht="96" customHeight="1">
      <c r="A206" s="1884">
        <v>1830126010073</v>
      </c>
      <c r="B206" s="1884" t="s">
        <v>1364</v>
      </c>
      <c r="C206" s="1845">
        <v>0.7</v>
      </c>
      <c r="D206" s="1846">
        <v>46028.976388888892</v>
      </c>
      <c r="E206" s="1844" t="s">
        <v>40</v>
      </c>
      <c r="F206" s="1847" t="s">
        <v>1299</v>
      </c>
      <c r="G206" s="1844" t="s">
        <v>1181</v>
      </c>
      <c r="H206" s="1828" t="s">
        <v>1182</v>
      </c>
      <c r="I206" s="1898"/>
      <c r="J206" s="1899" t="s">
        <v>1270</v>
      </c>
      <c r="K206" s="1845"/>
      <c r="L206" s="1844" t="s">
        <v>1702</v>
      </c>
      <c r="M206" s="1844"/>
      <c r="N206" s="1844"/>
      <c r="O206" s="1844"/>
      <c r="P206" s="1844"/>
      <c r="Q206" s="1844"/>
      <c r="R206" s="1850"/>
      <c r="S206" s="1851"/>
      <c r="T206" s="1852"/>
    </row>
    <row r="207" spans="1:20" ht="207.95">
      <c r="A207" s="1884">
        <v>1830126010073</v>
      </c>
      <c r="B207" s="1888" t="s">
        <v>1364</v>
      </c>
      <c r="C207" s="1853">
        <v>0.5</v>
      </c>
      <c r="D207" s="1854">
        <v>46030.136805555558</v>
      </c>
      <c r="E207" s="1834" t="s">
        <v>40</v>
      </c>
      <c r="F207" s="1855" t="s">
        <v>1299</v>
      </c>
      <c r="G207" s="1834" t="s">
        <v>1339</v>
      </c>
      <c r="H207" s="1856" t="s">
        <v>1340</v>
      </c>
      <c r="I207" s="1905" t="s">
        <v>1703</v>
      </c>
      <c r="J207" s="1837" t="s">
        <v>1161</v>
      </c>
      <c r="K207" s="1853"/>
      <c r="L207" s="1834"/>
      <c r="M207" s="1834"/>
      <c r="N207" s="1834"/>
      <c r="O207" s="1834"/>
      <c r="P207" s="1834"/>
      <c r="Q207" s="1834"/>
      <c r="R207" s="1857"/>
      <c r="S207" s="1858"/>
      <c r="T207" s="1859"/>
    </row>
    <row r="208" spans="1:20" ht="224.1">
      <c r="A208" s="1884">
        <v>1830126010073</v>
      </c>
      <c r="B208" s="1884" t="s">
        <v>1364</v>
      </c>
      <c r="C208" s="1845">
        <v>1.4</v>
      </c>
      <c r="D208" s="1846">
        <v>46030.304166666669</v>
      </c>
      <c r="E208" s="1844" t="s">
        <v>40</v>
      </c>
      <c r="F208" s="1847" t="s">
        <v>1299</v>
      </c>
      <c r="G208" s="1844" t="s">
        <v>1339</v>
      </c>
      <c r="H208" s="1828" t="s">
        <v>1340</v>
      </c>
      <c r="I208" s="1898" t="s">
        <v>1704</v>
      </c>
      <c r="J208" s="1899" t="s">
        <v>1270</v>
      </c>
      <c r="K208" s="1845"/>
      <c r="L208" s="1844" t="s">
        <v>1705</v>
      </c>
      <c r="M208" s="1844" t="s">
        <v>1219</v>
      </c>
      <c r="N208" s="1844"/>
      <c r="O208" s="1844"/>
      <c r="P208" s="1844"/>
      <c r="Q208" s="1844"/>
      <c r="R208" s="1850"/>
      <c r="S208" s="1851"/>
      <c r="T208" s="1852"/>
    </row>
    <row r="209" spans="1:20" ht="63.95">
      <c r="A209" s="1884">
        <v>1830126010074</v>
      </c>
      <c r="B209" s="1888" t="s">
        <v>1364</v>
      </c>
      <c r="C209" s="1853">
        <v>0.5</v>
      </c>
      <c r="D209" s="1854">
        <v>46029.170138888891</v>
      </c>
      <c r="E209" s="1834" t="s">
        <v>71</v>
      </c>
      <c r="F209" s="1855" t="s">
        <v>1299</v>
      </c>
      <c r="G209" s="1834" t="s">
        <v>1706</v>
      </c>
      <c r="H209" s="1856" t="s">
        <v>1707</v>
      </c>
      <c r="I209" s="1905" t="s">
        <v>1708</v>
      </c>
      <c r="J209" s="1864" t="s">
        <v>1184</v>
      </c>
      <c r="K209" s="1853"/>
      <c r="L209" s="1834" t="s">
        <v>1383</v>
      </c>
      <c r="M209" s="1834"/>
      <c r="N209" s="1834"/>
      <c r="O209" s="1834"/>
      <c r="P209" s="1834"/>
      <c r="Q209" s="1834"/>
      <c r="R209" s="1857"/>
      <c r="S209" s="1858"/>
      <c r="T209" s="1859"/>
    </row>
    <row r="210" spans="1:20" ht="53.1" customHeight="1">
      <c r="A210" s="1884">
        <v>1830126010078</v>
      </c>
      <c r="B210" s="1884" t="s">
        <v>1364</v>
      </c>
      <c r="C210" s="1845">
        <v>0.6</v>
      </c>
      <c r="D210" s="1846">
        <v>46030.112500000003</v>
      </c>
      <c r="E210" s="1844" t="s">
        <v>71</v>
      </c>
      <c r="F210" s="1847" t="s">
        <v>52</v>
      </c>
      <c r="G210" s="1844" t="s">
        <v>1158</v>
      </c>
      <c r="H210" s="1828" t="s">
        <v>1159</v>
      </c>
      <c r="I210" s="1898" t="s">
        <v>1709</v>
      </c>
      <c r="J210" s="1848" t="s">
        <v>1184</v>
      </c>
      <c r="K210" s="1845"/>
      <c r="L210" s="1844" t="s">
        <v>1597</v>
      </c>
      <c r="M210" s="1844" t="s">
        <v>627</v>
      </c>
      <c r="N210" s="1844" t="s">
        <v>1710</v>
      </c>
      <c r="O210" s="1844" t="s">
        <v>1168</v>
      </c>
      <c r="P210" s="1844"/>
      <c r="Q210" s="1844"/>
      <c r="R210" s="1850"/>
      <c r="S210" s="1851"/>
      <c r="T210" s="1852"/>
    </row>
    <row r="211" spans="1:20" ht="63.95" customHeight="1">
      <c r="A211" s="1896">
        <v>1830126010078</v>
      </c>
      <c r="B211" s="1888" t="s">
        <v>1364</v>
      </c>
      <c r="C211" s="1853">
        <v>1.1000000000000001</v>
      </c>
      <c r="D211" s="1854">
        <v>46031.671527777777</v>
      </c>
      <c r="E211" s="1834" t="s">
        <v>71</v>
      </c>
      <c r="F211" s="1855" t="s">
        <v>52</v>
      </c>
      <c r="G211" s="1834" t="s">
        <v>1396</v>
      </c>
      <c r="H211" s="1856" t="s">
        <v>1397</v>
      </c>
      <c r="I211" s="1834" t="s">
        <v>1711</v>
      </c>
      <c r="J211" s="1834" t="s">
        <v>1161</v>
      </c>
      <c r="K211" s="1853"/>
      <c r="L211" s="1834" t="s">
        <v>296</v>
      </c>
      <c r="M211" s="1933"/>
      <c r="N211" s="1834" t="s">
        <v>1712</v>
      </c>
      <c r="O211" s="1834" t="s">
        <v>672</v>
      </c>
      <c r="P211" s="1834"/>
      <c r="Q211" s="1834"/>
      <c r="R211" s="1857"/>
      <c r="S211" s="1858"/>
      <c r="T211" s="1859"/>
    </row>
    <row r="212" spans="1:20" ht="32.1" customHeight="1">
      <c r="A212" s="2000">
        <v>1830126010078</v>
      </c>
      <c r="B212" s="1884" t="s">
        <v>1364</v>
      </c>
      <c r="C212" s="1845">
        <v>0.8</v>
      </c>
      <c r="D212" s="1846">
        <v>46033.861805555556</v>
      </c>
      <c r="E212" s="1844" t="s">
        <v>71</v>
      </c>
      <c r="F212" s="1847" t="s">
        <v>52</v>
      </c>
      <c r="G212" s="1844" t="s">
        <v>1396</v>
      </c>
      <c r="H212" s="1828" t="s">
        <v>1397</v>
      </c>
      <c r="I212" s="1883" t="s">
        <v>1713</v>
      </c>
      <c r="J212" s="1899" t="s">
        <v>1184</v>
      </c>
      <c r="K212" s="1845"/>
      <c r="L212" s="1844" t="s">
        <v>1589</v>
      </c>
      <c r="M212" s="1844" t="s">
        <v>627</v>
      </c>
      <c r="N212" s="1844" t="s">
        <v>1714</v>
      </c>
      <c r="O212" s="1908" t="s">
        <v>1715</v>
      </c>
      <c r="P212" s="1844"/>
      <c r="Q212" s="1844"/>
      <c r="R212" s="1850"/>
      <c r="S212" s="1851"/>
      <c r="T212" s="1852"/>
    </row>
    <row r="213" spans="1:20" ht="32.1" customHeight="1">
      <c r="A213" s="2008">
        <v>1830126010078</v>
      </c>
      <c r="B213" s="1897" t="s">
        <v>1364</v>
      </c>
      <c r="C213" s="1853">
        <v>1.2</v>
      </c>
      <c r="D213" s="1854">
        <v>46038.504861111112</v>
      </c>
      <c r="E213" s="1834" t="s">
        <v>71</v>
      </c>
      <c r="F213" s="1855" t="s">
        <v>1385</v>
      </c>
      <c r="G213" s="1834" t="s">
        <v>180</v>
      </c>
      <c r="H213" s="1940" t="s">
        <v>1186</v>
      </c>
      <c r="I213" s="1834" t="s">
        <v>1716</v>
      </c>
      <c r="J213" s="1864" t="s">
        <v>1184</v>
      </c>
      <c r="K213" s="1853"/>
      <c r="L213" s="1834"/>
      <c r="M213" s="1834" t="s">
        <v>627</v>
      </c>
      <c r="N213" s="1834" t="s">
        <v>1717</v>
      </c>
      <c r="O213" s="1834" t="s">
        <v>1184</v>
      </c>
      <c r="P213" s="1834"/>
      <c r="Q213" s="1834"/>
      <c r="R213" s="1857"/>
      <c r="S213" s="1858"/>
      <c r="T213" s="1859"/>
    </row>
    <row r="214" spans="1:20" ht="51.95" customHeight="1">
      <c r="A214" s="1884">
        <v>1830126010079</v>
      </c>
      <c r="B214" s="1884" t="s">
        <v>1364</v>
      </c>
      <c r="C214" s="1845">
        <v>0.5</v>
      </c>
      <c r="D214" s="1846">
        <v>46030.129861111112</v>
      </c>
      <c r="E214" s="1844" t="s">
        <v>184</v>
      </c>
      <c r="F214" s="1847" t="s">
        <v>1299</v>
      </c>
      <c r="G214" s="1844" t="s">
        <v>1718</v>
      </c>
      <c r="H214" s="1828" t="s">
        <v>1719</v>
      </c>
      <c r="I214" s="1898" t="s">
        <v>1720</v>
      </c>
      <c r="J214" s="1848" t="s">
        <v>1161</v>
      </c>
      <c r="K214" s="1845"/>
      <c r="L214" s="1844" t="s">
        <v>296</v>
      </c>
      <c r="M214" s="1844" t="s">
        <v>42</v>
      </c>
      <c r="N214" s="1844" t="s">
        <v>1721</v>
      </c>
      <c r="O214" s="1844" t="s">
        <v>1722</v>
      </c>
      <c r="P214" s="1844"/>
      <c r="Q214" s="1844"/>
      <c r="R214" s="1850"/>
      <c r="S214" s="1851"/>
      <c r="T214" s="1852"/>
    </row>
    <row r="215" spans="1:20" ht="63.95" customHeight="1">
      <c r="A215" s="1896">
        <v>1830126010079</v>
      </c>
      <c r="B215" s="1888" t="s">
        <v>1364</v>
      </c>
      <c r="C215" s="1853">
        <v>1</v>
      </c>
      <c r="D215" s="1854">
        <v>46031.799305555556</v>
      </c>
      <c r="E215" s="1834" t="s">
        <v>184</v>
      </c>
      <c r="F215" s="1855" t="s">
        <v>1365</v>
      </c>
      <c r="G215" s="1834" t="s">
        <v>1718</v>
      </c>
      <c r="H215" s="1856" t="s">
        <v>1719</v>
      </c>
      <c r="I215" s="1834" t="s">
        <v>1723</v>
      </c>
      <c r="J215" s="1906" t="s">
        <v>1184</v>
      </c>
      <c r="K215" s="1853"/>
      <c r="L215" s="1834" t="s">
        <v>1172</v>
      </c>
      <c r="M215" s="1834" t="s">
        <v>1724</v>
      </c>
      <c r="N215" s="1834" t="s">
        <v>1725</v>
      </c>
      <c r="O215" s="1834" t="s">
        <v>1184</v>
      </c>
      <c r="P215" s="1834"/>
      <c r="Q215" s="1834"/>
      <c r="R215" s="1857"/>
      <c r="S215" s="1858"/>
      <c r="T215" s="1859"/>
    </row>
    <row r="216" spans="1:20" ht="32.1">
      <c r="A216" s="1884">
        <v>1830126010082</v>
      </c>
      <c r="B216" s="1884" t="s">
        <v>1364</v>
      </c>
      <c r="C216" s="1845">
        <v>0.7</v>
      </c>
      <c r="D216" s="1846">
        <v>46030.991666666669</v>
      </c>
      <c r="E216" s="1844" t="s">
        <v>40</v>
      </c>
      <c r="F216" s="1847" t="s">
        <v>52</v>
      </c>
      <c r="G216" s="1844" t="s">
        <v>1726</v>
      </c>
      <c r="H216" s="1828" t="s">
        <v>1727</v>
      </c>
      <c r="I216" s="1898" t="s">
        <v>1728</v>
      </c>
      <c r="J216" s="1899" t="s">
        <v>1270</v>
      </c>
      <c r="K216" s="1845"/>
      <c r="L216" s="1942" t="s">
        <v>1729</v>
      </c>
      <c r="M216" s="1844" t="s">
        <v>1249</v>
      </c>
      <c r="N216" s="1883" t="s">
        <v>1730</v>
      </c>
      <c r="O216" s="1844" t="s">
        <v>1729</v>
      </c>
      <c r="P216" s="1844"/>
      <c r="Q216" s="1844"/>
      <c r="R216" s="1850"/>
      <c r="S216" s="1851"/>
      <c r="T216" s="1852"/>
    </row>
    <row r="217" spans="1:20" ht="111.95">
      <c r="A217" s="1896">
        <v>1830126010082</v>
      </c>
      <c r="B217" s="1888" t="s">
        <v>1364</v>
      </c>
      <c r="C217" s="1853">
        <v>1.2</v>
      </c>
      <c r="D217" s="1854">
        <v>46031.637499999997</v>
      </c>
      <c r="E217" s="1834" t="s">
        <v>40</v>
      </c>
      <c r="F217" s="1855" t="s">
        <v>52</v>
      </c>
      <c r="G217" s="1834" t="s">
        <v>1726</v>
      </c>
      <c r="H217" s="1856" t="s">
        <v>1727</v>
      </c>
      <c r="I217" s="1834" t="s">
        <v>1703</v>
      </c>
      <c r="J217" s="1834" t="s">
        <v>1161</v>
      </c>
      <c r="K217" s="1853"/>
      <c r="L217" s="1834" t="s">
        <v>238</v>
      </c>
      <c r="M217" s="1834"/>
      <c r="N217" s="1834" t="s">
        <v>1731</v>
      </c>
      <c r="O217" s="1834" t="s">
        <v>1732</v>
      </c>
      <c r="P217" s="1834"/>
      <c r="Q217" s="1834"/>
      <c r="R217" s="1857"/>
      <c r="S217" s="1858"/>
      <c r="T217" s="1859"/>
    </row>
    <row r="218" spans="1:20" ht="65.099999999999994" customHeight="1">
      <c r="A218" s="1884">
        <v>1830126010084</v>
      </c>
      <c r="B218" s="1884" t="s">
        <v>1364</v>
      </c>
      <c r="C218" s="1845">
        <v>0.4</v>
      </c>
      <c r="D218" s="1846">
        <v>46031.262499999997</v>
      </c>
      <c r="E218" s="1844" t="s">
        <v>40</v>
      </c>
      <c r="F218" s="1847" t="s">
        <v>1365</v>
      </c>
      <c r="G218" s="1844" t="s">
        <v>1339</v>
      </c>
      <c r="H218" s="1828" t="s">
        <v>1340</v>
      </c>
      <c r="I218" s="1898" t="s">
        <v>1733</v>
      </c>
      <c r="J218" s="1848" t="s">
        <v>1161</v>
      </c>
      <c r="K218" s="1845"/>
      <c r="L218" s="1844"/>
      <c r="M218" s="1844" t="s">
        <v>1219</v>
      </c>
      <c r="N218" s="1844" t="s">
        <v>1384</v>
      </c>
      <c r="O218" s="1885" t="s">
        <v>672</v>
      </c>
      <c r="P218" s="1844"/>
      <c r="Q218" s="1844"/>
      <c r="R218" s="1850"/>
      <c r="S218" s="1851"/>
      <c r="T218" s="1852"/>
    </row>
    <row r="219" spans="1:20" ht="63.95" customHeight="1">
      <c r="A219" s="1896">
        <v>1830126010084</v>
      </c>
      <c r="B219" s="1888" t="s">
        <v>1364</v>
      </c>
      <c r="C219" s="1853">
        <v>1.4</v>
      </c>
      <c r="D219" s="1854">
        <v>46031.431944444441</v>
      </c>
      <c r="E219" s="1834" t="s">
        <v>40</v>
      </c>
      <c r="F219" s="1855" t="s">
        <v>1365</v>
      </c>
      <c r="G219" s="1834" t="s">
        <v>1339</v>
      </c>
      <c r="H219" s="1926" t="s">
        <v>1340</v>
      </c>
      <c r="I219" s="1905" t="s">
        <v>1408</v>
      </c>
      <c r="J219" s="1848" t="s">
        <v>1161</v>
      </c>
      <c r="K219" s="1853"/>
      <c r="L219" s="1834" t="s">
        <v>1383</v>
      </c>
      <c r="M219" s="1834" t="s">
        <v>1219</v>
      </c>
      <c r="N219" s="1834"/>
      <c r="O219" s="1834"/>
      <c r="P219" s="1834"/>
      <c r="Q219" s="1834"/>
      <c r="R219" s="1857"/>
      <c r="S219" s="1858"/>
      <c r="T219" s="1859"/>
    </row>
    <row r="220" spans="1:20" ht="63.95" customHeight="1">
      <c r="A220" s="1946">
        <v>1830126010084</v>
      </c>
      <c r="B220" s="1903" t="s">
        <v>1364</v>
      </c>
      <c r="C220" s="1845">
        <v>0.9</v>
      </c>
      <c r="D220" s="1846">
        <v>46044.767361111109</v>
      </c>
      <c r="E220" s="1844" t="s">
        <v>40</v>
      </c>
      <c r="F220" s="1847" t="s">
        <v>1385</v>
      </c>
      <c r="G220" s="1844" t="s">
        <v>1339</v>
      </c>
      <c r="H220" s="1828" t="s">
        <v>1340</v>
      </c>
      <c r="I220" s="1904" t="s">
        <v>1475</v>
      </c>
      <c r="J220" s="1899" t="s">
        <v>41</v>
      </c>
      <c r="K220" s="1845"/>
      <c r="L220" s="1844" t="s">
        <v>1383</v>
      </c>
      <c r="M220" s="1844" t="s">
        <v>1219</v>
      </c>
      <c r="N220" s="1885"/>
      <c r="O220" s="1877"/>
      <c r="P220" s="1844"/>
      <c r="Q220" s="1844"/>
      <c r="R220" s="1850"/>
      <c r="S220" s="1851"/>
      <c r="T220" s="1852"/>
    </row>
    <row r="221" spans="1:20" ht="48" customHeight="1">
      <c r="A221" s="1884">
        <v>1830126010085</v>
      </c>
      <c r="B221" s="1884" t="s">
        <v>1364</v>
      </c>
      <c r="C221" s="1845">
        <v>1.2</v>
      </c>
      <c r="D221" s="1846">
        <v>46030.426388888889</v>
      </c>
      <c r="E221" s="1844" t="s">
        <v>40</v>
      </c>
      <c r="F221" s="1847" t="s">
        <v>52</v>
      </c>
      <c r="G221" s="1844" t="s">
        <v>1231</v>
      </c>
      <c r="H221" s="2058" t="s">
        <v>1232</v>
      </c>
      <c r="I221" s="1898" t="s">
        <v>1734</v>
      </c>
      <c r="J221" s="1844" t="s">
        <v>1161</v>
      </c>
      <c r="K221" s="1845"/>
      <c r="L221" s="1844" t="s">
        <v>238</v>
      </c>
      <c r="M221" s="1844" t="s">
        <v>627</v>
      </c>
      <c r="N221" s="1844" t="s">
        <v>1735</v>
      </c>
      <c r="O221" s="1944" t="s">
        <v>1309</v>
      </c>
      <c r="P221" s="1844"/>
      <c r="Q221" s="1844"/>
      <c r="R221" s="1850"/>
      <c r="S221" s="1851"/>
      <c r="T221" s="1852"/>
    </row>
    <row r="222" spans="1:20" ht="48" customHeight="1">
      <c r="A222" s="1896">
        <v>1830126010085</v>
      </c>
      <c r="B222" s="1888" t="s">
        <v>1364</v>
      </c>
      <c r="C222" s="1853">
        <v>1.2</v>
      </c>
      <c r="D222" s="1854">
        <v>46031.561111111114</v>
      </c>
      <c r="E222" s="1834" t="s">
        <v>40</v>
      </c>
      <c r="F222" s="1855" t="s">
        <v>52</v>
      </c>
      <c r="G222" s="1834" t="s">
        <v>1231</v>
      </c>
      <c r="H222" s="1856" t="s">
        <v>1232</v>
      </c>
      <c r="I222" s="1834" t="s">
        <v>1736</v>
      </c>
      <c r="J222" s="1837" t="s">
        <v>1161</v>
      </c>
      <c r="K222" s="1853"/>
      <c r="L222" s="1834" t="s">
        <v>238</v>
      </c>
      <c r="M222" s="1834"/>
      <c r="N222" s="1834" t="s">
        <v>1731</v>
      </c>
      <c r="O222" s="1834" t="s">
        <v>1737</v>
      </c>
      <c r="P222" s="1834"/>
      <c r="Q222" s="1834"/>
      <c r="R222" s="1857"/>
      <c r="S222" s="1858"/>
      <c r="T222" s="1859"/>
    </row>
    <row r="223" spans="1:20" ht="80.099999999999994">
      <c r="A223" s="1884">
        <v>1830126010087</v>
      </c>
      <c r="B223" s="1884" t="s">
        <v>1364</v>
      </c>
      <c r="C223" s="1845">
        <v>0.5</v>
      </c>
      <c r="D223" s="1846">
        <v>46030.154166666667</v>
      </c>
      <c r="E223" s="1844" t="s">
        <v>71</v>
      </c>
      <c r="F223" s="1847" t="s">
        <v>1299</v>
      </c>
      <c r="G223" s="1844" t="s">
        <v>180</v>
      </c>
      <c r="H223" s="1828" t="s">
        <v>1738</v>
      </c>
      <c r="I223" s="1898" t="s">
        <v>1739</v>
      </c>
      <c r="J223" s="1848" t="s">
        <v>1161</v>
      </c>
      <c r="K223" s="1845"/>
      <c r="L223" s="1844"/>
      <c r="M223" s="1844"/>
      <c r="N223" s="1844"/>
      <c r="O223" s="1844"/>
      <c r="P223" s="1844"/>
      <c r="Q223" s="1844"/>
      <c r="R223" s="1850"/>
      <c r="S223" s="1851"/>
      <c r="T223" s="1852"/>
    </row>
    <row r="224" spans="1:20" ht="32.1" customHeight="1">
      <c r="A224" s="1884">
        <v>1830126010087</v>
      </c>
      <c r="B224" s="1888" t="s">
        <v>1364</v>
      </c>
      <c r="C224" s="1853">
        <v>0.7</v>
      </c>
      <c r="D224" s="1854">
        <v>46031.020833333336</v>
      </c>
      <c r="E224" s="1834" t="s">
        <v>71</v>
      </c>
      <c r="F224" s="1855" t="s">
        <v>1365</v>
      </c>
      <c r="G224" s="1834" t="s">
        <v>180</v>
      </c>
      <c r="H224" s="1856" t="s">
        <v>1738</v>
      </c>
      <c r="I224" s="1905" t="s">
        <v>1740</v>
      </c>
      <c r="J224" s="1834" t="s">
        <v>1161</v>
      </c>
      <c r="K224" s="1853"/>
      <c r="L224" s="1834" t="s">
        <v>296</v>
      </c>
      <c r="M224" s="1834" t="s">
        <v>627</v>
      </c>
      <c r="N224" s="1895" t="s">
        <v>1741</v>
      </c>
      <c r="O224" s="1941" t="s">
        <v>1309</v>
      </c>
      <c r="P224" s="1834"/>
      <c r="Q224" s="1834"/>
      <c r="R224" s="1857"/>
      <c r="S224" s="1858"/>
      <c r="T224" s="1859"/>
    </row>
    <row r="225" spans="1:20" ht="48">
      <c r="A225" s="1896">
        <v>1830126010087</v>
      </c>
      <c r="B225" s="1884" t="s">
        <v>1364</v>
      </c>
      <c r="C225" s="1845">
        <v>1.2</v>
      </c>
      <c r="D225" s="1846">
        <v>46031.623611111114</v>
      </c>
      <c r="E225" s="1844" t="s">
        <v>71</v>
      </c>
      <c r="F225" s="1847" t="s">
        <v>52</v>
      </c>
      <c r="G225" s="1844" t="s">
        <v>1158</v>
      </c>
      <c r="H225" s="1828" t="s">
        <v>1742</v>
      </c>
      <c r="I225" s="1844" t="s">
        <v>1379</v>
      </c>
      <c r="J225" s="1844" t="s">
        <v>1161</v>
      </c>
      <c r="K225" s="1845"/>
      <c r="L225" s="1844"/>
      <c r="M225" s="1844" t="s">
        <v>1604</v>
      </c>
      <c r="N225" s="1844" t="s">
        <v>1743</v>
      </c>
      <c r="O225" s="1844"/>
      <c r="P225" s="1844"/>
      <c r="Q225" s="1844"/>
      <c r="R225" s="1850"/>
      <c r="S225" s="1851"/>
      <c r="T225" s="1852"/>
    </row>
    <row r="226" spans="1:20" ht="32.1" customHeight="1">
      <c r="A226" s="2008">
        <v>1830126010087</v>
      </c>
      <c r="B226" s="1888" t="s">
        <v>1364</v>
      </c>
      <c r="C226" s="1853">
        <v>0.7</v>
      </c>
      <c r="D226" s="1854">
        <v>46033.043055555558</v>
      </c>
      <c r="E226" s="1834" t="s">
        <v>71</v>
      </c>
      <c r="F226" s="1855" t="s">
        <v>52</v>
      </c>
      <c r="G226" s="1930" t="s">
        <v>1158</v>
      </c>
      <c r="H226" s="1890" t="s">
        <v>1159</v>
      </c>
      <c r="I226" s="1834" t="s">
        <v>1744</v>
      </c>
      <c r="J226" s="1837" t="s">
        <v>1161</v>
      </c>
      <c r="K226" s="1853"/>
      <c r="L226" s="1834"/>
      <c r="M226" s="1834"/>
      <c r="N226" s="1834" t="s">
        <v>1745</v>
      </c>
      <c r="O226" s="1834" t="s">
        <v>672</v>
      </c>
      <c r="P226" s="1834"/>
      <c r="Q226" s="1834"/>
      <c r="R226" s="1857"/>
      <c r="S226" s="1858"/>
      <c r="T226" s="1859"/>
    </row>
    <row r="227" spans="1:20" ht="32.1" customHeight="1">
      <c r="A227" s="2000">
        <v>1830126010087</v>
      </c>
      <c r="B227" s="1884" t="s">
        <v>1364</v>
      </c>
      <c r="C227" s="1845">
        <v>1</v>
      </c>
      <c r="D227" s="1846">
        <v>46033.648611111108</v>
      </c>
      <c r="E227" s="1844" t="s">
        <v>71</v>
      </c>
      <c r="F227" s="1847" t="s">
        <v>1385</v>
      </c>
      <c r="G227" s="1844" t="s">
        <v>180</v>
      </c>
      <c r="H227" s="1828" t="s">
        <v>1746</v>
      </c>
      <c r="I227" s="1844" t="s">
        <v>1747</v>
      </c>
      <c r="J227" s="1883" t="s">
        <v>1161</v>
      </c>
      <c r="K227" s="1845"/>
      <c r="L227" s="1844"/>
      <c r="M227" s="1844" t="s">
        <v>1650</v>
      </c>
      <c r="N227" s="1883"/>
      <c r="O227" s="1844"/>
      <c r="P227" s="1844"/>
      <c r="Q227" s="1844"/>
      <c r="R227" s="1850"/>
      <c r="S227" s="1851"/>
      <c r="T227" s="1852"/>
    </row>
    <row r="228" spans="1:20" ht="63.95" customHeight="1">
      <c r="A228" s="2000">
        <v>1830126010087</v>
      </c>
      <c r="B228" s="1888" t="s">
        <v>1364</v>
      </c>
      <c r="C228" s="1853">
        <v>0.5</v>
      </c>
      <c r="D228" s="1936">
        <v>46035.540208333332</v>
      </c>
      <c r="E228" s="1937" t="s">
        <v>71</v>
      </c>
      <c r="F228" s="1937" t="s">
        <v>1601</v>
      </c>
      <c r="G228" s="1933">
        <v>1835125000102</v>
      </c>
      <c r="H228" s="1856" t="s">
        <v>1748</v>
      </c>
      <c r="I228" s="1834" t="s">
        <v>1749</v>
      </c>
      <c r="J228" s="1906" t="s">
        <v>1184</v>
      </c>
      <c r="K228" s="1853"/>
      <c r="L228" s="1834"/>
      <c r="M228" s="1834"/>
      <c r="N228" s="1834" t="s">
        <v>1750</v>
      </c>
      <c r="O228" s="1834" t="s">
        <v>1751</v>
      </c>
      <c r="P228" s="1834"/>
      <c r="Q228" s="1834"/>
      <c r="R228" s="1857"/>
      <c r="S228" s="1858"/>
      <c r="T228" s="1859"/>
    </row>
    <row r="229" spans="1:20" ht="80.099999999999994" customHeight="1">
      <c r="A229" s="2033">
        <v>1830126010088</v>
      </c>
      <c r="B229" s="1884" t="s">
        <v>1364</v>
      </c>
      <c r="C229" s="1845">
        <v>0.8</v>
      </c>
      <c r="D229" s="1846">
        <v>46030.845138888886</v>
      </c>
      <c r="E229" s="1844" t="s">
        <v>40</v>
      </c>
      <c r="F229" s="1847" t="s">
        <v>1365</v>
      </c>
      <c r="G229" s="1844" t="s">
        <v>1467</v>
      </c>
      <c r="H229" s="1828" t="s">
        <v>1666</v>
      </c>
      <c r="I229" s="1945" t="s">
        <v>1518</v>
      </c>
      <c r="J229" s="1848" t="s">
        <v>1161</v>
      </c>
      <c r="K229" s="1845"/>
      <c r="L229" s="1844"/>
      <c r="M229" s="1844" t="s">
        <v>42</v>
      </c>
      <c r="N229" s="1844" t="s">
        <v>1752</v>
      </c>
      <c r="O229" s="1844" t="s">
        <v>1665</v>
      </c>
      <c r="P229" s="1844"/>
      <c r="Q229" s="1844"/>
      <c r="R229" s="1850"/>
      <c r="S229" s="1851"/>
      <c r="T229" s="1852"/>
    </row>
    <row r="230" spans="1:20" ht="48" customHeight="1">
      <c r="A230" s="2018">
        <v>1830126010088</v>
      </c>
      <c r="B230" s="1888" t="s">
        <v>1364</v>
      </c>
      <c r="C230" s="1853">
        <v>0.8</v>
      </c>
      <c r="D230" s="1854">
        <v>46031.943055555559</v>
      </c>
      <c r="E230" s="1834" t="s">
        <v>40</v>
      </c>
      <c r="F230" s="1855" t="s">
        <v>1365</v>
      </c>
      <c r="G230" s="1834" t="s">
        <v>1339</v>
      </c>
      <c r="H230" s="1945" t="s">
        <v>1518</v>
      </c>
      <c r="I230" s="1905" t="s">
        <v>1408</v>
      </c>
      <c r="J230" s="1837" t="s">
        <v>1161</v>
      </c>
      <c r="K230" s="1853"/>
      <c r="L230" s="1834"/>
      <c r="M230" s="1834" t="s">
        <v>627</v>
      </c>
      <c r="N230" s="1834" t="s">
        <v>1753</v>
      </c>
      <c r="O230" s="1878" t="s">
        <v>1754</v>
      </c>
      <c r="P230" s="1834"/>
      <c r="Q230" s="1834"/>
      <c r="R230" s="1857"/>
      <c r="S230" s="1858"/>
      <c r="T230" s="1859"/>
    </row>
    <row r="231" spans="1:20" ht="48">
      <c r="A231" s="2008">
        <v>1830126010088</v>
      </c>
      <c r="B231" s="1884" t="s">
        <v>1364</v>
      </c>
      <c r="C231" s="1845">
        <v>0.5</v>
      </c>
      <c r="D231" s="1846">
        <v>46033.170138888891</v>
      </c>
      <c r="E231" s="1844" t="s">
        <v>40</v>
      </c>
      <c r="F231" s="1847" t="s">
        <v>1385</v>
      </c>
      <c r="G231" s="1900" t="s">
        <v>1339</v>
      </c>
      <c r="H231" s="1886" t="s">
        <v>1340</v>
      </c>
      <c r="I231" s="1898" t="s">
        <v>1755</v>
      </c>
      <c r="J231" s="1848" t="s">
        <v>1161</v>
      </c>
      <c r="K231" s="1845"/>
      <c r="L231" s="1844"/>
      <c r="M231" s="1844" t="s">
        <v>42</v>
      </c>
      <c r="N231" s="1844"/>
      <c r="O231" s="1844"/>
      <c r="P231" s="1844"/>
      <c r="Q231" s="1844"/>
      <c r="R231" s="1850"/>
      <c r="S231" s="1851"/>
      <c r="T231" s="1852"/>
    </row>
    <row r="232" spans="1:20" ht="32.1">
      <c r="A232" s="2000">
        <v>1830126010088</v>
      </c>
      <c r="B232" s="1888" t="s">
        <v>1364</v>
      </c>
      <c r="C232" s="1853">
        <v>1.3</v>
      </c>
      <c r="D232" s="1854">
        <v>46033.344444444447</v>
      </c>
      <c r="E232" s="1834" t="s">
        <v>40</v>
      </c>
      <c r="F232" s="1855" t="s">
        <v>1385</v>
      </c>
      <c r="G232" s="1834" t="s">
        <v>1339</v>
      </c>
      <c r="H232" s="1856" t="s">
        <v>1340</v>
      </c>
      <c r="I232" s="1834"/>
      <c r="J232" s="1837"/>
      <c r="K232" s="1853"/>
      <c r="L232" s="1834"/>
      <c r="M232" s="1834"/>
      <c r="N232" s="1834" t="s">
        <v>1756</v>
      </c>
      <c r="O232" s="1834"/>
      <c r="P232" s="1834"/>
      <c r="Q232" s="1834"/>
      <c r="R232" s="1857"/>
      <c r="S232" s="1858"/>
      <c r="T232" s="1859"/>
    </row>
    <row r="233" spans="1:20" ht="30.75">
      <c r="A233" s="2008">
        <v>1830126010088</v>
      </c>
      <c r="B233" s="1903" t="s">
        <v>1364</v>
      </c>
      <c r="C233" s="1845">
        <v>1.1000000000000001</v>
      </c>
      <c r="D233" s="1846">
        <v>46034.622916666667</v>
      </c>
      <c r="E233" s="1844" t="s">
        <v>40</v>
      </c>
      <c r="F233" s="1847" t="s">
        <v>1385</v>
      </c>
      <c r="G233" s="1844" t="s">
        <v>1339</v>
      </c>
      <c r="H233" s="1828" t="s">
        <v>1340</v>
      </c>
      <c r="I233" s="1844" t="s">
        <v>1757</v>
      </c>
      <c r="J233" s="1899" t="s">
        <v>1161</v>
      </c>
      <c r="K233" s="1845"/>
      <c r="L233" s="1844"/>
      <c r="M233" s="1844" t="s">
        <v>627</v>
      </c>
      <c r="N233" s="1844" t="s">
        <v>1758</v>
      </c>
      <c r="O233" s="1844"/>
      <c r="P233" s="1844"/>
      <c r="Q233" s="1844"/>
      <c r="R233" s="1850"/>
      <c r="S233" s="1851"/>
      <c r="T233" s="1852"/>
    </row>
    <row r="234" spans="1:20" ht="159">
      <c r="A234" s="1896">
        <v>1830126010088</v>
      </c>
      <c r="B234" s="1897" t="s">
        <v>1364</v>
      </c>
      <c r="C234" s="1853">
        <v>0.5</v>
      </c>
      <c r="D234" s="1854">
        <v>46043.201388888891</v>
      </c>
      <c r="E234" s="1834" t="s">
        <v>40</v>
      </c>
      <c r="F234" s="1855" t="s">
        <v>1385</v>
      </c>
      <c r="G234" s="1834" t="s">
        <v>1339</v>
      </c>
      <c r="H234" s="1856" t="s">
        <v>1340</v>
      </c>
      <c r="I234" s="1834" t="s">
        <v>1759</v>
      </c>
      <c r="J234" s="2040" t="s">
        <v>41</v>
      </c>
      <c r="K234" s="1853"/>
      <c r="L234" s="1834"/>
      <c r="M234" s="1834" t="s">
        <v>42</v>
      </c>
      <c r="N234" s="1889" t="s">
        <v>1760</v>
      </c>
      <c r="O234" s="1889" t="s">
        <v>1761</v>
      </c>
      <c r="P234" s="1834"/>
      <c r="Q234" s="1834"/>
      <c r="R234" s="1857"/>
      <c r="S234" s="1858"/>
      <c r="T234" s="1859"/>
    </row>
    <row r="235" spans="1:20" ht="63.95" customHeight="1">
      <c r="A235" s="1884">
        <v>1830126010089</v>
      </c>
      <c r="B235" s="1884" t="s">
        <v>1364</v>
      </c>
      <c r="C235" s="1845">
        <v>0.7</v>
      </c>
      <c r="D235" s="1846">
        <v>46029.948611111111</v>
      </c>
      <c r="E235" s="1844" t="s">
        <v>59</v>
      </c>
      <c r="F235" s="1847" t="s">
        <v>1299</v>
      </c>
      <c r="G235" s="1844" t="s">
        <v>1427</v>
      </c>
      <c r="H235" s="1828" t="s">
        <v>1428</v>
      </c>
      <c r="I235" s="1898" t="s">
        <v>1762</v>
      </c>
      <c r="J235" s="1860" t="s">
        <v>1184</v>
      </c>
      <c r="K235" s="1845"/>
      <c r="L235" s="1844"/>
      <c r="M235" s="1844" t="s">
        <v>42</v>
      </c>
      <c r="N235" s="1844"/>
      <c r="O235" s="1844"/>
      <c r="P235" s="1844"/>
      <c r="Q235" s="1844"/>
      <c r="R235" s="1850"/>
      <c r="S235" s="1851"/>
      <c r="T235" s="1852"/>
    </row>
    <row r="236" spans="1:20" ht="48">
      <c r="A236" s="2008">
        <v>1830126010089</v>
      </c>
      <c r="B236" s="1897" t="s">
        <v>1364</v>
      </c>
      <c r="C236" s="1853">
        <v>1.1000000000000001</v>
      </c>
      <c r="D236" s="1854">
        <v>46037.604166666664</v>
      </c>
      <c r="E236" s="1834" t="s">
        <v>1157</v>
      </c>
      <c r="F236" s="1855" t="s">
        <v>1385</v>
      </c>
      <c r="G236" s="1834" t="s">
        <v>1706</v>
      </c>
      <c r="H236" s="1856" t="s">
        <v>1707</v>
      </c>
      <c r="I236" s="1834" t="s">
        <v>1763</v>
      </c>
      <c r="J236" s="1837" t="s">
        <v>1161</v>
      </c>
      <c r="K236" s="1853"/>
      <c r="L236" s="1834"/>
      <c r="M236" s="1834" t="s">
        <v>627</v>
      </c>
      <c r="N236" s="1834" t="s">
        <v>1764</v>
      </c>
      <c r="O236" s="1834" t="s">
        <v>1765</v>
      </c>
      <c r="P236" s="1834"/>
      <c r="Q236" s="1834"/>
      <c r="R236" s="1857"/>
      <c r="S236" s="1858"/>
      <c r="T236" s="1859"/>
    </row>
    <row r="237" spans="1:20" ht="51.95">
      <c r="A237" s="1896">
        <v>1830126010089</v>
      </c>
      <c r="B237" s="1903" t="s">
        <v>1364</v>
      </c>
      <c r="C237" s="1845">
        <v>0.7</v>
      </c>
      <c r="D237" s="1846">
        <v>46042.008333333331</v>
      </c>
      <c r="E237" s="1844" t="s">
        <v>71</v>
      </c>
      <c r="F237" s="1847" t="s">
        <v>52</v>
      </c>
      <c r="G237" s="1844" t="s">
        <v>1389</v>
      </c>
      <c r="H237" s="1828" t="s">
        <v>1766</v>
      </c>
      <c r="I237" s="1904" t="s">
        <v>1767</v>
      </c>
      <c r="J237" s="2028" t="s">
        <v>1161</v>
      </c>
      <c r="K237" s="1845"/>
      <c r="L237" s="1844" t="s">
        <v>238</v>
      </c>
      <c r="M237" s="1844" t="s">
        <v>627</v>
      </c>
      <c r="N237" s="1885" t="s">
        <v>1768</v>
      </c>
      <c r="O237" s="1877"/>
      <c r="P237" s="1844"/>
      <c r="Q237" s="1844"/>
      <c r="R237" s="1850"/>
      <c r="S237" s="1851"/>
      <c r="T237" s="1852"/>
    </row>
    <row r="238" spans="1:20" ht="32.1">
      <c r="A238" s="1896">
        <v>1830126010089</v>
      </c>
      <c r="B238" s="1897" t="s">
        <v>1364</v>
      </c>
      <c r="C238" s="1853">
        <v>1.1000000000000001</v>
      </c>
      <c r="D238" s="1854">
        <v>46042.56527777778</v>
      </c>
      <c r="E238" s="1834" t="s">
        <v>71</v>
      </c>
      <c r="F238" s="1855" t="s">
        <v>1385</v>
      </c>
      <c r="G238" s="1834" t="s">
        <v>180</v>
      </c>
      <c r="H238" s="1856"/>
      <c r="I238" s="2054" t="s">
        <v>1769</v>
      </c>
      <c r="J238" s="2028" t="s">
        <v>1161</v>
      </c>
      <c r="K238" s="1853"/>
      <c r="L238" s="1834" t="s">
        <v>296</v>
      </c>
      <c r="M238" s="1834" t="s">
        <v>42</v>
      </c>
      <c r="N238" s="1889" t="s">
        <v>1770</v>
      </c>
      <c r="O238" s="1878" t="s">
        <v>1771</v>
      </c>
      <c r="P238" s="1834"/>
      <c r="Q238" s="1834"/>
      <c r="R238" s="1857"/>
      <c r="S238" s="1858"/>
      <c r="T238" s="1859"/>
    </row>
    <row r="239" spans="1:20" ht="48">
      <c r="A239" s="1896">
        <v>1830126010089</v>
      </c>
      <c r="B239" s="1903" t="s">
        <v>1364</v>
      </c>
      <c r="C239" s="1845">
        <v>0.6</v>
      </c>
      <c r="D239" s="1846">
        <v>46044.04791666667</v>
      </c>
      <c r="E239" s="1844" t="s">
        <v>184</v>
      </c>
      <c r="F239" s="1847" t="s">
        <v>1385</v>
      </c>
      <c r="G239" s="1844" t="s">
        <v>1772</v>
      </c>
      <c r="H239" s="1828" t="s">
        <v>1773</v>
      </c>
      <c r="I239" s="1922"/>
      <c r="J239" s="2028" t="s">
        <v>1161</v>
      </c>
      <c r="K239" s="1845"/>
      <c r="L239" s="1844"/>
      <c r="M239" s="1844"/>
      <c r="N239" s="1885"/>
      <c r="O239" s="1877"/>
      <c r="P239" s="1844"/>
      <c r="Q239" s="1844"/>
      <c r="R239" s="1850"/>
      <c r="S239" s="1851"/>
      <c r="T239" s="1852"/>
    </row>
    <row r="240" spans="1:20" ht="43.5">
      <c r="A240" s="1946">
        <v>1830126010089</v>
      </c>
      <c r="B240" s="1903" t="s">
        <v>1364</v>
      </c>
      <c r="C240" s="1845">
        <v>1</v>
      </c>
      <c r="D240" s="1846">
        <v>46044.696527777778</v>
      </c>
      <c r="E240" s="1844" t="s">
        <v>184</v>
      </c>
      <c r="F240" s="1847" t="s">
        <v>1385</v>
      </c>
      <c r="G240" s="1844" t="s">
        <v>1774</v>
      </c>
      <c r="H240" s="1828" t="s">
        <v>1773</v>
      </c>
      <c r="I240" s="1904" t="s">
        <v>1775</v>
      </c>
      <c r="J240" s="1860" t="s">
        <v>41</v>
      </c>
      <c r="K240" s="1845"/>
      <c r="L240" s="1844" t="s">
        <v>296</v>
      </c>
      <c r="M240" s="1844" t="s">
        <v>58</v>
      </c>
      <c r="N240" s="1885" t="s">
        <v>1776</v>
      </c>
      <c r="O240" s="1877" t="s">
        <v>1207</v>
      </c>
      <c r="P240" s="1844"/>
      <c r="Q240" s="1844"/>
      <c r="R240" s="1850"/>
      <c r="S240" s="1851"/>
      <c r="T240" s="1852"/>
    </row>
    <row r="241" spans="1:20" ht="32.1" customHeight="1">
      <c r="A241" s="1884">
        <v>1830126010090</v>
      </c>
      <c r="B241" s="1884" t="s">
        <v>1364</v>
      </c>
      <c r="C241" s="1845">
        <v>0.8</v>
      </c>
      <c r="D241" s="1846">
        <v>46029.894444444442</v>
      </c>
      <c r="E241" s="1844" t="s">
        <v>95</v>
      </c>
      <c r="F241" s="1847" t="s">
        <v>1299</v>
      </c>
      <c r="G241" s="1844" t="s">
        <v>180</v>
      </c>
      <c r="H241" s="1828" t="s">
        <v>1777</v>
      </c>
      <c r="I241" s="1898" t="s">
        <v>1778</v>
      </c>
      <c r="J241" s="1844" t="s">
        <v>1161</v>
      </c>
      <c r="K241" s="1845"/>
      <c r="L241" s="1844" t="s">
        <v>1779</v>
      </c>
      <c r="M241" s="1844" t="s">
        <v>627</v>
      </c>
      <c r="N241" s="1844" t="s">
        <v>1780</v>
      </c>
      <c r="O241" s="1877" t="s">
        <v>1754</v>
      </c>
      <c r="P241" s="1844"/>
      <c r="Q241" s="1844"/>
      <c r="R241" s="1850"/>
      <c r="S241" s="1851"/>
      <c r="T241" s="1852"/>
    </row>
    <row r="242" spans="1:20" ht="63.95" customHeight="1">
      <c r="A242" s="1896">
        <v>1830126010090</v>
      </c>
      <c r="B242" s="1888" t="s">
        <v>1364</v>
      </c>
      <c r="C242" s="1853">
        <v>0.9</v>
      </c>
      <c r="D242" s="1854">
        <v>46031.933333333334</v>
      </c>
      <c r="E242" s="1834" t="s">
        <v>184</v>
      </c>
      <c r="F242" s="1855" t="s">
        <v>1365</v>
      </c>
      <c r="G242" s="1834" t="s">
        <v>1481</v>
      </c>
      <c r="H242" s="1856" t="s">
        <v>1544</v>
      </c>
      <c r="I242" s="1863" t="s">
        <v>1781</v>
      </c>
      <c r="J242" s="1864" t="s">
        <v>1782</v>
      </c>
      <c r="K242" s="1853"/>
      <c r="L242" s="1834" t="s">
        <v>1184</v>
      </c>
      <c r="M242" s="1834"/>
      <c r="N242" s="1834" t="s">
        <v>1783</v>
      </c>
      <c r="O242" s="1834" t="s">
        <v>1173</v>
      </c>
      <c r="P242" s="1834"/>
      <c r="Q242" s="1834"/>
      <c r="R242" s="1857"/>
      <c r="S242" s="1858"/>
      <c r="T242" s="1859"/>
    </row>
    <row r="243" spans="1:20" ht="63.95" customHeight="1">
      <c r="A243" s="1884">
        <v>1830126010091</v>
      </c>
      <c r="B243" s="1884" t="s">
        <v>1364</v>
      </c>
      <c r="C243" s="1845">
        <v>0.7</v>
      </c>
      <c r="D243" s="1846">
        <v>46031.01458333333</v>
      </c>
      <c r="E243" s="1844" t="s">
        <v>71</v>
      </c>
      <c r="F243" s="1847" t="s">
        <v>52</v>
      </c>
      <c r="G243" s="1844" t="s">
        <v>1389</v>
      </c>
      <c r="H243" s="1828" t="s">
        <v>1766</v>
      </c>
      <c r="I243" s="1898" t="s">
        <v>1784</v>
      </c>
      <c r="J243" s="1844" t="s">
        <v>1161</v>
      </c>
      <c r="K243" s="1845"/>
      <c r="L243" s="1844" t="s">
        <v>238</v>
      </c>
      <c r="M243" s="1844" t="s">
        <v>42</v>
      </c>
      <c r="N243" s="1844" t="s">
        <v>1785</v>
      </c>
      <c r="O243" s="1844" t="s">
        <v>1786</v>
      </c>
      <c r="P243" s="1844"/>
      <c r="Q243" s="1844"/>
      <c r="R243" s="1850"/>
      <c r="S243" s="1851"/>
      <c r="T243" s="1852"/>
    </row>
    <row r="244" spans="1:20" ht="48">
      <c r="A244" s="1896">
        <v>1830126010091</v>
      </c>
      <c r="B244" s="1888" t="s">
        <v>1364</v>
      </c>
      <c r="C244" s="1853">
        <v>0.8</v>
      </c>
      <c r="D244" s="1854">
        <v>46032.009722222225</v>
      </c>
      <c r="E244" s="1834" t="s">
        <v>40</v>
      </c>
      <c r="F244" s="1855" t="s">
        <v>1365</v>
      </c>
      <c r="G244" s="1834" t="s">
        <v>1467</v>
      </c>
      <c r="H244" s="1856" t="s">
        <v>1787</v>
      </c>
      <c r="I244" s="1834" t="s">
        <v>1788</v>
      </c>
      <c r="J244" s="1834" t="s">
        <v>1161</v>
      </c>
      <c r="K244" s="1853"/>
      <c r="L244" s="1834" t="s">
        <v>296</v>
      </c>
      <c r="M244" s="1834" t="s">
        <v>42</v>
      </c>
      <c r="N244" s="1834" t="s">
        <v>1789</v>
      </c>
      <c r="O244" s="1834" t="s">
        <v>1790</v>
      </c>
      <c r="P244" s="1834"/>
      <c r="Q244" s="1834"/>
      <c r="R244" s="1857"/>
      <c r="S244" s="1858"/>
      <c r="T244" s="1859"/>
    </row>
    <row r="245" spans="1:20" ht="48" customHeight="1">
      <c r="A245" s="1896">
        <v>1830126010091</v>
      </c>
      <c r="B245" s="1884" t="s">
        <v>1364</v>
      </c>
      <c r="C245" s="1845">
        <v>0.8</v>
      </c>
      <c r="D245" s="1846">
        <v>46032.942361111112</v>
      </c>
      <c r="E245" s="1844" t="s">
        <v>71</v>
      </c>
      <c r="F245" s="1847" t="s">
        <v>52</v>
      </c>
      <c r="G245" s="1900" t="s">
        <v>1396</v>
      </c>
      <c r="H245" s="1886" t="s">
        <v>1397</v>
      </c>
      <c r="I245" s="1844" t="s">
        <v>1791</v>
      </c>
      <c r="J245" s="1844" t="s">
        <v>1161</v>
      </c>
      <c r="K245" s="1845"/>
      <c r="L245" s="1844"/>
      <c r="M245" s="1844" t="s">
        <v>304</v>
      </c>
      <c r="N245" s="1844" t="s">
        <v>1792</v>
      </c>
      <c r="O245" s="1844" t="s">
        <v>1793</v>
      </c>
      <c r="P245" s="1844"/>
      <c r="Q245" s="1844"/>
      <c r="R245" s="1850"/>
      <c r="S245" s="1851"/>
      <c r="T245" s="1852"/>
    </row>
    <row r="246" spans="1:20" ht="32.1">
      <c r="A246" s="2000">
        <v>1830126010091</v>
      </c>
      <c r="B246" s="1888" t="s">
        <v>1364</v>
      </c>
      <c r="C246" s="1853">
        <v>1.1000000000000001</v>
      </c>
      <c r="D246" s="1854">
        <v>46033.586805555555</v>
      </c>
      <c r="E246" s="1834" t="s">
        <v>71</v>
      </c>
      <c r="F246" s="1855" t="s">
        <v>52</v>
      </c>
      <c r="G246" s="1834" t="s">
        <v>1158</v>
      </c>
      <c r="H246" s="1856" t="s">
        <v>1159</v>
      </c>
      <c r="I246" s="1834"/>
      <c r="J246" s="1834" t="s">
        <v>1161</v>
      </c>
      <c r="K246" s="1853"/>
      <c r="L246" s="1834"/>
      <c r="M246" s="1834"/>
      <c r="N246" s="1834"/>
      <c r="O246" s="1834"/>
      <c r="P246" s="1834"/>
      <c r="Q246" s="1834"/>
      <c r="R246" s="1857"/>
      <c r="S246" s="1858"/>
      <c r="T246" s="1859"/>
    </row>
    <row r="247" spans="1:20" ht="80.099999999999994">
      <c r="A247" s="2000">
        <v>1830126010091</v>
      </c>
      <c r="B247" s="1884" t="s">
        <v>1364</v>
      </c>
      <c r="C247" s="1845">
        <v>0.8</v>
      </c>
      <c r="D247" s="1846">
        <v>46034.912499999999</v>
      </c>
      <c r="E247" s="1844" t="s">
        <v>71</v>
      </c>
      <c r="F247" s="1847" t="s">
        <v>52</v>
      </c>
      <c r="G247" s="1844" t="s">
        <v>1158</v>
      </c>
      <c r="H247" s="1828" t="s">
        <v>1159</v>
      </c>
      <c r="I247" s="1849" t="s">
        <v>1794</v>
      </c>
      <c r="J247" s="1848" t="s">
        <v>1161</v>
      </c>
      <c r="K247" s="1845"/>
      <c r="L247" s="1844" t="s">
        <v>1383</v>
      </c>
      <c r="M247" s="1844" t="s">
        <v>627</v>
      </c>
      <c r="N247" s="1844" t="s">
        <v>1795</v>
      </c>
      <c r="O247" s="1844" t="s">
        <v>1796</v>
      </c>
      <c r="P247" s="1844"/>
      <c r="Q247" s="1844"/>
      <c r="R247" s="1850"/>
      <c r="S247" s="1851"/>
      <c r="T247" s="1852"/>
    </row>
    <row r="248" spans="1:20" ht="32.1">
      <c r="A248" s="1896">
        <v>1830126010091</v>
      </c>
      <c r="B248" s="1897" t="s">
        <v>1364</v>
      </c>
      <c r="C248" s="1853">
        <v>1.5</v>
      </c>
      <c r="D248" s="1854">
        <v>46041.214583333334</v>
      </c>
      <c r="E248" s="1834" t="s">
        <v>40</v>
      </c>
      <c r="F248" s="1855" t="s">
        <v>1385</v>
      </c>
      <c r="G248" s="1834" t="s">
        <v>1339</v>
      </c>
      <c r="H248" s="1856" t="s">
        <v>1340</v>
      </c>
      <c r="I248" s="1919" t="s">
        <v>1797</v>
      </c>
      <c r="J248" s="1906" t="s">
        <v>41</v>
      </c>
      <c r="K248" s="1853"/>
      <c r="L248" s="1834" t="s">
        <v>1383</v>
      </c>
      <c r="M248" s="1834" t="s">
        <v>1219</v>
      </c>
      <c r="N248" s="1889"/>
      <c r="O248" s="1878"/>
      <c r="P248" s="1834"/>
      <c r="Q248" s="1834"/>
      <c r="R248" s="1857"/>
      <c r="S248" s="1858"/>
      <c r="T248" s="1859"/>
    </row>
    <row r="249" spans="1:20" ht="32.1" customHeight="1">
      <c r="A249" s="1896">
        <v>1830226000075</v>
      </c>
      <c r="B249" s="1884" t="s">
        <v>1364</v>
      </c>
      <c r="C249" s="1845">
        <v>0.7</v>
      </c>
      <c r="D249" s="1846">
        <v>270</v>
      </c>
      <c r="E249" s="1844" t="s">
        <v>71</v>
      </c>
      <c r="F249" s="1847" t="s">
        <v>1365</v>
      </c>
      <c r="G249" s="1844" t="s">
        <v>1313</v>
      </c>
      <c r="H249" s="1828" t="s">
        <v>1798</v>
      </c>
      <c r="I249" s="1844" t="s">
        <v>1799</v>
      </c>
      <c r="J249" s="1844" t="s">
        <v>1161</v>
      </c>
      <c r="K249" s="1845"/>
      <c r="L249" s="1844" t="s">
        <v>238</v>
      </c>
      <c r="M249" s="1844" t="s">
        <v>42</v>
      </c>
      <c r="N249" s="1844" t="s">
        <v>1800</v>
      </c>
      <c r="O249" s="1844"/>
      <c r="P249" s="1844"/>
      <c r="Q249" s="1844"/>
      <c r="R249" s="1850"/>
      <c r="S249" s="1851"/>
      <c r="T249" s="1852"/>
    </row>
    <row r="250" spans="1:20" ht="48" customHeight="1">
      <c r="A250" s="2008">
        <v>1830226000075</v>
      </c>
      <c r="B250" s="1888" t="s">
        <v>1364</v>
      </c>
      <c r="C250" s="1853">
        <v>0.7</v>
      </c>
      <c r="D250" s="1854">
        <v>46033.006944444445</v>
      </c>
      <c r="E250" s="1834" t="s">
        <v>1157</v>
      </c>
      <c r="F250" s="1855" t="s">
        <v>1385</v>
      </c>
      <c r="G250" s="1930" t="s">
        <v>1420</v>
      </c>
      <c r="H250" s="1890" t="s">
        <v>1421</v>
      </c>
      <c r="I250" s="1834" t="s">
        <v>1801</v>
      </c>
      <c r="J250" s="1837" t="s">
        <v>1161</v>
      </c>
      <c r="K250" s="1853"/>
      <c r="L250" s="1834" t="s">
        <v>296</v>
      </c>
      <c r="M250" s="1834" t="s">
        <v>42</v>
      </c>
      <c r="N250" s="1834" t="s">
        <v>1802</v>
      </c>
      <c r="O250" s="1834"/>
      <c r="P250" s="1834"/>
      <c r="Q250" s="1834"/>
      <c r="R250" s="1857"/>
      <c r="S250" s="1858"/>
      <c r="T250" s="1859"/>
    </row>
    <row r="251" spans="1:20" ht="63.95" customHeight="1">
      <c r="A251" s="2000">
        <v>1830226000075</v>
      </c>
      <c r="B251" s="1884" t="s">
        <v>1364</v>
      </c>
      <c r="C251" s="1845">
        <v>0.5</v>
      </c>
      <c r="D251" s="1846">
        <v>46035.175000000003</v>
      </c>
      <c r="E251" s="1844" t="s">
        <v>59</v>
      </c>
      <c r="F251" s="1847" t="s">
        <v>1385</v>
      </c>
      <c r="G251" s="1844" t="s">
        <v>1427</v>
      </c>
      <c r="H251" s="1828" t="s">
        <v>1428</v>
      </c>
      <c r="I251" s="1844" t="s">
        <v>1803</v>
      </c>
      <c r="J251" s="1899" t="s">
        <v>1184</v>
      </c>
      <c r="K251" s="1845"/>
      <c r="L251" s="1844" t="s">
        <v>238</v>
      </c>
      <c r="M251" s="1844"/>
      <c r="N251" s="1844" t="s">
        <v>1804</v>
      </c>
      <c r="O251" s="1844" t="s">
        <v>1751</v>
      </c>
      <c r="P251" s="1844"/>
      <c r="Q251" s="1844"/>
      <c r="R251" s="1850"/>
      <c r="S251" s="1851"/>
      <c r="T251" s="1852"/>
    </row>
    <row r="252" spans="1:20" ht="32.1" customHeight="1">
      <c r="A252" s="1896">
        <v>1830226000076</v>
      </c>
      <c r="B252" s="1888" t="s">
        <v>1364</v>
      </c>
      <c r="C252" s="1853">
        <v>0.7</v>
      </c>
      <c r="D252" s="1854">
        <v>46032.125694444447</v>
      </c>
      <c r="E252" s="1834" t="s">
        <v>71</v>
      </c>
      <c r="F252" s="1855" t="s">
        <v>1365</v>
      </c>
      <c r="G252" s="1834" t="s">
        <v>1165</v>
      </c>
      <c r="H252" s="1856" t="s">
        <v>1166</v>
      </c>
      <c r="I252" s="1834">
        <v>1830126000086</v>
      </c>
      <c r="J252" s="1837" t="s">
        <v>1161</v>
      </c>
      <c r="K252" s="1853"/>
      <c r="L252" s="1834"/>
      <c r="M252" s="1834" t="s">
        <v>42</v>
      </c>
      <c r="N252" s="1834" t="s">
        <v>1805</v>
      </c>
      <c r="O252" s="1834" t="s">
        <v>304</v>
      </c>
      <c r="P252" s="1834"/>
      <c r="Q252" s="1834"/>
      <c r="R252" s="1857"/>
      <c r="S252" s="1858"/>
      <c r="T252" s="1859"/>
    </row>
    <row r="253" spans="1:20" ht="32.1" customHeight="1">
      <c r="A253" s="2008">
        <v>1830226000076</v>
      </c>
      <c r="B253" s="1884" t="s">
        <v>1364</v>
      </c>
      <c r="C253" s="1845">
        <v>0.7</v>
      </c>
      <c r="D253" s="1846">
        <v>46033.035416666666</v>
      </c>
      <c r="E253" s="1844" t="s">
        <v>1157</v>
      </c>
      <c r="F253" s="1847" t="s">
        <v>1385</v>
      </c>
      <c r="G253" s="1900" t="s">
        <v>1420</v>
      </c>
      <c r="H253" s="1886" t="s">
        <v>1421</v>
      </c>
      <c r="I253" s="1844" t="s">
        <v>1422</v>
      </c>
      <c r="J253" s="1844" t="s">
        <v>1161</v>
      </c>
      <c r="K253" s="1845"/>
      <c r="L253" s="1844" t="s">
        <v>296</v>
      </c>
      <c r="M253" s="1844" t="s">
        <v>42</v>
      </c>
      <c r="N253" s="1844" t="s">
        <v>1806</v>
      </c>
      <c r="O253" s="1844" t="s">
        <v>672</v>
      </c>
      <c r="P253" s="1844"/>
      <c r="Q253" s="1844"/>
      <c r="R253" s="1850"/>
      <c r="S253" s="1851"/>
      <c r="T253" s="1852"/>
    </row>
    <row r="254" spans="1:20" ht="32.1" customHeight="1">
      <c r="A254" s="2000">
        <v>1830226000076</v>
      </c>
      <c r="B254" s="1888" t="s">
        <v>1364</v>
      </c>
      <c r="C254" s="1853">
        <v>1.6</v>
      </c>
      <c r="D254" s="1854">
        <v>46033.035416666666</v>
      </c>
      <c r="E254" s="1834" t="s">
        <v>1157</v>
      </c>
      <c r="F254" s="1855" t="s">
        <v>1385</v>
      </c>
      <c r="G254" s="1834" t="s">
        <v>1420</v>
      </c>
      <c r="H254" s="1856" t="s">
        <v>1421</v>
      </c>
      <c r="I254" s="1834" t="s">
        <v>1807</v>
      </c>
      <c r="J254" s="1864" t="s">
        <v>1184</v>
      </c>
      <c r="K254" s="1853"/>
      <c r="L254" s="1834"/>
      <c r="M254" s="1834" t="s">
        <v>1359</v>
      </c>
      <c r="N254" s="1834"/>
      <c r="O254" s="1834"/>
      <c r="P254" s="1834"/>
      <c r="Q254" s="1834"/>
      <c r="R254" s="1857"/>
      <c r="S254" s="1858"/>
      <c r="T254" s="1859"/>
    </row>
    <row r="255" spans="1:20" ht="80.099999999999994" customHeight="1">
      <c r="A255" s="2008">
        <v>1830226000077</v>
      </c>
      <c r="B255" s="1884" t="s">
        <v>1364</v>
      </c>
      <c r="C255" s="1845">
        <v>0.5</v>
      </c>
      <c r="D255" s="1846">
        <v>46033.148611111108</v>
      </c>
      <c r="E255" s="1844" t="s">
        <v>1157</v>
      </c>
      <c r="F255" s="1847" t="s">
        <v>1385</v>
      </c>
      <c r="G255" s="1900" t="s">
        <v>1420</v>
      </c>
      <c r="H255" s="1886" t="s">
        <v>1421</v>
      </c>
      <c r="I255" s="1844" t="s">
        <v>1808</v>
      </c>
      <c r="J255" s="1848" t="s">
        <v>1161</v>
      </c>
      <c r="K255" s="1845"/>
      <c r="L255" s="1844" t="s">
        <v>296</v>
      </c>
      <c r="M255" s="1844" t="s">
        <v>42</v>
      </c>
      <c r="N255" s="1844" t="s">
        <v>1809</v>
      </c>
      <c r="O255" s="1844" t="s">
        <v>672</v>
      </c>
      <c r="P255" s="1844"/>
      <c r="Q255" s="1844"/>
      <c r="R255" s="1850"/>
      <c r="S255" s="1851"/>
      <c r="T255" s="1852"/>
    </row>
    <row r="256" spans="1:20" ht="176.1" customHeight="1">
      <c r="A256" s="2000">
        <v>1830226000077</v>
      </c>
      <c r="B256" s="1888" t="s">
        <v>1364</v>
      </c>
      <c r="C256" s="1853">
        <v>1.5</v>
      </c>
      <c r="D256" s="1854">
        <v>46033.148611111108</v>
      </c>
      <c r="E256" s="1834" t="s">
        <v>1157</v>
      </c>
      <c r="F256" s="1855" t="s">
        <v>1385</v>
      </c>
      <c r="G256" s="1834" t="s">
        <v>1420</v>
      </c>
      <c r="H256" s="1856" t="s">
        <v>1421</v>
      </c>
      <c r="I256" s="1834"/>
      <c r="J256" s="1837" t="s">
        <v>1161</v>
      </c>
      <c r="K256" s="1853"/>
      <c r="L256" s="1834"/>
      <c r="M256" s="1834"/>
      <c r="N256" s="1834"/>
      <c r="O256" s="1834"/>
      <c r="P256" s="1834"/>
      <c r="Q256" s="1834"/>
      <c r="R256" s="1857"/>
      <c r="S256" s="1858"/>
      <c r="T256" s="1859"/>
    </row>
    <row r="257" spans="1:20" ht="96">
      <c r="A257" s="2000">
        <v>1830226000077</v>
      </c>
      <c r="B257" s="1910" t="s">
        <v>1810</v>
      </c>
      <c r="C257" s="1845"/>
      <c r="D257" s="1846">
        <v>46033.620138888888</v>
      </c>
      <c r="E257" s="1844" t="s">
        <v>1157</v>
      </c>
      <c r="F257" s="1847" t="s">
        <v>1385</v>
      </c>
      <c r="G257" s="1844" t="s">
        <v>1420</v>
      </c>
      <c r="H257" s="1934" t="s">
        <v>1811</v>
      </c>
      <c r="I257" s="1844" t="s">
        <v>1812</v>
      </c>
      <c r="J257" s="1844" t="s">
        <v>1161</v>
      </c>
      <c r="K257" s="1845"/>
      <c r="L257" s="1844" t="s">
        <v>1813</v>
      </c>
      <c r="M257" s="1844"/>
      <c r="N257" s="1844"/>
      <c r="O257" s="1844"/>
      <c r="P257" s="1844"/>
      <c r="Q257" s="1844"/>
      <c r="R257" s="1850"/>
      <c r="S257" s="1851"/>
      <c r="T257" s="1852"/>
    </row>
    <row r="258" spans="1:20" ht="80.099999999999994">
      <c r="A258" s="2008">
        <v>1830226000077</v>
      </c>
      <c r="B258" s="1897" t="s">
        <v>1364</v>
      </c>
      <c r="C258" s="1853">
        <v>0.9</v>
      </c>
      <c r="D258" s="1854">
        <v>46034.821527777778</v>
      </c>
      <c r="E258" s="1834" t="s">
        <v>59</v>
      </c>
      <c r="F258" s="1855" t="s">
        <v>1385</v>
      </c>
      <c r="G258" s="1834" t="s">
        <v>1814</v>
      </c>
      <c r="H258" s="1856" t="s">
        <v>1815</v>
      </c>
      <c r="I258" s="1834" t="s">
        <v>1816</v>
      </c>
      <c r="J258" s="1864" t="s">
        <v>1184</v>
      </c>
      <c r="K258" s="1853"/>
      <c r="L258" s="1834" t="s">
        <v>1679</v>
      </c>
      <c r="M258" s="1834"/>
      <c r="N258" s="1834" t="s">
        <v>1817</v>
      </c>
      <c r="O258" s="1834" t="s">
        <v>1818</v>
      </c>
      <c r="P258" s="1834"/>
      <c r="Q258" s="1834"/>
      <c r="R258" s="1857"/>
      <c r="S258" s="1858"/>
      <c r="T258" s="1859"/>
    </row>
    <row r="259" spans="1:20" ht="48" customHeight="1">
      <c r="A259" s="2008">
        <v>1830226000079</v>
      </c>
      <c r="B259" s="1884" t="s">
        <v>1364</v>
      </c>
      <c r="C259" s="1845">
        <v>0.5</v>
      </c>
      <c r="D259" s="1846">
        <v>46033.173611111109</v>
      </c>
      <c r="E259" s="1844" t="s">
        <v>1157</v>
      </c>
      <c r="F259" s="1847" t="s">
        <v>1385</v>
      </c>
      <c r="G259" s="1900" t="s">
        <v>1420</v>
      </c>
      <c r="H259" s="1886" t="s">
        <v>1421</v>
      </c>
      <c r="I259" s="1844" t="s">
        <v>1819</v>
      </c>
      <c r="J259" s="1883" t="s">
        <v>1161</v>
      </c>
      <c r="K259" s="1845"/>
      <c r="L259" s="1844" t="s">
        <v>296</v>
      </c>
      <c r="M259" s="1844" t="s">
        <v>42</v>
      </c>
      <c r="N259" s="1844" t="s">
        <v>1820</v>
      </c>
      <c r="O259" s="1844" t="s">
        <v>672</v>
      </c>
      <c r="P259" s="1844"/>
      <c r="Q259" s="1844"/>
      <c r="R259" s="1850"/>
      <c r="S259" s="1851"/>
      <c r="T259" s="1852"/>
    </row>
    <row r="260" spans="1:20" ht="128.1" customHeight="1">
      <c r="A260" s="2000">
        <v>1830226000079</v>
      </c>
      <c r="B260" s="1888" t="s">
        <v>1364</v>
      </c>
      <c r="C260" s="1853">
        <v>1.5</v>
      </c>
      <c r="D260" s="1854">
        <v>46033.173611111109</v>
      </c>
      <c r="E260" s="1834" t="s">
        <v>1157</v>
      </c>
      <c r="F260" s="1855" t="s">
        <v>1385</v>
      </c>
      <c r="G260" s="1834" t="s">
        <v>1420</v>
      </c>
      <c r="H260" s="1856" t="s">
        <v>1421</v>
      </c>
      <c r="I260" s="1834" t="s">
        <v>1807</v>
      </c>
      <c r="J260" s="1837" t="s">
        <v>1161</v>
      </c>
      <c r="K260" s="1853"/>
      <c r="L260" s="1834"/>
      <c r="M260" s="1834"/>
      <c r="N260" s="1834"/>
      <c r="O260" s="1834"/>
      <c r="P260" s="1834"/>
      <c r="Q260" s="1834"/>
      <c r="R260" s="1857"/>
      <c r="S260" s="1858"/>
      <c r="T260" s="1859"/>
    </row>
    <row r="261" spans="1:20" ht="63.95">
      <c r="A261" s="2000">
        <v>1830226000079</v>
      </c>
      <c r="B261" s="1910" t="s">
        <v>1364</v>
      </c>
      <c r="C261" s="1845"/>
      <c r="D261" s="1846">
        <v>46033.645833333336</v>
      </c>
      <c r="E261" s="1844" t="s">
        <v>1157</v>
      </c>
      <c r="F261" s="1934" t="s">
        <v>1385</v>
      </c>
      <c r="G261" s="1844" t="s">
        <v>1420</v>
      </c>
      <c r="H261" s="1934" t="s">
        <v>1811</v>
      </c>
      <c r="I261" s="1844" t="s">
        <v>1821</v>
      </c>
      <c r="J261" s="1899" t="s">
        <v>1184</v>
      </c>
      <c r="K261" s="1845"/>
      <c r="L261" s="1844" t="s">
        <v>1813</v>
      </c>
      <c r="M261" s="1844"/>
      <c r="N261" s="1844"/>
      <c r="O261" s="1844"/>
      <c r="P261" s="1844"/>
      <c r="Q261" s="1844"/>
      <c r="R261" s="1850"/>
      <c r="S261" s="1851"/>
      <c r="T261" s="1852"/>
    </row>
    <row r="262" spans="1:20" ht="128.1" customHeight="1">
      <c r="A262" s="1884">
        <v>1830226000080</v>
      </c>
      <c r="B262" s="1888" t="s">
        <v>1364</v>
      </c>
      <c r="C262" s="1853">
        <v>0.7</v>
      </c>
      <c r="D262" s="1854">
        <v>46029.981249999997</v>
      </c>
      <c r="E262" s="1834" t="s">
        <v>71</v>
      </c>
      <c r="F262" s="1855" t="s">
        <v>52</v>
      </c>
      <c r="G262" s="1834" t="s">
        <v>1389</v>
      </c>
      <c r="H262" s="1856" t="s">
        <v>1766</v>
      </c>
      <c r="I262" s="1905" t="s">
        <v>1822</v>
      </c>
      <c r="J262" s="1837" t="s">
        <v>1161</v>
      </c>
      <c r="K262" s="1853"/>
      <c r="L262" s="1834"/>
      <c r="M262" s="1834"/>
      <c r="N262" s="1834"/>
      <c r="O262" s="1834"/>
      <c r="P262" s="1834"/>
      <c r="Q262" s="1834"/>
      <c r="R262" s="1857"/>
      <c r="S262" s="1858"/>
      <c r="T262" s="1859"/>
    </row>
    <row r="263" spans="1:20" ht="51.95" customHeight="1">
      <c r="A263" s="2008">
        <v>1830226000080</v>
      </c>
      <c r="B263" s="1884" t="s">
        <v>1364</v>
      </c>
      <c r="C263" s="1845">
        <v>0.5</v>
      </c>
      <c r="D263" s="1846">
        <v>46033.152083333334</v>
      </c>
      <c r="E263" s="1844" t="s">
        <v>71</v>
      </c>
      <c r="F263" s="1847" t="s">
        <v>52</v>
      </c>
      <c r="G263" s="1900" t="s">
        <v>1158</v>
      </c>
      <c r="H263" s="1886" t="s">
        <v>1159</v>
      </c>
      <c r="I263" s="1844" t="s">
        <v>1823</v>
      </c>
      <c r="J263" s="1860" t="s">
        <v>41</v>
      </c>
      <c r="K263" s="1845"/>
      <c r="L263" s="1844" t="s">
        <v>1589</v>
      </c>
      <c r="M263" s="1844" t="s">
        <v>1142</v>
      </c>
      <c r="N263" s="1844" t="s">
        <v>1824</v>
      </c>
      <c r="O263" s="1844" t="s">
        <v>1591</v>
      </c>
      <c r="P263" s="1844"/>
      <c r="Q263" s="1844"/>
      <c r="R263" s="1850"/>
      <c r="S263" s="1851"/>
      <c r="T263" s="1852"/>
    </row>
    <row r="264" spans="1:20" ht="32.1" customHeight="1">
      <c r="A264" s="2008">
        <v>1830226000081</v>
      </c>
      <c r="B264" s="1888" t="s">
        <v>1364</v>
      </c>
      <c r="C264" s="1853">
        <v>0.8</v>
      </c>
      <c r="D264" s="1854">
        <v>46034.918749999997</v>
      </c>
      <c r="E264" s="1834" t="s">
        <v>1157</v>
      </c>
      <c r="F264" s="1855" t="s">
        <v>1385</v>
      </c>
      <c r="G264" s="1834" t="s">
        <v>1825</v>
      </c>
      <c r="H264" s="1856" t="s">
        <v>1826</v>
      </c>
      <c r="I264" s="1905" t="s">
        <v>1827</v>
      </c>
      <c r="J264" s="1906" t="s">
        <v>1184</v>
      </c>
      <c r="K264" s="1853"/>
      <c r="L264" s="1834" t="s">
        <v>1828</v>
      </c>
      <c r="M264" s="1834"/>
      <c r="N264" s="1834" t="s">
        <v>1829</v>
      </c>
      <c r="O264" s="1834" t="s">
        <v>1163</v>
      </c>
      <c r="P264" s="1834"/>
      <c r="Q264" s="1834"/>
      <c r="R264" s="1857"/>
      <c r="S264" s="1858"/>
      <c r="T264" s="1859"/>
    </row>
    <row r="265" spans="1:20" ht="80.099999999999994" customHeight="1">
      <c r="A265" s="2001">
        <v>1830226000085</v>
      </c>
      <c r="B265" s="1903" t="s">
        <v>1364</v>
      </c>
      <c r="C265" s="1845">
        <v>0.4</v>
      </c>
      <c r="D265" s="1846">
        <v>46036.214583333334</v>
      </c>
      <c r="E265" s="1844" t="s">
        <v>59</v>
      </c>
      <c r="F265" s="1847" t="s">
        <v>1385</v>
      </c>
      <c r="G265" s="1844" t="s">
        <v>1427</v>
      </c>
      <c r="H265" s="1828" t="s">
        <v>1428</v>
      </c>
      <c r="I265" s="1844" t="s">
        <v>1830</v>
      </c>
      <c r="J265" s="1899" t="s">
        <v>1161</v>
      </c>
      <c r="K265" s="1845"/>
      <c r="L265" s="1844" t="s">
        <v>1679</v>
      </c>
      <c r="M265" s="1844" t="s">
        <v>627</v>
      </c>
      <c r="N265" s="1844" t="s">
        <v>1831</v>
      </c>
      <c r="O265" s="1844" t="s">
        <v>1215</v>
      </c>
      <c r="P265" s="1844"/>
      <c r="Q265" s="1844"/>
      <c r="R265" s="1850"/>
      <c r="S265" s="1851"/>
      <c r="T265" s="1852"/>
    </row>
    <row r="266" spans="1:20" ht="32.1">
      <c r="A266" s="2008">
        <v>1830226000085</v>
      </c>
      <c r="B266" s="1897" t="s">
        <v>1364</v>
      </c>
      <c r="C266" s="1853">
        <v>0.5</v>
      </c>
      <c r="D266" s="1854">
        <v>46037.126388888886</v>
      </c>
      <c r="E266" s="1834" t="s">
        <v>59</v>
      </c>
      <c r="F266" s="1855" t="s">
        <v>1385</v>
      </c>
      <c r="G266" s="1834" t="s">
        <v>1427</v>
      </c>
      <c r="H266" s="1856" t="s">
        <v>1428</v>
      </c>
      <c r="I266" s="1948" t="s">
        <v>1832</v>
      </c>
      <c r="J266" s="1906" t="s">
        <v>1161</v>
      </c>
      <c r="K266" s="1853"/>
      <c r="L266" s="1834" t="s">
        <v>238</v>
      </c>
      <c r="M266" s="1834" t="s">
        <v>42</v>
      </c>
      <c r="N266" s="1834" t="s">
        <v>1833</v>
      </c>
      <c r="O266" s="1834" t="s">
        <v>1168</v>
      </c>
      <c r="P266" s="1834"/>
      <c r="Q266" s="1834"/>
      <c r="R266" s="1857"/>
      <c r="S266" s="1858"/>
      <c r="T266" s="1859"/>
    </row>
    <row r="267" spans="1:20" ht="365.1">
      <c r="A267" s="2008">
        <v>1830226000085</v>
      </c>
      <c r="B267" s="1903" t="s">
        <v>1364</v>
      </c>
      <c r="C267" s="1845">
        <v>0.7</v>
      </c>
      <c r="D267" s="1846">
        <v>46037.923611111109</v>
      </c>
      <c r="E267" s="1844" t="s">
        <v>71</v>
      </c>
      <c r="F267" s="1847" t="s">
        <v>1385</v>
      </c>
      <c r="G267" s="1844" t="s">
        <v>1313</v>
      </c>
      <c r="H267" s="1828" t="s">
        <v>1314</v>
      </c>
      <c r="I267" s="1844" t="s">
        <v>1834</v>
      </c>
      <c r="J267" s="1899" t="s">
        <v>1161</v>
      </c>
      <c r="K267" s="1845"/>
      <c r="L267" s="1844"/>
      <c r="M267" s="1844" t="s">
        <v>627</v>
      </c>
      <c r="N267" s="1844" t="s">
        <v>1835</v>
      </c>
      <c r="O267" s="1844" t="s">
        <v>1466</v>
      </c>
      <c r="P267" s="1844"/>
      <c r="Q267" s="1844"/>
      <c r="R267" s="1850"/>
      <c r="S267" s="1851"/>
      <c r="T267" s="1852"/>
    </row>
    <row r="268" spans="1:20" ht="96" customHeight="1">
      <c r="A268" s="2008">
        <v>1830226000085</v>
      </c>
      <c r="B268" s="1897" t="s">
        <v>1364</v>
      </c>
      <c r="C268" s="1853">
        <v>0.8</v>
      </c>
      <c r="D268" s="1854">
        <v>46038.915972222225</v>
      </c>
      <c r="E268" s="1834" t="s">
        <v>1157</v>
      </c>
      <c r="F268" s="1855" t="s">
        <v>1385</v>
      </c>
      <c r="G268" s="1834" t="s">
        <v>1403</v>
      </c>
      <c r="H268" s="1856" t="s">
        <v>1518</v>
      </c>
      <c r="I268" s="1834" t="s">
        <v>1836</v>
      </c>
      <c r="J268" s="2040" t="s">
        <v>1161</v>
      </c>
      <c r="K268" s="1853"/>
      <c r="L268" s="1834"/>
      <c r="M268" s="1834" t="s">
        <v>627</v>
      </c>
      <c r="N268" s="1834" t="s">
        <v>1837</v>
      </c>
      <c r="O268" s="1834" t="s">
        <v>1765</v>
      </c>
      <c r="P268" s="1834"/>
      <c r="Q268" s="1834"/>
      <c r="R268" s="1857"/>
      <c r="S268" s="1858"/>
      <c r="T268" s="1859"/>
    </row>
    <row r="269" spans="1:20" ht="96" customHeight="1">
      <c r="A269" s="1896">
        <v>1830226000085</v>
      </c>
      <c r="B269" s="1903" t="s">
        <v>1364</v>
      </c>
      <c r="C269" s="1845">
        <v>0.7</v>
      </c>
      <c r="D269" s="1846">
        <v>46041.982638888891</v>
      </c>
      <c r="E269" s="1844" t="s">
        <v>1157</v>
      </c>
      <c r="F269" s="1847" t="s">
        <v>52</v>
      </c>
      <c r="G269" s="1844" t="s">
        <v>1158</v>
      </c>
      <c r="H269" s="1828" t="s">
        <v>1159</v>
      </c>
      <c r="I269" s="1904" t="s">
        <v>1838</v>
      </c>
      <c r="J269" s="1860" t="s">
        <v>1161</v>
      </c>
      <c r="K269" s="1845"/>
      <c r="L269" s="1844" t="s">
        <v>1383</v>
      </c>
      <c r="M269" s="1844" t="s">
        <v>1142</v>
      </c>
      <c r="N269" s="1885" t="s">
        <v>1839</v>
      </c>
      <c r="O269" s="1877"/>
      <c r="P269" s="1844"/>
      <c r="Q269" s="1844"/>
      <c r="R269" s="1850"/>
      <c r="S269" s="1851"/>
      <c r="T269" s="1852"/>
    </row>
    <row r="270" spans="1:20" ht="51.95">
      <c r="A270" s="1896">
        <v>1830226000085</v>
      </c>
      <c r="B270" s="1897" t="s">
        <v>1364</v>
      </c>
      <c r="C270" s="1853">
        <v>0.9</v>
      </c>
      <c r="D270" s="1854">
        <v>46042.783333333333</v>
      </c>
      <c r="E270" s="1834" t="s">
        <v>71</v>
      </c>
      <c r="F270" s="1855" t="s">
        <v>1385</v>
      </c>
      <c r="G270" s="1834" t="s">
        <v>1165</v>
      </c>
      <c r="H270" s="1856" t="s">
        <v>1166</v>
      </c>
      <c r="I270" s="1919" t="s">
        <v>1840</v>
      </c>
      <c r="J270" s="1860" t="s">
        <v>1161</v>
      </c>
      <c r="K270" s="1853"/>
      <c r="L270" s="1834"/>
      <c r="M270" s="1834" t="s">
        <v>627</v>
      </c>
      <c r="N270" s="1889" t="s">
        <v>1841</v>
      </c>
      <c r="O270" s="1878" t="s">
        <v>1842</v>
      </c>
      <c r="P270" s="1834"/>
      <c r="Q270" s="1834"/>
      <c r="R270" s="1857"/>
      <c r="S270" s="1858"/>
      <c r="T270" s="1859"/>
    </row>
    <row r="271" spans="1:20" ht="51.95" customHeight="1">
      <c r="A271" s="1896">
        <v>1830226000085</v>
      </c>
      <c r="B271" s="1903" t="s">
        <v>1364</v>
      </c>
      <c r="C271" s="1845">
        <v>0.8</v>
      </c>
      <c r="D271" s="1846">
        <v>46043.837500000001</v>
      </c>
      <c r="E271" s="1844" t="s">
        <v>71</v>
      </c>
      <c r="F271" s="1847" t="s">
        <v>52</v>
      </c>
      <c r="G271" s="1844" t="s">
        <v>1158</v>
      </c>
      <c r="H271" s="1828" t="s">
        <v>1159</v>
      </c>
      <c r="I271" s="1904"/>
      <c r="J271" s="1860" t="s">
        <v>1161</v>
      </c>
      <c r="K271" s="1845"/>
      <c r="L271" s="1844"/>
      <c r="M271" s="1844"/>
      <c r="N271" s="1914"/>
      <c r="O271" s="1877"/>
      <c r="P271" s="1844"/>
      <c r="Q271" s="1844"/>
      <c r="R271" s="1850"/>
      <c r="S271" s="1851"/>
      <c r="T271" s="1852"/>
    </row>
    <row r="272" spans="1:20" ht="32.1" customHeight="1">
      <c r="A272" s="1946">
        <v>1830226000085</v>
      </c>
      <c r="B272" s="1903" t="s">
        <v>1364</v>
      </c>
      <c r="C272" s="1845">
        <v>0.8</v>
      </c>
      <c r="D272" s="1846">
        <v>46044.890277777777</v>
      </c>
      <c r="E272" s="1844" t="s">
        <v>71</v>
      </c>
      <c r="F272" s="1847" t="s">
        <v>52</v>
      </c>
      <c r="G272" s="1844" t="s">
        <v>1158</v>
      </c>
      <c r="H272" s="1828" t="s">
        <v>1159</v>
      </c>
      <c r="I272" s="1904" t="s">
        <v>1843</v>
      </c>
      <c r="J272" s="1899" t="s">
        <v>1844</v>
      </c>
      <c r="K272" s="1845"/>
      <c r="L272" s="1844" t="s">
        <v>1845</v>
      </c>
      <c r="M272" s="1844" t="s">
        <v>627</v>
      </c>
      <c r="N272" s="1885" t="s">
        <v>1846</v>
      </c>
      <c r="O272" s="1877"/>
      <c r="P272" s="1844"/>
      <c r="Q272" s="1844"/>
      <c r="R272" s="1850"/>
      <c r="S272" s="1851"/>
      <c r="T272" s="1852"/>
    </row>
    <row r="273" spans="1:20" ht="32.1" customHeight="1">
      <c r="A273" s="2001">
        <v>1830226000086</v>
      </c>
      <c r="B273" s="1903" t="s">
        <v>1364</v>
      </c>
      <c r="C273" s="1845">
        <v>0.4</v>
      </c>
      <c r="D273" s="1846">
        <v>46036.205555555556</v>
      </c>
      <c r="E273" s="1844" t="s">
        <v>40</v>
      </c>
      <c r="F273" s="1847" t="s">
        <v>1385</v>
      </c>
      <c r="G273" s="1844" t="s">
        <v>1339</v>
      </c>
      <c r="H273" s="1828" t="s">
        <v>1340</v>
      </c>
      <c r="I273" s="1844" t="s">
        <v>1847</v>
      </c>
      <c r="J273" s="1899" t="s">
        <v>1161</v>
      </c>
      <c r="K273" s="1845"/>
      <c r="L273" s="1844" t="s">
        <v>1383</v>
      </c>
      <c r="M273" s="1844" t="s">
        <v>627</v>
      </c>
      <c r="N273" s="1844"/>
      <c r="O273" s="1844"/>
      <c r="P273" s="1844"/>
      <c r="Q273" s="1844"/>
      <c r="R273" s="1850"/>
      <c r="S273" s="1851"/>
      <c r="T273" s="1852"/>
    </row>
    <row r="274" spans="1:20" ht="63.95" customHeight="1">
      <c r="A274" s="2008">
        <v>1830226000086</v>
      </c>
      <c r="B274" s="1897" t="s">
        <v>1364</v>
      </c>
      <c r="C274" s="1853">
        <v>0.6</v>
      </c>
      <c r="D274" s="1854">
        <v>46037.043749999997</v>
      </c>
      <c r="E274" s="1834" t="s">
        <v>95</v>
      </c>
      <c r="F274" s="1855" t="s">
        <v>42</v>
      </c>
      <c r="G274" s="1834" t="s">
        <v>111</v>
      </c>
      <c r="H274" s="1856" t="s">
        <v>112</v>
      </c>
      <c r="I274" s="1834" t="s">
        <v>1848</v>
      </c>
      <c r="J274" s="1906" t="s">
        <v>1161</v>
      </c>
      <c r="K274" s="1853"/>
      <c r="L274" s="1834" t="s">
        <v>1383</v>
      </c>
      <c r="M274" s="1834" t="s">
        <v>1849</v>
      </c>
      <c r="N274" s="1834" t="s">
        <v>1850</v>
      </c>
      <c r="O274" s="1834" t="s">
        <v>1851</v>
      </c>
      <c r="P274" s="1834"/>
      <c r="Q274" s="1834"/>
      <c r="R274" s="1857"/>
      <c r="S274" s="1858"/>
      <c r="T274" s="1859"/>
    </row>
    <row r="275" spans="1:20" ht="365.1">
      <c r="A275" s="1896">
        <v>1830226000086</v>
      </c>
      <c r="B275" s="1903" t="s">
        <v>1364</v>
      </c>
      <c r="C275" s="1845">
        <v>0.8</v>
      </c>
      <c r="D275" s="1846">
        <v>46041.901388888888</v>
      </c>
      <c r="E275" s="1844" t="s">
        <v>40</v>
      </c>
      <c r="F275" s="1847" t="s">
        <v>1385</v>
      </c>
      <c r="G275" s="1844" t="s">
        <v>1339</v>
      </c>
      <c r="H275" s="1828" t="s">
        <v>1340</v>
      </c>
      <c r="I275" s="1904" t="s">
        <v>1797</v>
      </c>
      <c r="J275" s="1860" t="s">
        <v>41</v>
      </c>
      <c r="K275" s="1845"/>
      <c r="L275" s="1844" t="s">
        <v>1383</v>
      </c>
      <c r="M275" s="1844" t="s">
        <v>1219</v>
      </c>
      <c r="N275" s="1885"/>
      <c r="O275" s="1877"/>
      <c r="P275" s="1844"/>
      <c r="Q275" s="1844"/>
      <c r="R275" s="1850"/>
      <c r="S275" s="1851"/>
      <c r="T275" s="1852"/>
    </row>
    <row r="276" spans="1:20" ht="48" customHeight="1">
      <c r="A276" s="2008">
        <v>1830226000087</v>
      </c>
      <c r="B276" s="1897" t="s">
        <v>1364</v>
      </c>
      <c r="C276" s="1853">
        <v>0.5</v>
      </c>
      <c r="D276" s="1854">
        <v>46036.09652777778</v>
      </c>
      <c r="E276" s="1834" t="s">
        <v>71</v>
      </c>
      <c r="F276" s="1855" t="s">
        <v>52</v>
      </c>
      <c r="G276" s="1834" t="s">
        <v>1158</v>
      </c>
      <c r="H276" s="1856" t="s">
        <v>1159</v>
      </c>
      <c r="I276" s="1834" t="s">
        <v>1852</v>
      </c>
      <c r="J276" s="1906" t="s">
        <v>1161</v>
      </c>
      <c r="K276" s="1853"/>
      <c r="L276" s="1834" t="s">
        <v>1589</v>
      </c>
      <c r="M276" s="1834" t="s">
        <v>627</v>
      </c>
      <c r="N276" s="1895" t="s">
        <v>1853</v>
      </c>
      <c r="O276" s="1834" t="s">
        <v>1466</v>
      </c>
      <c r="P276" s="1834"/>
      <c r="Q276" s="1834"/>
      <c r="R276" s="1857"/>
      <c r="S276" s="1858"/>
      <c r="T276" s="1859"/>
    </row>
    <row r="277" spans="1:20" ht="63.95" customHeight="1">
      <c r="A277" s="2008">
        <v>1830226000087</v>
      </c>
      <c r="B277" s="1903" t="s">
        <v>1364</v>
      </c>
      <c r="C277" s="1845">
        <v>0.6</v>
      </c>
      <c r="D277" s="1846">
        <v>46039.09097222222</v>
      </c>
      <c r="E277" s="1844" t="s">
        <v>71</v>
      </c>
      <c r="F277" s="1847" t="s">
        <v>1385</v>
      </c>
      <c r="G277" s="1844" t="s">
        <v>180</v>
      </c>
      <c r="H277" s="1828" t="s">
        <v>1854</v>
      </c>
      <c r="I277" s="1844" t="s">
        <v>1855</v>
      </c>
      <c r="J277" s="1860" t="s">
        <v>1184</v>
      </c>
      <c r="K277" s="1845"/>
      <c r="L277" s="1844"/>
      <c r="M277" s="1844"/>
      <c r="N277" s="1844" t="s">
        <v>1856</v>
      </c>
      <c r="O277" s="1844" t="s">
        <v>1184</v>
      </c>
      <c r="P277" s="1844"/>
      <c r="Q277" s="1844"/>
      <c r="R277" s="1850"/>
      <c r="S277" s="1851"/>
      <c r="T277" s="1852"/>
    </row>
    <row r="278" spans="1:20" ht="96" customHeight="1">
      <c r="A278" s="2008">
        <v>1830226000088</v>
      </c>
      <c r="B278" s="1897" t="s">
        <v>1364</v>
      </c>
      <c r="C278" s="1853">
        <v>0.9</v>
      </c>
      <c r="D278" s="1854">
        <v>46038.868055555555</v>
      </c>
      <c r="E278" s="1834" t="s">
        <v>1157</v>
      </c>
      <c r="F278" s="1855" t="s">
        <v>1385</v>
      </c>
      <c r="G278" s="1834" t="s">
        <v>1706</v>
      </c>
      <c r="H278" s="1856" t="s">
        <v>1857</v>
      </c>
      <c r="I278" s="1834" t="s">
        <v>1858</v>
      </c>
      <c r="J278" s="1906" t="s">
        <v>1184</v>
      </c>
      <c r="K278" s="1853"/>
      <c r="L278" s="1834" t="s">
        <v>238</v>
      </c>
      <c r="M278" s="1834" t="s">
        <v>627</v>
      </c>
      <c r="N278" s="1834" t="s">
        <v>1859</v>
      </c>
      <c r="O278" s="1834" t="s">
        <v>1184</v>
      </c>
      <c r="P278" s="1834"/>
      <c r="Q278" s="1834"/>
      <c r="R278" s="1857"/>
      <c r="S278" s="1858"/>
      <c r="T278" s="1859"/>
    </row>
    <row r="279" spans="1:20" ht="39" customHeight="1">
      <c r="A279" s="2008">
        <v>1830226000092</v>
      </c>
      <c r="B279" s="1903" t="s">
        <v>1364</v>
      </c>
      <c r="C279" s="1845">
        <v>0.5</v>
      </c>
      <c r="D279" s="1846">
        <v>46039.242361111108</v>
      </c>
      <c r="E279" s="1844" t="s">
        <v>1157</v>
      </c>
      <c r="F279" s="1847" t="s">
        <v>1385</v>
      </c>
      <c r="G279" s="1844" t="s">
        <v>1403</v>
      </c>
      <c r="H279" s="1828" t="s">
        <v>1518</v>
      </c>
      <c r="I279" s="1844" t="s">
        <v>1860</v>
      </c>
      <c r="J279" s="1899" t="s">
        <v>1184</v>
      </c>
      <c r="K279" s="1845"/>
      <c r="L279" s="1844" t="s">
        <v>296</v>
      </c>
      <c r="M279" s="1844"/>
      <c r="N279" s="1883" t="s">
        <v>1861</v>
      </c>
      <c r="O279" s="1844" t="s">
        <v>1184</v>
      </c>
      <c r="P279" s="1844"/>
      <c r="Q279" s="1844"/>
      <c r="R279" s="1850"/>
      <c r="S279" s="1851"/>
      <c r="T279" s="1852"/>
    </row>
    <row r="280" spans="1:20" ht="39" customHeight="1">
      <c r="A280" s="1896">
        <v>1830226000094</v>
      </c>
      <c r="B280" s="1897" t="s">
        <v>1364</v>
      </c>
      <c r="C280" s="1853">
        <v>0.6</v>
      </c>
      <c r="D280" s="1854">
        <v>46044.066666666666</v>
      </c>
      <c r="E280" s="1834" t="s">
        <v>71</v>
      </c>
      <c r="F280" s="1855" t="s">
        <v>52</v>
      </c>
      <c r="G280" s="1834" t="s">
        <v>1158</v>
      </c>
      <c r="H280" s="1856" t="s">
        <v>1159</v>
      </c>
      <c r="I280" s="1919"/>
      <c r="J280" s="2028" t="s">
        <v>1161</v>
      </c>
      <c r="K280" s="1853"/>
      <c r="L280" s="1834"/>
      <c r="M280" s="1834"/>
      <c r="N280" s="1916"/>
      <c r="O280" s="1878"/>
      <c r="P280" s="1834"/>
      <c r="Q280" s="1834"/>
      <c r="R280" s="1857"/>
      <c r="S280" s="1858"/>
      <c r="T280" s="1859"/>
    </row>
    <row r="281" spans="1:20" ht="96" customHeight="1">
      <c r="A281" s="1946">
        <v>1830226000094</v>
      </c>
      <c r="B281" s="1903" t="s">
        <v>1364</v>
      </c>
      <c r="C281" s="1845">
        <v>0.6</v>
      </c>
      <c r="D281" s="1846">
        <v>46045.120138888888</v>
      </c>
      <c r="E281" s="1844" t="s">
        <v>71</v>
      </c>
      <c r="F281" s="1847" t="s">
        <v>1385</v>
      </c>
      <c r="G281" s="1844" t="s">
        <v>1313</v>
      </c>
      <c r="H281" s="1828" t="s">
        <v>1314</v>
      </c>
      <c r="I281" s="1904" t="s">
        <v>1862</v>
      </c>
      <c r="J281" s="1899" t="s">
        <v>41</v>
      </c>
      <c r="K281" s="1845"/>
      <c r="L281" s="1844" t="s">
        <v>1863</v>
      </c>
      <c r="M281" s="1844" t="s">
        <v>627</v>
      </c>
      <c r="N281" s="1885" t="s">
        <v>1864</v>
      </c>
      <c r="O281" s="2057" t="s">
        <v>1865</v>
      </c>
      <c r="P281" s="1844"/>
      <c r="Q281" s="1844"/>
      <c r="R281" s="1850"/>
      <c r="S281" s="1851"/>
      <c r="T281" s="1852"/>
    </row>
    <row r="282" spans="1:20" s="45" customFormat="1" ht="80.099999999999994" customHeight="1">
      <c r="A282" s="1946">
        <v>1830226000107</v>
      </c>
      <c r="B282" s="1903" t="s">
        <v>1364</v>
      </c>
      <c r="C282" s="1845">
        <v>1.2</v>
      </c>
      <c r="D282" s="1846">
        <v>46043.450694444444</v>
      </c>
      <c r="E282" s="1844" t="s">
        <v>1866</v>
      </c>
      <c r="F282" s="1847" t="s">
        <v>42</v>
      </c>
      <c r="G282" s="1844" t="s">
        <v>111</v>
      </c>
      <c r="H282" s="1828" t="s">
        <v>112</v>
      </c>
      <c r="I282" s="1904" t="s">
        <v>1867</v>
      </c>
      <c r="J282" s="1899" t="s">
        <v>41</v>
      </c>
      <c r="K282" s="1845"/>
      <c r="L282" s="1844"/>
      <c r="M282" s="1844"/>
      <c r="N282" s="1885"/>
      <c r="O282" s="1877"/>
      <c r="P282" s="1844"/>
      <c r="Q282" s="1844"/>
      <c r="R282" s="1850"/>
      <c r="S282" s="1851"/>
      <c r="T282" s="1852"/>
    </row>
    <row r="283" spans="1:20" s="45" customFormat="1" ht="63.95" customHeight="1">
      <c r="A283" s="2000">
        <v>1834825000001</v>
      </c>
      <c r="B283" s="1834" t="s">
        <v>1156</v>
      </c>
      <c r="C283" s="1853">
        <v>0.4</v>
      </c>
      <c r="D283" s="1854">
        <v>46007.356249999997</v>
      </c>
      <c r="E283" s="1834" t="s">
        <v>40</v>
      </c>
      <c r="F283" s="1855" t="s">
        <v>1868</v>
      </c>
      <c r="G283" s="1834" t="s">
        <v>1235</v>
      </c>
      <c r="H283" s="1834" t="s">
        <v>1236</v>
      </c>
      <c r="I283" s="1878" t="s">
        <v>1869</v>
      </c>
      <c r="J283" s="1834" t="s">
        <v>1161</v>
      </c>
      <c r="K283" s="1853"/>
      <c r="L283" s="1834"/>
      <c r="M283" s="1834"/>
      <c r="N283" s="1834"/>
      <c r="O283" s="1834"/>
      <c r="P283" s="1834"/>
      <c r="Q283" s="1834"/>
      <c r="R283" s="1857"/>
      <c r="S283" s="1858"/>
      <c r="T283" s="1859"/>
    </row>
    <row r="284" spans="1:20" s="45" customFormat="1" ht="48" customHeight="1">
      <c r="A284" s="2000">
        <v>1834825000001</v>
      </c>
      <c r="B284" s="1844" t="s">
        <v>1156</v>
      </c>
      <c r="C284" s="1845">
        <v>0.6</v>
      </c>
      <c r="D284" s="1846">
        <v>46007.418055555558</v>
      </c>
      <c r="E284" s="1844" t="s">
        <v>40</v>
      </c>
      <c r="F284" s="1847" t="s">
        <v>1868</v>
      </c>
      <c r="G284" s="1844" t="s">
        <v>1235</v>
      </c>
      <c r="H284" s="1844" t="s">
        <v>1236</v>
      </c>
      <c r="I284" s="1877" t="s">
        <v>1870</v>
      </c>
      <c r="J284" s="1844" t="s">
        <v>1161</v>
      </c>
      <c r="K284" s="1845"/>
      <c r="L284" s="1844">
        <v>1830126000029</v>
      </c>
      <c r="M284" s="1844"/>
      <c r="N284" s="1844" t="s">
        <v>1871</v>
      </c>
      <c r="O284" s="1844" t="s">
        <v>1793</v>
      </c>
      <c r="P284" s="1844"/>
      <c r="Q284" s="1844"/>
      <c r="R284" s="1850"/>
      <c r="S284" s="1851"/>
      <c r="T284" s="1852"/>
    </row>
    <row r="285" spans="1:20" s="45" customFormat="1" ht="48" customHeight="1">
      <c r="A285" s="2000">
        <v>1834825000001</v>
      </c>
      <c r="B285" s="1834" t="s">
        <v>1156</v>
      </c>
      <c r="C285" s="1853">
        <v>0.7</v>
      </c>
      <c r="D285" s="1854">
        <v>46008.001388888886</v>
      </c>
      <c r="E285" s="1834" t="s">
        <v>40</v>
      </c>
      <c r="F285" s="1949">
        <v>1835025000017</v>
      </c>
      <c r="G285" s="1834" t="s">
        <v>1181</v>
      </c>
      <c r="H285" s="1834" t="s">
        <v>1182</v>
      </c>
      <c r="I285" s="1834" t="s">
        <v>1872</v>
      </c>
      <c r="J285" s="1837" t="s">
        <v>1161</v>
      </c>
      <c r="K285" s="1950"/>
      <c r="L285" s="1834"/>
      <c r="M285" s="1834"/>
      <c r="N285" s="1834" t="s">
        <v>1273</v>
      </c>
      <c r="O285" s="1834" t="s">
        <v>1873</v>
      </c>
      <c r="P285" s="1834"/>
      <c r="Q285" s="1834"/>
      <c r="R285" s="1857"/>
      <c r="S285" s="1858"/>
      <c r="T285" s="1859"/>
    </row>
    <row r="286" spans="1:20" s="45" customFormat="1" ht="32.1" customHeight="1">
      <c r="A286" s="2000">
        <v>1834825000001</v>
      </c>
      <c r="B286" s="1844" t="s">
        <v>1156</v>
      </c>
      <c r="C286" s="1845">
        <v>0.4</v>
      </c>
      <c r="D286" s="1846">
        <v>46009.537499999999</v>
      </c>
      <c r="E286" s="1844" t="s">
        <v>40</v>
      </c>
      <c r="F286" s="1847" t="s">
        <v>1874</v>
      </c>
      <c r="G286" s="1844" t="s">
        <v>1339</v>
      </c>
      <c r="H286" s="1844" t="s">
        <v>1340</v>
      </c>
      <c r="I286" s="1893" t="s">
        <v>1875</v>
      </c>
      <c r="J286" s="1848" t="s">
        <v>1161</v>
      </c>
      <c r="K286" s="1951"/>
      <c r="L286" s="1844"/>
      <c r="M286" s="1844"/>
      <c r="N286" s="1844"/>
      <c r="O286" s="1844"/>
      <c r="P286" s="1844"/>
      <c r="Q286" s="1844"/>
      <c r="R286" s="1850"/>
      <c r="S286" s="1851"/>
      <c r="T286" s="1852"/>
    </row>
    <row r="287" spans="1:20" s="45" customFormat="1" ht="32.1" customHeight="1">
      <c r="A287" s="2000">
        <v>1834825000001</v>
      </c>
      <c r="B287" s="1834" t="s">
        <v>1156</v>
      </c>
      <c r="C287" s="1853">
        <v>1.4</v>
      </c>
      <c r="D287" s="1854">
        <v>46009.537499999999</v>
      </c>
      <c r="E287" s="1834" t="s">
        <v>40</v>
      </c>
      <c r="F287" s="1855" t="s">
        <v>1874</v>
      </c>
      <c r="G287" s="1834" t="s">
        <v>1339</v>
      </c>
      <c r="H287" s="1834" t="s">
        <v>1340</v>
      </c>
      <c r="I287" s="1834" t="s">
        <v>1876</v>
      </c>
      <c r="J287" s="1864" t="s">
        <v>1184</v>
      </c>
      <c r="K287" s="1950"/>
      <c r="L287" s="1834"/>
      <c r="M287" s="1834"/>
      <c r="N287" s="1834" t="s">
        <v>1877</v>
      </c>
      <c r="O287" s="1834" t="s">
        <v>1878</v>
      </c>
      <c r="P287" s="1834"/>
      <c r="Q287" s="1834"/>
      <c r="R287" s="1857"/>
      <c r="S287" s="1858"/>
      <c r="T287" s="1859"/>
    </row>
    <row r="288" spans="1:20" s="45" customFormat="1" ht="32.1" customHeight="1">
      <c r="A288" s="2000">
        <v>1834825000002</v>
      </c>
      <c r="B288" s="1844" t="s">
        <v>1156</v>
      </c>
      <c r="C288" s="1845">
        <v>1.6</v>
      </c>
      <c r="D288" s="1846">
        <v>46016.043749999997</v>
      </c>
      <c r="E288" s="1844" t="s">
        <v>184</v>
      </c>
      <c r="F288" s="1847" t="s">
        <v>1164</v>
      </c>
      <c r="G288" s="1844" t="s">
        <v>1879</v>
      </c>
      <c r="H288" s="1828" t="s">
        <v>1209</v>
      </c>
      <c r="I288" s="1844" t="s">
        <v>1880</v>
      </c>
      <c r="J288" s="1848" t="s">
        <v>1161</v>
      </c>
      <c r="K288" s="1845"/>
      <c r="L288" s="1844" t="s">
        <v>238</v>
      </c>
      <c r="M288" s="1844"/>
      <c r="N288" s="1844" t="s">
        <v>1881</v>
      </c>
      <c r="O288" s="1877" t="s">
        <v>1168</v>
      </c>
      <c r="P288" s="1844"/>
      <c r="Q288" s="1844"/>
      <c r="R288" s="1850"/>
      <c r="S288" s="1851"/>
      <c r="T288" s="1852"/>
    </row>
    <row r="289" spans="1:20" s="45" customFormat="1" ht="32.1" customHeight="1">
      <c r="A289" s="2001">
        <v>1834825000002</v>
      </c>
      <c r="B289" s="1834" t="s">
        <v>1156</v>
      </c>
      <c r="C289" s="1853">
        <v>0.8</v>
      </c>
      <c r="D289" s="1854">
        <v>46017.933333333334</v>
      </c>
      <c r="E289" s="1834" t="s">
        <v>184</v>
      </c>
      <c r="F289" s="1855" t="s">
        <v>1164</v>
      </c>
      <c r="G289" s="1834" t="s">
        <v>1882</v>
      </c>
      <c r="H289" s="1856" t="s">
        <v>1404</v>
      </c>
      <c r="I289" s="1834" t="s">
        <v>1883</v>
      </c>
      <c r="J289" s="1837" t="s">
        <v>1161</v>
      </c>
      <c r="K289" s="1853"/>
      <c r="L289" s="1834" t="s">
        <v>296</v>
      </c>
      <c r="M289" s="1834"/>
      <c r="N289" s="1834" t="s">
        <v>1884</v>
      </c>
      <c r="O289" s="1834"/>
      <c r="P289" s="1834"/>
      <c r="Q289" s="1834"/>
      <c r="R289" s="1857"/>
      <c r="S289" s="1858"/>
      <c r="T289" s="1859"/>
    </row>
    <row r="290" spans="1:20" ht="48" customHeight="1">
      <c r="A290" s="2001">
        <v>1834825000002</v>
      </c>
      <c r="B290" s="1844" t="s">
        <v>1156</v>
      </c>
      <c r="C290" s="1845">
        <v>1</v>
      </c>
      <c r="D290" s="1846">
        <v>46018.649305555555</v>
      </c>
      <c r="E290" s="1844" t="s">
        <v>40</v>
      </c>
      <c r="F290" s="1847" t="s">
        <v>52</v>
      </c>
      <c r="G290" s="1844" t="s">
        <v>1284</v>
      </c>
      <c r="H290" s="1828" t="s">
        <v>1285</v>
      </c>
      <c r="I290" s="1844" t="s">
        <v>1885</v>
      </c>
      <c r="J290" s="1899" t="s">
        <v>1380</v>
      </c>
      <c r="K290" s="1845"/>
      <c r="L290" s="1844" t="s">
        <v>296</v>
      </c>
      <c r="M290" s="1844" t="s">
        <v>1886</v>
      </c>
      <c r="N290" s="1844" t="s">
        <v>1887</v>
      </c>
      <c r="O290" s="1844" t="s">
        <v>1888</v>
      </c>
      <c r="P290" s="1844"/>
      <c r="Q290" s="1844"/>
      <c r="R290" s="1850"/>
      <c r="S290" s="1851"/>
      <c r="T290" s="1852"/>
    </row>
    <row r="291" spans="1:20" ht="63.95" customHeight="1">
      <c r="A291" s="2000">
        <v>1834825000002</v>
      </c>
      <c r="B291" s="1834" t="s">
        <v>1156</v>
      </c>
      <c r="C291" s="1853"/>
      <c r="D291" s="1854"/>
      <c r="E291" s="1834" t="s">
        <v>209</v>
      </c>
      <c r="F291" s="1855"/>
      <c r="G291" s="1834"/>
      <c r="H291" s="1834"/>
      <c r="I291" s="1834" t="s">
        <v>1889</v>
      </c>
      <c r="J291" s="1834" t="s">
        <v>1161</v>
      </c>
      <c r="K291" s="1950"/>
      <c r="L291" s="1834"/>
      <c r="M291" s="1834"/>
      <c r="N291" s="1834" t="s">
        <v>1890</v>
      </c>
      <c r="O291" s="1834"/>
      <c r="P291" s="1834"/>
      <c r="Q291" s="1834"/>
      <c r="R291" s="1857"/>
      <c r="S291" s="1858"/>
      <c r="T291" s="1859"/>
    </row>
    <row r="292" spans="1:20" ht="128.1" customHeight="1">
      <c r="A292" s="2001">
        <v>1834825000004</v>
      </c>
      <c r="B292" s="1844" t="s">
        <v>1156</v>
      </c>
      <c r="C292" s="1845">
        <v>1.6</v>
      </c>
      <c r="D292" s="1846">
        <v>46023.05</v>
      </c>
      <c r="E292" s="1844" t="s">
        <v>59</v>
      </c>
      <c r="F292" s="1847" t="s">
        <v>1164</v>
      </c>
      <c r="G292" s="1844" t="s">
        <v>1329</v>
      </c>
      <c r="H292" s="1828" t="s">
        <v>1891</v>
      </c>
      <c r="I292" s="1844" t="s">
        <v>1892</v>
      </c>
      <c r="J292" s="1899" t="s">
        <v>1184</v>
      </c>
      <c r="K292" s="1845"/>
      <c r="L292" s="1844" t="s">
        <v>238</v>
      </c>
      <c r="M292" s="1844" t="s">
        <v>627</v>
      </c>
      <c r="N292" s="1844" t="s">
        <v>1893</v>
      </c>
      <c r="O292" s="1844"/>
      <c r="P292" s="1844"/>
      <c r="Q292" s="1844"/>
      <c r="R292" s="1850"/>
      <c r="S292" s="1851"/>
      <c r="T292" s="1852"/>
    </row>
    <row r="293" spans="1:20" ht="80.099999999999994" customHeight="1">
      <c r="A293" s="2000">
        <v>1834825000005</v>
      </c>
      <c r="B293" s="1834" t="s">
        <v>1156</v>
      </c>
      <c r="C293" s="1853">
        <v>0.6</v>
      </c>
      <c r="D293" s="1854">
        <v>46007.190972222219</v>
      </c>
      <c r="E293" s="1834" t="s">
        <v>40</v>
      </c>
      <c r="F293" s="1855" t="s">
        <v>1868</v>
      </c>
      <c r="G293" s="1834" t="s">
        <v>1357</v>
      </c>
      <c r="H293" s="1834" t="s">
        <v>1894</v>
      </c>
      <c r="I293" s="1878" t="s">
        <v>1895</v>
      </c>
      <c r="J293" s="1906" t="s">
        <v>1184</v>
      </c>
      <c r="K293" s="1853"/>
      <c r="L293" s="1834"/>
      <c r="M293" s="1834"/>
      <c r="N293" s="1902" t="s">
        <v>1896</v>
      </c>
      <c r="O293" s="1834" t="s">
        <v>1173</v>
      </c>
      <c r="P293" s="1834"/>
      <c r="Q293" s="1834"/>
      <c r="R293" s="1857"/>
      <c r="S293" s="1858"/>
      <c r="T293" s="1859"/>
    </row>
    <row r="294" spans="1:20" ht="48">
      <c r="A294" s="2000">
        <v>1834825000006</v>
      </c>
      <c r="B294" s="1844" t="s">
        <v>1156</v>
      </c>
      <c r="C294" s="1845">
        <v>0.4</v>
      </c>
      <c r="D294" s="1846">
        <v>46008.289583333331</v>
      </c>
      <c r="E294" s="1844" t="s">
        <v>40</v>
      </c>
      <c r="F294" s="1847" t="s">
        <v>1874</v>
      </c>
      <c r="G294" s="1844" t="s">
        <v>1357</v>
      </c>
      <c r="H294" s="1844" t="s">
        <v>192</v>
      </c>
      <c r="I294" s="1844" t="s">
        <v>1897</v>
      </c>
      <c r="J294" s="1848" t="s">
        <v>1161</v>
      </c>
      <c r="K294" s="1845"/>
      <c r="L294" s="1844" t="s">
        <v>1898</v>
      </c>
      <c r="M294" s="1844"/>
      <c r="N294" s="1844" t="s">
        <v>1899</v>
      </c>
      <c r="O294" s="1844"/>
      <c r="P294" s="1844"/>
      <c r="Q294" s="1844"/>
      <c r="R294" s="1850"/>
      <c r="S294" s="1851"/>
      <c r="T294" s="1852"/>
    </row>
    <row r="295" spans="1:20" ht="32.1" customHeight="1">
      <c r="A295" s="2000">
        <v>1834825000006</v>
      </c>
      <c r="B295" s="1834" t="s">
        <v>1156</v>
      </c>
      <c r="C295" s="1853">
        <v>0.4</v>
      </c>
      <c r="D295" s="1854">
        <v>46008.679861111108</v>
      </c>
      <c r="E295" s="1834" t="s">
        <v>40</v>
      </c>
      <c r="F295" s="1855" t="s">
        <v>1874</v>
      </c>
      <c r="G295" s="1834" t="s">
        <v>1357</v>
      </c>
      <c r="H295" s="1834" t="s">
        <v>1900</v>
      </c>
      <c r="I295" s="1834"/>
      <c r="J295" s="1837" t="s">
        <v>1161</v>
      </c>
      <c r="K295" s="1950"/>
      <c r="L295" s="1834"/>
      <c r="M295" s="1834"/>
      <c r="N295" s="1834" t="s">
        <v>1901</v>
      </c>
      <c r="O295" s="1834"/>
      <c r="P295" s="1834"/>
      <c r="Q295" s="1834"/>
      <c r="R295" s="1857"/>
      <c r="S295" s="1858"/>
      <c r="T295" s="1859"/>
    </row>
    <row r="296" spans="1:20" ht="32.1" customHeight="1">
      <c r="A296" s="2000">
        <v>1834825000006</v>
      </c>
      <c r="B296" s="1844" t="s">
        <v>1156</v>
      </c>
      <c r="C296" s="1845">
        <v>0.9</v>
      </c>
      <c r="D296" s="1846">
        <v>46008.792361111111</v>
      </c>
      <c r="E296" s="1844" t="s">
        <v>40</v>
      </c>
      <c r="F296" s="1847" t="s">
        <v>1874</v>
      </c>
      <c r="G296" s="1844" t="s">
        <v>1357</v>
      </c>
      <c r="H296" s="1844" t="s">
        <v>192</v>
      </c>
      <c r="I296" s="1862" t="s">
        <v>1902</v>
      </c>
      <c r="J296" s="1848" t="s">
        <v>1161</v>
      </c>
      <c r="K296" s="1951"/>
      <c r="L296" s="1844"/>
      <c r="M296" s="1844"/>
      <c r="N296" s="1874" t="s">
        <v>1903</v>
      </c>
      <c r="O296" s="1844"/>
      <c r="P296" s="1844"/>
      <c r="Q296" s="1844"/>
      <c r="R296" s="1850"/>
      <c r="S296" s="1851"/>
      <c r="T296" s="1852"/>
    </row>
    <row r="297" spans="1:20" ht="32.1" customHeight="1">
      <c r="A297" s="2000">
        <v>1834825000006</v>
      </c>
      <c r="B297" s="1834" t="s">
        <v>1156</v>
      </c>
      <c r="C297" s="1853">
        <v>0.6</v>
      </c>
      <c r="D297" s="1854">
        <v>46010.398611111108</v>
      </c>
      <c r="E297" s="1834" t="s">
        <v>71</v>
      </c>
      <c r="F297" s="1855" t="s">
        <v>1874</v>
      </c>
      <c r="G297" s="1834" t="s">
        <v>1290</v>
      </c>
      <c r="H297" s="1834" t="s">
        <v>1904</v>
      </c>
      <c r="I297" s="1834" t="s">
        <v>1905</v>
      </c>
      <c r="J297" s="1864" t="s">
        <v>1184</v>
      </c>
      <c r="K297" s="1950"/>
      <c r="L297" s="1834"/>
      <c r="M297" s="1834" t="s">
        <v>1359</v>
      </c>
      <c r="N297" s="1834" t="s">
        <v>1906</v>
      </c>
      <c r="O297" s="1834" t="s">
        <v>672</v>
      </c>
      <c r="P297" s="1834"/>
      <c r="Q297" s="1834"/>
      <c r="R297" s="1857"/>
      <c r="S297" s="1858"/>
      <c r="T297" s="1859"/>
    </row>
    <row r="298" spans="1:20" ht="32.1" customHeight="1">
      <c r="A298" s="2000">
        <v>1834825000010</v>
      </c>
      <c r="B298" s="1844" t="s">
        <v>1156</v>
      </c>
      <c r="C298" s="1845">
        <v>0.5</v>
      </c>
      <c r="D298" s="1846">
        <v>46008.633333333331</v>
      </c>
      <c r="E298" s="1844" t="s">
        <v>40</v>
      </c>
      <c r="F298" s="1847" t="s">
        <v>1874</v>
      </c>
      <c r="G298" s="1844" t="s">
        <v>1339</v>
      </c>
      <c r="H298" s="1844" t="s">
        <v>1340</v>
      </c>
      <c r="I298" s="1844"/>
      <c r="J298" s="1848" t="s">
        <v>1161</v>
      </c>
      <c r="K298" s="1951"/>
      <c r="L298" s="1844"/>
      <c r="M298" s="1844"/>
      <c r="N298" s="1844" t="s">
        <v>1907</v>
      </c>
      <c r="O298" s="1844"/>
      <c r="P298" s="1844"/>
      <c r="Q298" s="1844"/>
      <c r="R298" s="1850"/>
      <c r="S298" s="1851"/>
      <c r="T298" s="1852"/>
    </row>
    <row r="299" spans="1:20" ht="32.1">
      <c r="A299" s="2000">
        <v>1834825000010</v>
      </c>
      <c r="B299" s="1834" t="s">
        <v>1156</v>
      </c>
      <c r="C299" s="1853">
        <v>0.6</v>
      </c>
      <c r="D299" s="1854">
        <v>46009.084027777775</v>
      </c>
      <c r="E299" s="1834" t="s">
        <v>40</v>
      </c>
      <c r="F299" s="1855" t="s">
        <v>1874</v>
      </c>
      <c r="G299" s="1834" t="s">
        <v>1357</v>
      </c>
      <c r="H299" s="1834" t="s">
        <v>192</v>
      </c>
      <c r="I299" s="1923" t="s">
        <v>1908</v>
      </c>
      <c r="J299" s="1837" t="s">
        <v>1161</v>
      </c>
      <c r="K299" s="1950"/>
      <c r="L299" s="1834"/>
      <c r="M299" s="1834" t="s">
        <v>627</v>
      </c>
      <c r="N299" s="1926" t="s">
        <v>1909</v>
      </c>
      <c r="O299" s="1834" t="s">
        <v>1878</v>
      </c>
      <c r="P299" s="1834"/>
      <c r="Q299" s="1834"/>
      <c r="R299" s="1857"/>
      <c r="S299" s="1858"/>
      <c r="T299" s="1859"/>
    </row>
    <row r="300" spans="1:20" ht="48" customHeight="1">
      <c r="A300" s="2000">
        <v>1834825000010</v>
      </c>
      <c r="B300" s="1844" t="s">
        <v>1156</v>
      </c>
      <c r="C300" s="1845">
        <v>0.7</v>
      </c>
      <c r="D300" s="1846">
        <v>46010.979861111111</v>
      </c>
      <c r="E300" s="1844" t="s">
        <v>40</v>
      </c>
      <c r="F300" s="1847" t="s">
        <v>1164</v>
      </c>
      <c r="G300" s="1844" t="s">
        <v>1339</v>
      </c>
      <c r="H300" s="1844" t="s">
        <v>1340</v>
      </c>
      <c r="I300" s="1849" t="s">
        <v>1910</v>
      </c>
      <c r="J300" s="1848" t="s">
        <v>1161</v>
      </c>
      <c r="K300" s="1951"/>
      <c r="L300" s="1844"/>
      <c r="M300" s="1844" t="s">
        <v>42</v>
      </c>
      <c r="N300" s="1844" t="s">
        <v>1911</v>
      </c>
      <c r="O300" s="1844"/>
      <c r="P300" s="1844"/>
      <c r="Q300" s="1844"/>
      <c r="R300" s="1850"/>
      <c r="S300" s="1851"/>
      <c r="T300" s="1852"/>
    </row>
    <row r="301" spans="1:20" ht="80.099999999999994" customHeight="1">
      <c r="A301" s="2000">
        <v>1834825000010</v>
      </c>
      <c r="B301" s="1834" t="s">
        <v>1156</v>
      </c>
      <c r="C301" s="1853">
        <v>0.6</v>
      </c>
      <c r="D301" s="1952">
        <v>46012.128472222219</v>
      </c>
      <c r="E301" s="1834" t="s">
        <v>1157</v>
      </c>
      <c r="F301" s="1855" t="s">
        <v>1164</v>
      </c>
      <c r="G301" s="1953" t="s">
        <v>1506</v>
      </c>
      <c r="H301" s="1856" t="s">
        <v>1912</v>
      </c>
      <c r="I301" s="1834" t="s">
        <v>1913</v>
      </c>
      <c r="J301" s="1864" t="s">
        <v>1184</v>
      </c>
      <c r="K301" s="1864" t="s">
        <v>1184</v>
      </c>
      <c r="L301" s="1834"/>
      <c r="M301" s="1834" t="s">
        <v>42</v>
      </c>
      <c r="N301" s="1834" t="s">
        <v>1914</v>
      </c>
      <c r="O301" s="1834" t="s">
        <v>1173</v>
      </c>
      <c r="P301" s="1834"/>
      <c r="Q301" s="1834"/>
      <c r="R301" s="1857"/>
      <c r="S301" s="1858"/>
      <c r="T301" s="1859"/>
    </row>
    <row r="302" spans="1:20" ht="48" customHeight="1">
      <c r="A302" s="2000">
        <v>1834825000010</v>
      </c>
      <c r="B302" s="1844" t="s">
        <v>1156</v>
      </c>
      <c r="C302" s="1845"/>
      <c r="D302" s="1846" t="s">
        <v>1915</v>
      </c>
      <c r="E302" s="1844"/>
      <c r="F302" s="1847"/>
      <c r="G302" s="1954"/>
      <c r="H302" s="1828" t="s">
        <v>1916</v>
      </c>
      <c r="I302" s="1844"/>
      <c r="J302" s="1860" t="s">
        <v>1184</v>
      </c>
      <c r="K302" s="1860" t="s">
        <v>1184</v>
      </c>
      <c r="L302" s="1844"/>
      <c r="M302" s="1844"/>
      <c r="N302" s="1844" t="s">
        <v>1917</v>
      </c>
      <c r="O302" s="1844"/>
      <c r="P302" s="1844"/>
      <c r="Q302" s="1844"/>
      <c r="R302" s="1850"/>
      <c r="S302" s="1851"/>
      <c r="T302" s="1852"/>
    </row>
    <row r="303" spans="1:20" ht="63.95">
      <c r="A303" s="2000">
        <v>1834825000011</v>
      </c>
      <c r="B303" s="1834" t="s">
        <v>1156</v>
      </c>
      <c r="C303" s="1853">
        <v>1</v>
      </c>
      <c r="D303" s="1854">
        <v>46008.627083333333</v>
      </c>
      <c r="E303" s="1834" t="s">
        <v>71</v>
      </c>
      <c r="F303" s="1855" t="s">
        <v>1874</v>
      </c>
      <c r="G303" s="1834" t="s">
        <v>180</v>
      </c>
      <c r="H303" s="1834" t="s">
        <v>1918</v>
      </c>
      <c r="I303" s="1834" t="s">
        <v>1919</v>
      </c>
      <c r="J303" s="1834" t="s">
        <v>1161</v>
      </c>
      <c r="K303" s="1950"/>
      <c r="L303" s="1834" t="e" vm="2">
        <v>#VALUE!</v>
      </c>
      <c r="M303" s="1834"/>
      <c r="N303" s="1894" t="s">
        <v>1920</v>
      </c>
      <c r="O303" s="1834" t="s">
        <v>617</v>
      </c>
      <c r="P303" s="1834"/>
      <c r="Q303" s="1834"/>
      <c r="R303" s="1857"/>
      <c r="S303" s="1858"/>
      <c r="T303" s="1859"/>
    </row>
    <row r="304" spans="1:20" ht="63.95" customHeight="1">
      <c r="A304" s="2000">
        <v>1834825000011</v>
      </c>
      <c r="B304" s="1844" t="s">
        <v>1156</v>
      </c>
      <c r="C304" s="1845">
        <v>0.6</v>
      </c>
      <c r="D304" s="1846">
        <v>46011.095833333333</v>
      </c>
      <c r="E304" s="1844" t="s">
        <v>71</v>
      </c>
      <c r="F304" s="1847" t="s">
        <v>1164</v>
      </c>
      <c r="G304" s="1844" t="s">
        <v>180</v>
      </c>
      <c r="H304" s="1844" t="s">
        <v>1738</v>
      </c>
      <c r="I304" s="1844" t="s">
        <v>1921</v>
      </c>
      <c r="J304" s="1899" t="s">
        <v>1184</v>
      </c>
      <c r="K304" s="1951"/>
      <c r="L304" s="1844" t="s">
        <v>235</v>
      </c>
      <c r="M304" s="1844" t="s">
        <v>42</v>
      </c>
      <c r="N304" s="1844" t="s">
        <v>1922</v>
      </c>
      <c r="O304" s="1844" t="s">
        <v>1173</v>
      </c>
      <c r="P304" s="1844"/>
      <c r="Q304" s="1844"/>
      <c r="R304" s="1850"/>
      <c r="S304" s="1851"/>
      <c r="T304" s="1852"/>
    </row>
    <row r="305" spans="1:20" ht="144" customHeight="1">
      <c r="A305" s="2000">
        <v>1834825000012</v>
      </c>
      <c r="B305" s="1834" t="s">
        <v>1156</v>
      </c>
      <c r="C305" s="1853">
        <v>0.4</v>
      </c>
      <c r="D305" s="1854">
        <v>46008.682638888888</v>
      </c>
      <c r="E305" s="1834" t="s">
        <v>40</v>
      </c>
      <c r="F305" s="1855" t="s">
        <v>1874</v>
      </c>
      <c r="G305" s="1834" t="s">
        <v>1339</v>
      </c>
      <c r="H305" s="1834" t="s">
        <v>1340</v>
      </c>
      <c r="I305" s="1834"/>
      <c r="J305" s="1864" t="s">
        <v>1184</v>
      </c>
      <c r="K305" s="1950"/>
      <c r="L305" s="1834"/>
      <c r="M305" s="1834"/>
      <c r="N305" s="1834" t="s">
        <v>1923</v>
      </c>
      <c r="O305" s="1834"/>
      <c r="P305" s="1834"/>
      <c r="Q305" s="1834"/>
      <c r="R305" s="1857"/>
      <c r="S305" s="1858"/>
      <c r="T305" s="1859"/>
    </row>
    <row r="306" spans="1:20" ht="111.95" customHeight="1">
      <c r="A306" s="2000">
        <v>1834825000012</v>
      </c>
      <c r="B306" s="1844" t="s">
        <v>1156</v>
      </c>
      <c r="C306" s="1845">
        <v>0.6</v>
      </c>
      <c r="D306" s="1846">
        <v>46009.107638888891</v>
      </c>
      <c r="E306" s="1844" t="s">
        <v>40</v>
      </c>
      <c r="F306" s="1847" t="s">
        <v>1874</v>
      </c>
      <c r="G306" s="1844" t="s">
        <v>1357</v>
      </c>
      <c r="H306" s="1844" t="s">
        <v>192</v>
      </c>
      <c r="I306" s="1844" t="s">
        <v>1924</v>
      </c>
      <c r="J306" s="1860" t="s">
        <v>1184</v>
      </c>
      <c r="K306" s="1951"/>
      <c r="L306" s="1844"/>
      <c r="M306" s="1844"/>
      <c r="N306" s="1844" t="s">
        <v>1925</v>
      </c>
      <c r="O306" s="1844" t="s">
        <v>1926</v>
      </c>
      <c r="P306" s="1844"/>
      <c r="Q306" s="1844"/>
      <c r="R306" s="1850"/>
      <c r="S306" s="1851"/>
      <c r="T306" s="1852"/>
    </row>
    <row r="307" spans="1:20" ht="32.1" customHeight="1">
      <c r="A307" s="2000">
        <v>1834825000013</v>
      </c>
      <c r="B307" s="1834" t="s">
        <v>1156</v>
      </c>
      <c r="C307" s="1853">
        <v>0.5</v>
      </c>
      <c r="D307" s="1854">
        <v>46008.617361111108</v>
      </c>
      <c r="E307" s="1834" t="s">
        <v>40</v>
      </c>
      <c r="F307" s="1855" t="s">
        <v>1874</v>
      </c>
      <c r="G307" s="1834" t="s">
        <v>1339</v>
      </c>
      <c r="H307" s="1834" t="s">
        <v>1340</v>
      </c>
      <c r="I307" s="1834"/>
      <c r="J307" s="1837" t="s">
        <v>1161</v>
      </c>
      <c r="K307" s="1950"/>
      <c r="L307" s="1834"/>
      <c r="M307" s="1834"/>
      <c r="N307" s="1834"/>
      <c r="O307" s="1834"/>
      <c r="P307" s="1834"/>
      <c r="Q307" s="1834"/>
      <c r="R307" s="1857"/>
      <c r="S307" s="1858"/>
      <c r="T307" s="1859"/>
    </row>
    <row r="308" spans="1:20" ht="32.1">
      <c r="A308" s="2000">
        <v>1834825000013</v>
      </c>
      <c r="B308" s="1844" t="s">
        <v>1156</v>
      </c>
      <c r="C308" s="1845">
        <v>0.7</v>
      </c>
      <c r="D308" s="1846">
        <v>46008.967361111114</v>
      </c>
      <c r="E308" s="1844" t="s">
        <v>40</v>
      </c>
      <c r="F308" s="1847" t="s">
        <v>1874</v>
      </c>
      <c r="G308" s="1844" t="s">
        <v>1357</v>
      </c>
      <c r="H308" s="1844" t="s">
        <v>192</v>
      </c>
      <c r="I308" s="1844"/>
      <c r="J308" s="1844" t="s">
        <v>1161</v>
      </c>
      <c r="K308" s="1951"/>
      <c r="L308" s="1844"/>
      <c r="M308" s="1844"/>
      <c r="N308" s="1844" t="s">
        <v>1927</v>
      </c>
      <c r="O308" s="1844"/>
      <c r="P308" s="1844"/>
      <c r="Q308" s="1844"/>
      <c r="R308" s="1850"/>
      <c r="S308" s="1851"/>
      <c r="T308" s="1852"/>
    </row>
    <row r="309" spans="1:20" ht="96" customHeight="1">
      <c r="A309" s="2000">
        <v>1834825000013</v>
      </c>
      <c r="B309" s="1834" t="s">
        <v>1156</v>
      </c>
      <c r="C309" s="1853">
        <v>0.4</v>
      </c>
      <c r="D309" s="1854">
        <v>46009.57708333333</v>
      </c>
      <c r="E309" s="1834" t="s">
        <v>40</v>
      </c>
      <c r="F309" s="1855" t="s">
        <v>1874</v>
      </c>
      <c r="G309" s="1834" t="s">
        <v>1357</v>
      </c>
      <c r="H309" s="1834" t="s">
        <v>192</v>
      </c>
      <c r="I309" s="1834" t="s">
        <v>1928</v>
      </c>
      <c r="J309" s="1837" t="s">
        <v>1161</v>
      </c>
      <c r="K309" s="1950"/>
      <c r="L309" s="1834"/>
      <c r="M309" s="1834"/>
      <c r="N309" s="1834"/>
      <c r="O309" s="1834"/>
      <c r="P309" s="1834"/>
      <c r="Q309" s="1834"/>
      <c r="R309" s="1857"/>
      <c r="S309" s="1858"/>
      <c r="T309" s="1859"/>
    </row>
    <row r="310" spans="1:20" ht="63.95" customHeight="1">
      <c r="A310" s="2006">
        <v>1834825000013</v>
      </c>
      <c r="B310" s="1844" t="s">
        <v>1156</v>
      </c>
      <c r="C310" s="1845">
        <v>1.4</v>
      </c>
      <c r="D310" s="1846">
        <v>46009.57708333333</v>
      </c>
      <c r="E310" s="1844" t="s">
        <v>40</v>
      </c>
      <c r="F310" s="1847" t="s">
        <v>1874</v>
      </c>
      <c r="G310" s="1844" t="s">
        <v>1357</v>
      </c>
      <c r="H310" s="1844" t="s">
        <v>192</v>
      </c>
      <c r="I310" s="1844" t="s">
        <v>1905</v>
      </c>
      <c r="J310" s="1899" t="s">
        <v>1184</v>
      </c>
      <c r="K310" s="1951"/>
      <c r="L310" s="1844"/>
      <c r="M310" s="1844"/>
      <c r="N310" s="1844" t="s">
        <v>1929</v>
      </c>
      <c r="O310" s="1844" t="s">
        <v>1930</v>
      </c>
      <c r="P310" s="1844"/>
      <c r="Q310" s="1844"/>
      <c r="R310" s="1850"/>
      <c r="S310" s="1851"/>
      <c r="T310" s="1852"/>
    </row>
    <row r="311" spans="1:20" ht="63.95" customHeight="1">
      <c r="A311" s="2000">
        <v>1834825000013</v>
      </c>
      <c r="B311" s="1834" t="s">
        <v>1156</v>
      </c>
      <c r="C311" s="1853">
        <v>0.7</v>
      </c>
      <c r="D311" s="1854">
        <v>46010.995138888888</v>
      </c>
      <c r="E311" s="1834" t="s">
        <v>40</v>
      </c>
      <c r="F311" s="1855" t="s">
        <v>1164</v>
      </c>
      <c r="G311" s="1834" t="s">
        <v>1357</v>
      </c>
      <c r="H311" s="1834" t="s">
        <v>1931</v>
      </c>
      <c r="I311" s="1834" t="s">
        <v>1932</v>
      </c>
      <c r="J311" s="1906" t="s">
        <v>1184</v>
      </c>
      <c r="K311" s="1950"/>
      <c r="L311" s="1834"/>
      <c r="M311" s="1834" t="s">
        <v>42</v>
      </c>
      <c r="N311" s="1834" t="s">
        <v>1933</v>
      </c>
      <c r="O311" s="1834"/>
      <c r="P311" s="1834"/>
      <c r="Q311" s="1834"/>
      <c r="R311" s="1857"/>
      <c r="S311" s="1858"/>
      <c r="T311" s="1859"/>
    </row>
    <row r="312" spans="1:20" ht="51.95" customHeight="1">
      <c r="A312" s="2000">
        <v>1834825000014</v>
      </c>
      <c r="B312" s="1844" t="s">
        <v>1156</v>
      </c>
      <c r="C312" s="1845">
        <v>0.5</v>
      </c>
      <c r="D312" s="1846">
        <v>46008.663888888892</v>
      </c>
      <c r="E312" s="1844" t="s">
        <v>40</v>
      </c>
      <c r="F312" s="1847" t="s">
        <v>1874</v>
      </c>
      <c r="G312" s="1844" t="s">
        <v>1339</v>
      </c>
      <c r="H312" s="1844" t="s">
        <v>1340</v>
      </c>
      <c r="I312" s="1844"/>
      <c r="J312" s="1844" t="s">
        <v>1161</v>
      </c>
      <c r="K312" s="1951"/>
      <c r="L312" s="1844"/>
      <c r="M312" s="1844"/>
      <c r="N312" s="1844" t="s">
        <v>1934</v>
      </c>
      <c r="O312" s="1844"/>
      <c r="P312" s="1844"/>
      <c r="Q312" s="1844"/>
      <c r="R312" s="1850"/>
      <c r="S312" s="1851"/>
      <c r="T312" s="1852"/>
    </row>
    <row r="313" spans="1:20" ht="51.95" customHeight="1">
      <c r="A313" s="2000">
        <v>1834825000014</v>
      </c>
      <c r="B313" s="1834" t="s">
        <v>1156</v>
      </c>
      <c r="C313" s="1853">
        <v>0.9</v>
      </c>
      <c r="D313" s="1854">
        <v>46008.813888888886</v>
      </c>
      <c r="E313" s="1834" t="s">
        <v>40</v>
      </c>
      <c r="F313" s="1855" t="s">
        <v>1874</v>
      </c>
      <c r="G313" s="1834" t="s">
        <v>1339</v>
      </c>
      <c r="H313" s="1834" t="s">
        <v>1340</v>
      </c>
      <c r="I313" s="1834" t="s">
        <v>1935</v>
      </c>
      <c r="J313" s="1834" t="s">
        <v>1161</v>
      </c>
      <c r="K313" s="1950"/>
      <c r="L313" s="1834"/>
      <c r="M313" s="1834"/>
      <c r="N313" s="1834" t="s">
        <v>1936</v>
      </c>
      <c r="O313" s="1834" t="s">
        <v>672</v>
      </c>
      <c r="P313" s="1834"/>
      <c r="Q313" s="1834"/>
      <c r="R313" s="1857"/>
      <c r="S313" s="1858"/>
      <c r="T313" s="1859"/>
    </row>
    <row r="314" spans="1:20" ht="365.1" customHeight="1">
      <c r="A314" s="2000">
        <v>1834825000014</v>
      </c>
      <c r="B314" s="1844" t="s">
        <v>1156</v>
      </c>
      <c r="C314" s="1845">
        <v>0.4</v>
      </c>
      <c r="D314" s="1846">
        <v>46011.305555555555</v>
      </c>
      <c r="E314" s="1844" t="s">
        <v>40</v>
      </c>
      <c r="F314" s="1847" t="s">
        <v>1164</v>
      </c>
      <c r="G314" s="1844" t="s">
        <v>1339</v>
      </c>
      <c r="H314" s="1844" t="s">
        <v>1340</v>
      </c>
      <c r="I314" s="1844" t="s">
        <v>1937</v>
      </c>
      <c r="J314" s="1848" t="s">
        <v>1161</v>
      </c>
      <c r="K314" s="1951"/>
      <c r="L314" s="1844"/>
      <c r="M314" s="1844"/>
      <c r="N314" s="1844" t="s">
        <v>1938</v>
      </c>
      <c r="O314" s="1844" t="s">
        <v>1939</v>
      </c>
      <c r="P314" s="1844"/>
      <c r="Q314" s="1844"/>
      <c r="R314" s="1850"/>
      <c r="S314" s="1851"/>
      <c r="T314" s="1852"/>
    </row>
    <row r="315" spans="1:20" ht="32.1" customHeight="1">
      <c r="A315" s="2000">
        <v>1834825000014</v>
      </c>
      <c r="B315" s="1834" t="s">
        <v>1156</v>
      </c>
      <c r="C315" s="1853">
        <v>0.6</v>
      </c>
      <c r="D315" s="1952">
        <v>46012.066666666666</v>
      </c>
      <c r="E315" s="1834" t="s">
        <v>40</v>
      </c>
      <c r="F315" s="1855" t="s">
        <v>1164</v>
      </c>
      <c r="G315" s="1955" t="s">
        <v>1339</v>
      </c>
      <c r="H315" s="1856" t="s">
        <v>1340</v>
      </c>
      <c r="I315" s="1894" t="s">
        <v>1940</v>
      </c>
      <c r="J315" s="1837" t="s">
        <v>1161</v>
      </c>
      <c r="K315" s="1853"/>
      <c r="L315" s="1834" t="s">
        <v>1941</v>
      </c>
      <c r="M315" s="1834"/>
      <c r="N315" s="1834" t="s">
        <v>1942</v>
      </c>
      <c r="O315" s="1878" t="s">
        <v>1309</v>
      </c>
      <c r="P315" s="1834"/>
      <c r="Q315" s="1834"/>
      <c r="R315" s="1857"/>
      <c r="S315" s="1858"/>
      <c r="T315" s="1859"/>
    </row>
    <row r="316" spans="1:20" ht="32.1" customHeight="1">
      <c r="A316" s="2000">
        <v>1834825000014</v>
      </c>
      <c r="B316" s="1844" t="s">
        <v>1156</v>
      </c>
      <c r="C316" s="1845">
        <v>1.7</v>
      </c>
      <c r="D316" s="1846">
        <v>46015.935416666667</v>
      </c>
      <c r="E316" s="1844" t="s">
        <v>40</v>
      </c>
      <c r="F316" s="1847" t="s">
        <v>1164</v>
      </c>
      <c r="G316" s="1844" t="s">
        <v>1339</v>
      </c>
      <c r="H316" s="1828" t="s">
        <v>1340</v>
      </c>
      <c r="I316" s="1844" t="s">
        <v>1943</v>
      </c>
      <c r="J316" s="1848" t="s">
        <v>1184</v>
      </c>
      <c r="K316" s="1845"/>
      <c r="L316" s="1844" t="s">
        <v>238</v>
      </c>
      <c r="M316" s="1844" t="s">
        <v>627</v>
      </c>
      <c r="N316" s="1844" t="s">
        <v>1944</v>
      </c>
      <c r="O316" s="1877" t="s">
        <v>1945</v>
      </c>
      <c r="P316" s="1844"/>
      <c r="Q316" s="1844"/>
      <c r="R316" s="1850"/>
      <c r="S316" s="1851"/>
      <c r="T316" s="1852"/>
    </row>
    <row r="317" spans="1:20" ht="32.1" customHeight="1">
      <c r="A317" s="2000">
        <v>1834825000015</v>
      </c>
      <c r="B317" s="1834" t="s">
        <v>1156</v>
      </c>
      <c r="C317" s="1853">
        <v>0.5</v>
      </c>
      <c r="D317" s="1854">
        <v>46008.595138888886</v>
      </c>
      <c r="E317" s="1834" t="s">
        <v>40</v>
      </c>
      <c r="F317" s="1855" t="s">
        <v>1874</v>
      </c>
      <c r="G317" s="1834" t="s">
        <v>1235</v>
      </c>
      <c r="H317" s="1834" t="s">
        <v>1236</v>
      </c>
      <c r="I317" s="1834"/>
      <c r="J317" s="1906" t="s">
        <v>1184</v>
      </c>
      <c r="K317" s="1950"/>
      <c r="L317" s="1834"/>
      <c r="M317" s="1834"/>
      <c r="N317" s="1834"/>
      <c r="O317" s="1834"/>
      <c r="P317" s="1834"/>
      <c r="Q317" s="1834"/>
      <c r="R317" s="1857"/>
      <c r="S317" s="1858"/>
      <c r="T317" s="1859"/>
    </row>
    <row r="318" spans="1:20" ht="32.1" customHeight="1">
      <c r="A318" s="2000">
        <v>1834825000015</v>
      </c>
      <c r="B318" s="1844" t="s">
        <v>1156</v>
      </c>
      <c r="C318" s="1845">
        <v>0.8</v>
      </c>
      <c r="D318" s="1846">
        <v>46008.908333333333</v>
      </c>
      <c r="E318" s="1844" t="s">
        <v>40</v>
      </c>
      <c r="F318" s="1847" t="s">
        <v>1874</v>
      </c>
      <c r="G318" s="1844" t="s">
        <v>1339</v>
      </c>
      <c r="H318" s="1844" t="s">
        <v>1340</v>
      </c>
      <c r="I318" s="1844" t="s">
        <v>1946</v>
      </c>
      <c r="J318" s="1844" t="s">
        <v>1161</v>
      </c>
      <c r="K318" s="1951"/>
      <c r="L318" s="1844"/>
      <c r="M318" s="1844"/>
      <c r="N318" s="1844"/>
      <c r="O318" s="1844"/>
      <c r="P318" s="1844"/>
      <c r="Q318" s="1844"/>
      <c r="R318" s="1850"/>
      <c r="S318" s="1851"/>
      <c r="T318" s="1852"/>
    </row>
    <row r="319" spans="1:20" ht="32.1" customHeight="1">
      <c r="A319" s="2000">
        <v>1834825000015</v>
      </c>
      <c r="B319" s="1834" t="s">
        <v>1156</v>
      </c>
      <c r="C319" s="1853">
        <v>0.4</v>
      </c>
      <c r="D319" s="1854">
        <v>46010.556250000001</v>
      </c>
      <c r="E319" s="1834" t="s">
        <v>71</v>
      </c>
      <c r="F319" s="1855" t="s">
        <v>52</v>
      </c>
      <c r="G319" s="1834" t="s">
        <v>1396</v>
      </c>
      <c r="H319" s="1834" t="s">
        <v>1397</v>
      </c>
      <c r="I319" s="1834" t="s">
        <v>1947</v>
      </c>
      <c r="J319" s="1837" t="s">
        <v>1161</v>
      </c>
      <c r="K319" s="1950"/>
      <c r="L319" s="1834" t="s">
        <v>1273</v>
      </c>
      <c r="M319" s="1834" t="s">
        <v>42</v>
      </c>
      <c r="N319" s="1834"/>
      <c r="O319" s="1834" t="s">
        <v>1939</v>
      </c>
      <c r="P319" s="1834"/>
      <c r="Q319" s="1834"/>
      <c r="R319" s="1857"/>
      <c r="S319" s="1858"/>
      <c r="T319" s="1859"/>
    </row>
    <row r="320" spans="1:20" ht="63.95" customHeight="1">
      <c r="A320" s="2000">
        <v>1834825000015</v>
      </c>
      <c r="B320" s="1844" t="s">
        <v>1156</v>
      </c>
      <c r="C320" s="1845">
        <v>0.4</v>
      </c>
      <c r="D320" s="1846">
        <v>46012.323611111111</v>
      </c>
      <c r="E320" s="1844" t="s">
        <v>71</v>
      </c>
      <c r="F320" s="1847" t="s">
        <v>52</v>
      </c>
      <c r="G320" s="1844" t="s">
        <v>1158</v>
      </c>
      <c r="H320" s="1844" t="s">
        <v>1159</v>
      </c>
      <c r="I320" s="1844" t="s">
        <v>1948</v>
      </c>
      <c r="J320" s="1899" t="s">
        <v>1270</v>
      </c>
      <c r="K320" s="1951"/>
      <c r="L320" s="1951" t="s">
        <v>1271</v>
      </c>
      <c r="M320" s="1844" t="s">
        <v>42</v>
      </c>
      <c r="N320" s="1874" t="s">
        <v>1949</v>
      </c>
      <c r="O320" s="1844"/>
      <c r="P320" s="1844"/>
      <c r="Q320" s="1844"/>
      <c r="R320" s="1850"/>
      <c r="S320" s="1851"/>
      <c r="T320" s="1852"/>
    </row>
    <row r="321" spans="1:20" ht="111.95" customHeight="1">
      <c r="A321" s="2000">
        <v>1834825000015</v>
      </c>
      <c r="B321" s="1834" t="s">
        <v>1156</v>
      </c>
      <c r="C321" s="1853">
        <v>0.4</v>
      </c>
      <c r="D321" s="1956">
        <v>46012.84652777778</v>
      </c>
      <c r="E321" s="1834" t="s">
        <v>71</v>
      </c>
      <c r="F321" s="1855" t="s">
        <v>52</v>
      </c>
      <c r="G321" s="1834" t="s">
        <v>1396</v>
      </c>
      <c r="H321" s="1834" t="s">
        <v>1397</v>
      </c>
      <c r="I321" s="1834" t="s">
        <v>1950</v>
      </c>
      <c r="J321" s="1837" t="s">
        <v>1161</v>
      </c>
      <c r="K321" s="1853"/>
      <c r="L321" s="1834" t="s">
        <v>1951</v>
      </c>
      <c r="M321" s="1834"/>
      <c r="N321" s="1834"/>
      <c r="O321" s="1834"/>
      <c r="P321" s="1834"/>
      <c r="Q321" s="1834"/>
      <c r="R321" s="1857"/>
      <c r="S321" s="1858"/>
      <c r="T321" s="1859"/>
    </row>
    <row r="322" spans="1:20" ht="32.1" customHeight="1">
      <c r="A322" s="2000">
        <v>1834825000015</v>
      </c>
      <c r="B322" s="1844" t="s">
        <v>1156</v>
      </c>
      <c r="C322" s="1845">
        <v>0.6</v>
      </c>
      <c r="D322" s="1957">
        <v>46013.013888888891</v>
      </c>
      <c r="E322" s="1844" t="s">
        <v>71</v>
      </c>
      <c r="F322" s="1847" t="s">
        <v>52</v>
      </c>
      <c r="G322" s="1954" t="s">
        <v>1158</v>
      </c>
      <c r="H322" s="1828" t="s">
        <v>1159</v>
      </c>
      <c r="I322" s="1844" t="s">
        <v>1952</v>
      </c>
      <c r="J322" s="1848" t="s">
        <v>1161</v>
      </c>
      <c r="K322" s="1845"/>
      <c r="L322" s="1844"/>
      <c r="M322" s="1844" t="s">
        <v>1953</v>
      </c>
      <c r="N322" s="1844" t="s">
        <v>1954</v>
      </c>
      <c r="O322" s="1844"/>
      <c r="P322" s="1844"/>
      <c r="Q322" s="1844"/>
      <c r="R322" s="1850"/>
      <c r="S322" s="1851"/>
      <c r="T322" s="1852"/>
    </row>
    <row r="323" spans="1:20" ht="80.099999999999994" customHeight="1">
      <c r="A323" s="2001">
        <v>1834825000015</v>
      </c>
      <c r="B323" s="1834" t="s">
        <v>1156</v>
      </c>
      <c r="C323" s="1853">
        <v>0.8</v>
      </c>
      <c r="D323" s="1854">
        <v>46018.854861111111</v>
      </c>
      <c r="E323" s="1834" t="s">
        <v>71</v>
      </c>
      <c r="F323" s="1855" t="s">
        <v>52</v>
      </c>
      <c r="G323" s="1834" t="s">
        <v>1158</v>
      </c>
      <c r="H323" s="1856" t="s">
        <v>1159</v>
      </c>
      <c r="I323" s="1834" t="s">
        <v>1955</v>
      </c>
      <c r="J323" s="1906" t="s">
        <v>1184</v>
      </c>
      <c r="K323" s="1853"/>
      <c r="L323" s="1834" t="s">
        <v>1956</v>
      </c>
      <c r="M323" s="1834"/>
      <c r="N323" s="1834" t="s">
        <v>1957</v>
      </c>
      <c r="O323" s="1834" t="s">
        <v>1173</v>
      </c>
      <c r="P323" s="1834"/>
      <c r="Q323" s="1834"/>
      <c r="R323" s="1857"/>
      <c r="S323" s="1858"/>
      <c r="T323" s="1859"/>
    </row>
    <row r="324" spans="1:20" ht="80.099999999999994">
      <c r="A324" s="2000">
        <v>1834825000017</v>
      </c>
      <c r="B324" s="1844" t="s">
        <v>1156</v>
      </c>
      <c r="C324" s="1845">
        <v>0.5</v>
      </c>
      <c r="D324" s="1846">
        <v>46008.63958333333</v>
      </c>
      <c r="E324" s="1844" t="s">
        <v>40</v>
      </c>
      <c r="F324" s="1847" t="s">
        <v>1874</v>
      </c>
      <c r="G324" s="1844" t="s">
        <v>1467</v>
      </c>
      <c r="H324" s="1844" t="s">
        <v>1468</v>
      </c>
      <c r="I324" s="1908" t="s">
        <v>1958</v>
      </c>
      <c r="J324" s="1844" t="s">
        <v>1161</v>
      </c>
      <c r="K324" s="1951"/>
      <c r="L324" s="1844"/>
      <c r="M324" s="1844"/>
      <c r="N324" s="1844" t="s">
        <v>1959</v>
      </c>
      <c r="O324" s="1844"/>
      <c r="P324" s="1844"/>
      <c r="Q324" s="1844"/>
      <c r="R324" s="1850"/>
      <c r="S324" s="1851"/>
      <c r="T324" s="1852"/>
    </row>
    <row r="325" spans="1:20" ht="80.099999999999994" customHeight="1">
      <c r="A325" s="2000">
        <v>1834825000017</v>
      </c>
      <c r="B325" s="1834" t="s">
        <v>1156</v>
      </c>
      <c r="C325" s="1853">
        <v>0.7</v>
      </c>
      <c r="D325" s="1854">
        <v>46008.925000000003</v>
      </c>
      <c r="E325" s="1834" t="s">
        <v>40</v>
      </c>
      <c r="F325" s="1855" t="s">
        <v>1874</v>
      </c>
      <c r="G325" s="1834" t="s">
        <v>1339</v>
      </c>
      <c r="H325" s="1834" t="s">
        <v>1340</v>
      </c>
      <c r="I325" s="1834" t="s">
        <v>1946</v>
      </c>
      <c r="J325" s="1864" t="s">
        <v>1270</v>
      </c>
      <c r="K325" s="1950"/>
      <c r="L325" s="1834"/>
      <c r="M325" s="1834" t="s">
        <v>1960</v>
      </c>
      <c r="N325" s="1834" t="s">
        <v>1961</v>
      </c>
      <c r="O325" s="1834"/>
      <c r="P325" s="1834"/>
      <c r="Q325" s="1834"/>
      <c r="R325" s="1857"/>
      <c r="S325" s="1858"/>
      <c r="T325" s="1859"/>
    </row>
    <row r="326" spans="1:20" ht="63.95">
      <c r="A326" s="2000">
        <v>1834925000035</v>
      </c>
      <c r="B326" s="1844" t="s">
        <v>1156</v>
      </c>
      <c r="C326" s="1845">
        <v>0.7</v>
      </c>
      <c r="D326" s="1846">
        <v>46006.07916666667</v>
      </c>
      <c r="E326" s="1844" t="s">
        <v>40</v>
      </c>
      <c r="F326" s="1847" t="s">
        <v>1868</v>
      </c>
      <c r="G326" s="1844" t="s">
        <v>1357</v>
      </c>
      <c r="H326" s="1844"/>
      <c r="I326" s="1844" t="s">
        <v>1962</v>
      </c>
      <c r="J326" s="1844" t="s">
        <v>1161</v>
      </c>
      <c r="K326" s="1951"/>
      <c r="L326" s="1844"/>
      <c r="M326" s="1844" t="s">
        <v>1509</v>
      </c>
      <c r="N326" s="1844"/>
      <c r="O326" s="1844"/>
      <c r="P326" s="1844"/>
      <c r="Q326" s="1844"/>
      <c r="R326" s="1850"/>
      <c r="S326" s="1851"/>
      <c r="T326" s="1852"/>
    </row>
    <row r="327" spans="1:20" ht="48" customHeight="1">
      <c r="A327" s="2000">
        <v>1834925000035</v>
      </c>
      <c r="B327" s="1834" t="s">
        <v>1156</v>
      </c>
      <c r="C327" s="1853">
        <v>0.6</v>
      </c>
      <c r="D327" s="1854">
        <v>46007.175000000003</v>
      </c>
      <c r="E327" s="1834" t="s">
        <v>40</v>
      </c>
      <c r="F327" s="1855" t="s">
        <v>1868</v>
      </c>
      <c r="G327" s="1834" t="s">
        <v>1357</v>
      </c>
      <c r="H327" s="1834" t="s">
        <v>192</v>
      </c>
      <c r="I327" s="1923" t="s">
        <v>1963</v>
      </c>
      <c r="J327" s="1834" t="s">
        <v>1161</v>
      </c>
      <c r="K327" s="1853"/>
      <c r="L327" s="1834" t="s">
        <v>1964</v>
      </c>
      <c r="M327" s="1834" t="s">
        <v>1960</v>
      </c>
      <c r="N327" s="1834" t="s">
        <v>1965</v>
      </c>
      <c r="O327" s="1834"/>
      <c r="P327" s="1834"/>
      <c r="Q327" s="1834"/>
      <c r="R327" s="1857"/>
      <c r="S327" s="1858"/>
      <c r="T327" s="1859"/>
    </row>
    <row r="328" spans="1:20" ht="48" customHeight="1">
      <c r="A328" s="2000">
        <v>1834925000035</v>
      </c>
      <c r="B328" s="1844" t="s">
        <v>1156</v>
      </c>
      <c r="C328" s="1845">
        <v>0.4</v>
      </c>
      <c r="D328" s="1846">
        <v>46007.565972222219</v>
      </c>
      <c r="E328" s="1844" t="s">
        <v>1157</v>
      </c>
      <c r="F328" s="1847" t="s">
        <v>1868</v>
      </c>
      <c r="G328" s="1844" t="s">
        <v>1506</v>
      </c>
      <c r="H328" s="1844" t="s">
        <v>1966</v>
      </c>
      <c r="I328" s="1844" t="s">
        <v>1967</v>
      </c>
      <c r="J328" s="1848" t="s">
        <v>1161</v>
      </c>
      <c r="K328" s="1845"/>
      <c r="L328" s="1844"/>
      <c r="M328" s="1844"/>
      <c r="N328" s="1844" t="s">
        <v>1968</v>
      </c>
      <c r="O328" s="1844"/>
      <c r="P328" s="1844"/>
      <c r="Q328" s="1844"/>
      <c r="R328" s="1850"/>
      <c r="S328" s="1851"/>
      <c r="T328" s="1852"/>
    </row>
    <row r="329" spans="1:20" ht="63.95" customHeight="1">
      <c r="A329" s="2000">
        <v>1834925000035</v>
      </c>
      <c r="B329" s="1834" t="s">
        <v>1156</v>
      </c>
      <c r="C329" s="1853"/>
      <c r="D329" s="1854">
        <v>46007.599305555559</v>
      </c>
      <c r="E329" s="1834" t="s">
        <v>71</v>
      </c>
      <c r="F329" s="1855"/>
      <c r="G329" s="1834"/>
      <c r="H329" s="1834" t="s">
        <v>1969</v>
      </c>
      <c r="I329" s="1834" t="s">
        <v>1970</v>
      </c>
      <c r="J329" s="1837" t="s">
        <v>1161</v>
      </c>
      <c r="K329" s="1853"/>
      <c r="L329" s="1834"/>
      <c r="M329" s="1834"/>
      <c r="N329" s="1834"/>
      <c r="O329" s="1834"/>
      <c r="P329" s="1834"/>
      <c r="Q329" s="1834"/>
      <c r="R329" s="1857"/>
      <c r="S329" s="1858"/>
      <c r="T329" s="1859"/>
    </row>
    <row r="330" spans="1:20" ht="63.95" customHeight="1">
      <c r="A330" s="2000">
        <v>1834925000035</v>
      </c>
      <c r="B330" s="1844" t="s">
        <v>1156</v>
      </c>
      <c r="C330" s="1845">
        <v>0.7</v>
      </c>
      <c r="D330" s="1846">
        <v>46007.974999999999</v>
      </c>
      <c r="E330" s="1844" t="s">
        <v>40</v>
      </c>
      <c r="F330" s="1847" t="s">
        <v>1874</v>
      </c>
      <c r="G330" s="1844" t="s">
        <v>1357</v>
      </c>
      <c r="H330" s="1844" t="s">
        <v>192</v>
      </c>
      <c r="I330" s="1844" t="s">
        <v>1971</v>
      </c>
      <c r="J330" s="1848" t="s">
        <v>1161</v>
      </c>
      <c r="K330" s="1951"/>
      <c r="L330" s="1844" t="s">
        <v>296</v>
      </c>
      <c r="M330" s="1844" t="s">
        <v>627</v>
      </c>
      <c r="N330" s="1844" t="s">
        <v>1972</v>
      </c>
      <c r="O330" s="1844" t="s">
        <v>1973</v>
      </c>
      <c r="P330" s="1844"/>
      <c r="Q330" s="1844"/>
      <c r="R330" s="1850"/>
      <c r="S330" s="1851"/>
      <c r="T330" s="1852"/>
    </row>
    <row r="331" spans="1:20" ht="80.099999999999994" customHeight="1">
      <c r="A331" s="2000">
        <v>1834925000035</v>
      </c>
      <c r="B331" s="1834" t="s">
        <v>1156</v>
      </c>
      <c r="C331" s="1853">
        <v>0.5</v>
      </c>
      <c r="D331" s="1854">
        <v>46008.599305555559</v>
      </c>
      <c r="E331" s="1834" t="s">
        <v>71</v>
      </c>
      <c r="F331" s="1855" t="s">
        <v>52</v>
      </c>
      <c r="G331" s="1834" t="s">
        <v>1158</v>
      </c>
      <c r="H331" s="1834" t="s">
        <v>1159</v>
      </c>
      <c r="I331" s="1958" t="s">
        <v>1974</v>
      </c>
      <c r="J331" s="1864" t="s">
        <v>1270</v>
      </c>
      <c r="K331" s="1950"/>
      <c r="L331" s="1834" t="s">
        <v>1975</v>
      </c>
      <c r="M331" s="1834"/>
      <c r="N331" s="1834" t="s">
        <v>1976</v>
      </c>
      <c r="O331" s="1834"/>
      <c r="P331" s="1834"/>
      <c r="Q331" s="1834"/>
      <c r="R331" s="1857"/>
      <c r="S331" s="1858"/>
      <c r="T331" s="1859"/>
    </row>
    <row r="332" spans="1:20" ht="48" customHeight="1">
      <c r="A332" s="2000">
        <v>1834925000035</v>
      </c>
      <c r="B332" s="1844" t="s">
        <v>1156</v>
      </c>
      <c r="C332" s="1845">
        <v>1</v>
      </c>
      <c r="D332" s="1846">
        <v>46013.625</v>
      </c>
      <c r="E332" s="1844" t="s">
        <v>95</v>
      </c>
      <c r="F332" s="1959" t="s">
        <v>1314</v>
      </c>
      <c r="G332" s="1844" t="s">
        <v>111</v>
      </c>
      <c r="H332" s="1828" t="s">
        <v>112</v>
      </c>
      <c r="I332" s="1844" t="s">
        <v>1977</v>
      </c>
      <c r="J332" s="1844" t="s">
        <v>1228</v>
      </c>
      <c r="K332" s="1845"/>
      <c r="L332" s="1844"/>
      <c r="M332" s="1844"/>
      <c r="N332" s="1844"/>
      <c r="O332" s="1844"/>
      <c r="P332" s="1844"/>
      <c r="Q332" s="1844"/>
      <c r="R332" s="1850"/>
      <c r="S332" s="1851"/>
      <c r="T332" s="1852"/>
    </row>
    <row r="333" spans="1:20" ht="32.1" customHeight="1">
      <c r="A333" s="2000">
        <v>1834925000036</v>
      </c>
      <c r="B333" s="1834" t="s">
        <v>1156</v>
      </c>
      <c r="C333" s="1853">
        <v>0.9</v>
      </c>
      <c r="D333" s="1854">
        <v>46006.878472222219</v>
      </c>
      <c r="E333" s="1834" t="s">
        <v>40</v>
      </c>
      <c r="F333" s="1855" t="s">
        <v>1868</v>
      </c>
      <c r="G333" s="1834" t="s">
        <v>1357</v>
      </c>
      <c r="H333" s="1834" t="s">
        <v>1978</v>
      </c>
      <c r="I333" s="1834" t="s">
        <v>1979</v>
      </c>
      <c r="J333" s="1837" t="s">
        <v>1161</v>
      </c>
      <c r="K333" s="1853"/>
      <c r="L333" s="1834"/>
      <c r="M333" s="1834"/>
      <c r="N333" s="1834" t="s">
        <v>1980</v>
      </c>
      <c r="O333" s="1834"/>
      <c r="P333" s="1834"/>
      <c r="Q333" s="1834"/>
      <c r="R333" s="1857"/>
      <c r="S333" s="1858"/>
      <c r="T333" s="1859"/>
    </row>
    <row r="334" spans="1:20" ht="63.95" customHeight="1">
      <c r="A334" s="2000">
        <v>1834925000036</v>
      </c>
      <c r="B334" s="1844" t="s">
        <v>1156</v>
      </c>
      <c r="C334" s="1845">
        <v>0.4</v>
      </c>
      <c r="D334" s="1846">
        <v>46010.573611111111</v>
      </c>
      <c r="E334" s="1844" t="s">
        <v>59</v>
      </c>
      <c r="F334" s="1847" t="s">
        <v>1164</v>
      </c>
      <c r="G334" s="1844" t="s">
        <v>1203</v>
      </c>
      <c r="H334" s="1844" t="s">
        <v>1366</v>
      </c>
      <c r="I334" s="1844" t="s">
        <v>1981</v>
      </c>
      <c r="J334" s="1844" t="s">
        <v>1161</v>
      </c>
      <c r="K334" s="1951"/>
      <c r="L334" s="1844"/>
      <c r="M334" s="1844" t="s">
        <v>1982</v>
      </c>
      <c r="N334" s="1844"/>
      <c r="O334" s="1844"/>
      <c r="P334" s="1844"/>
      <c r="Q334" s="1844"/>
      <c r="R334" s="1850"/>
      <c r="S334" s="1851"/>
      <c r="T334" s="1852"/>
    </row>
    <row r="335" spans="1:20" ht="63.95" customHeight="1">
      <c r="A335" s="2000">
        <v>1834925000036</v>
      </c>
      <c r="B335" s="1834" t="s">
        <v>1156</v>
      </c>
      <c r="C335" s="1853">
        <v>0.6</v>
      </c>
      <c r="D335" s="1854">
        <v>46011.099305555559</v>
      </c>
      <c r="E335" s="1834" t="s">
        <v>71</v>
      </c>
      <c r="F335" s="1855" t="s">
        <v>1164</v>
      </c>
      <c r="G335" s="1834" t="s">
        <v>1295</v>
      </c>
      <c r="H335" s="1834" t="s">
        <v>1983</v>
      </c>
      <c r="I335" s="1863" t="s">
        <v>1984</v>
      </c>
      <c r="J335" s="1864" t="s">
        <v>1184</v>
      </c>
      <c r="K335" s="1950"/>
      <c r="L335" s="1834"/>
      <c r="M335" s="1834" t="s">
        <v>42</v>
      </c>
      <c r="N335" s="1834" t="s">
        <v>1173</v>
      </c>
      <c r="O335" s="1834"/>
      <c r="P335" s="1834"/>
      <c r="Q335" s="1834"/>
      <c r="R335" s="1857"/>
      <c r="S335" s="1858"/>
      <c r="T335" s="1859"/>
    </row>
    <row r="336" spans="1:20" ht="48" customHeight="1">
      <c r="A336" s="2000">
        <v>1834925000037</v>
      </c>
      <c r="B336" s="1844" t="s">
        <v>1156</v>
      </c>
      <c r="C336" s="1845">
        <v>0.5</v>
      </c>
      <c r="D336" s="1846">
        <v>46005.504861111112</v>
      </c>
      <c r="E336" s="1844" t="s">
        <v>1157</v>
      </c>
      <c r="F336" s="1847" t="s">
        <v>52</v>
      </c>
      <c r="G336" s="1844" t="s">
        <v>1158</v>
      </c>
      <c r="H336" s="1844" t="s">
        <v>1159</v>
      </c>
      <c r="I336" s="1844" t="s">
        <v>1985</v>
      </c>
      <c r="J336" s="1844" t="s">
        <v>1161</v>
      </c>
      <c r="K336" s="1951"/>
      <c r="L336" s="1844"/>
      <c r="M336" s="1844"/>
      <c r="N336" s="1844"/>
      <c r="O336" s="1844"/>
      <c r="P336" s="1844"/>
      <c r="Q336" s="1844"/>
      <c r="R336" s="1850"/>
      <c r="S336" s="1851"/>
      <c r="T336" s="1852"/>
    </row>
    <row r="337" spans="1:20" ht="63.95" customHeight="1">
      <c r="A337" s="2000">
        <v>1834925000038</v>
      </c>
      <c r="B337" s="1834" t="s">
        <v>1156</v>
      </c>
      <c r="C337" s="1853">
        <v>0.5</v>
      </c>
      <c r="D337" s="1956">
        <v>46012.760416666664</v>
      </c>
      <c r="E337" s="1834" t="s">
        <v>40</v>
      </c>
      <c r="F337" s="1855" t="s">
        <v>52</v>
      </c>
      <c r="G337" s="1955" t="s">
        <v>1284</v>
      </c>
      <c r="H337" s="1856" t="s">
        <v>1285</v>
      </c>
      <c r="I337" s="1878" t="s">
        <v>1986</v>
      </c>
      <c r="J337" s="1837" t="s">
        <v>1161</v>
      </c>
      <c r="K337" s="1853"/>
      <c r="L337" s="1834" t="s">
        <v>296</v>
      </c>
      <c r="M337" s="1834" t="s">
        <v>627</v>
      </c>
      <c r="N337" s="1834" t="s">
        <v>1987</v>
      </c>
      <c r="O337" s="1834" t="s">
        <v>1988</v>
      </c>
      <c r="P337" s="1834"/>
      <c r="Q337" s="1834"/>
      <c r="R337" s="1857"/>
      <c r="S337" s="1858"/>
      <c r="T337" s="1859"/>
    </row>
    <row r="338" spans="1:20" ht="144" customHeight="1">
      <c r="A338" s="2002">
        <v>1834925000038</v>
      </c>
      <c r="B338" s="1844" t="s">
        <v>1156</v>
      </c>
      <c r="C338" s="1845">
        <v>0.8</v>
      </c>
      <c r="D338" s="1846">
        <v>46020.839583333334</v>
      </c>
      <c r="E338" s="1844" t="s">
        <v>40</v>
      </c>
      <c r="F338" s="1847" t="s">
        <v>1164</v>
      </c>
      <c r="G338" s="1844" t="s">
        <v>1339</v>
      </c>
      <c r="H338" s="1828" t="s">
        <v>1340</v>
      </c>
      <c r="I338" s="1844" t="s">
        <v>1989</v>
      </c>
      <c r="J338" s="1848" t="s">
        <v>1161</v>
      </c>
      <c r="K338" s="1845"/>
      <c r="L338" s="1844" t="s">
        <v>1964</v>
      </c>
      <c r="M338" s="1844" t="s">
        <v>1960</v>
      </c>
      <c r="N338" s="1844" t="s">
        <v>1990</v>
      </c>
      <c r="O338" s="1844" t="s">
        <v>1215</v>
      </c>
      <c r="P338" s="1844"/>
      <c r="Q338" s="1844"/>
      <c r="R338" s="1850"/>
      <c r="S338" s="1851"/>
      <c r="T338" s="1852"/>
    </row>
    <row r="339" spans="1:20" ht="48" customHeight="1">
      <c r="A339" s="2001">
        <v>1834925000038</v>
      </c>
      <c r="B339" s="1834" t="s">
        <v>1156</v>
      </c>
      <c r="C339" s="1853">
        <v>0.9</v>
      </c>
      <c r="D339" s="1854">
        <v>46021.756249999999</v>
      </c>
      <c r="E339" s="1834" t="s">
        <v>40</v>
      </c>
      <c r="F339" s="1855" t="s">
        <v>1164</v>
      </c>
      <c r="G339" s="1834" t="s">
        <v>1339</v>
      </c>
      <c r="H339" s="1856" t="s">
        <v>1340</v>
      </c>
      <c r="I339" s="1834" t="s">
        <v>1991</v>
      </c>
      <c r="J339" s="1906" t="s">
        <v>1270</v>
      </c>
      <c r="K339" s="1853"/>
      <c r="L339" s="1834" t="s">
        <v>1271</v>
      </c>
      <c r="M339" s="1834"/>
      <c r="N339" s="1894" t="s">
        <v>1992</v>
      </c>
      <c r="O339" s="1878"/>
      <c r="P339" s="1834"/>
      <c r="Q339" s="1834"/>
      <c r="R339" s="1857"/>
      <c r="S339" s="1858"/>
      <c r="T339" s="1859"/>
    </row>
    <row r="340" spans="1:20" ht="32.1" customHeight="1">
      <c r="A340" s="2000">
        <v>1834925000039</v>
      </c>
      <c r="B340" s="1844" t="s">
        <v>1156</v>
      </c>
      <c r="C340" s="1845">
        <v>0.4</v>
      </c>
      <c r="D340" s="1846">
        <v>46005.492361111108</v>
      </c>
      <c r="E340" s="1844" t="s">
        <v>59</v>
      </c>
      <c r="F340" s="1847" t="s">
        <v>1868</v>
      </c>
      <c r="G340" s="1844" t="s">
        <v>1203</v>
      </c>
      <c r="H340" s="1844" t="s">
        <v>1366</v>
      </c>
      <c r="I340" s="1960" t="s">
        <v>1993</v>
      </c>
      <c r="J340" s="1844" t="s">
        <v>1161</v>
      </c>
      <c r="K340" s="1860"/>
      <c r="L340" s="1844"/>
      <c r="M340" s="1844"/>
      <c r="N340" s="1845" t="s">
        <v>1994</v>
      </c>
      <c r="O340" s="1844" t="s">
        <v>672</v>
      </c>
      <c r="P340" s="1844"/>
      <c r="Q340" s="1844"/>
      <c r="R340" s="1850"/>
      <c r="S340" s="1851"/>
      <c r="T340" s="1852"/>
    </row>
    <row r="341" spans="1:20" ht="32.1" customHeight="1">
      <c r="A341" s="2000">
        <v>1834925000039</v>
      </c>
      <c r="B341" s="1834" t="s">
        <v>1156</v>
      </c>
      <c r="C341" s="1853">
        <v>0.4</v>
      </c>
      <c r="D341" s="1854">
        <v>46005.640972222223</v>
      </c>
      <c r="E341" s="1834" t="s">
        <v>59</v>
      </c>
      <c r="F341" s="1855" t="s">
        <v>1868</v>
      </c>
      <c r="G341" s="1834" t="s">
        <v>1203</v>
      </c>
      <c r="H341" s="1834" t="s">
        <v>1366</v>
      </c>
      <c r="I341" s="1834" t="s">
        <v>1995</v>
      </c>
      <c r="J341" s="1837" t="s">
        <v>1161</v>
      </c>
      <c r="K341" s="1853"/>
      <c r="L341" s="1834"/>
      <c r="M341" s="1834" t="s">
        <v>1982</v>
      </c>
      <c r="N341" s="1834"/>
      <c r="O341" s="1834"/>
      <c r="P341" s="1834"/>
      <c r="Q341" s="1834"/>
      <c r="R341" s="1857"/>
      <c r="S341" s="1858"/>
      <c r="T341" s="1859"/>
    </row>
    <row r="342" spans="1:20" ht="32.1" customHeight="1">
      <c r="A342" s="2000">
        <v>1834925000039</v>
      </c>
      <c r="B342" s="1844" t="s">
        <v>1156</v>
      </c>
      <c r="C342" s="1845">
        <v>1.2</v>
      </c>
      <c r="D342" s="1846">
        <v>46006.588888888888</v>
      </c>
      <c r="E342" s="1844" t="s">
        <v>59</v>
      </c>
      <c r="F342" s="1847" t="s">
        <v>1868</v>
      </c>
      <c r="G342" s="1844" t="s">
        <v>1203</v>
      </c>
      <c r="H342" s="1844" t="s">
        <v>1366</v>
      </c>
      <c r="I342" s="1844" t="s">
        <v>1996</v>
      </c>
      <c r="J342" s="1844" t="s">
        <v>1161</v>
      </c>
      <c r="K342" s="1845"/>
      <c r="L342" s="1844"/>
      <c r="M342" s="1844" t="s">
        <v>1982</v>
      </c>
      <c r="N342" s="1844"/>
      <c r="O342" s="1844"/>
      <c r="P342" s="1844"/>
      <c r="Q342" s="1844"/>
      <c r="R342" s="1850"/>
      <c r="S342" s="1851"/>
      <c r="T342" s="1852"/>
    </row>
    <row r="343" spans="1:20" ht="32.1" customHeight="1">
      <c r="A343" s="2000">
        <v>1834925000040</v>
      </c>
      <c r="B343" s="1834" t="s">
        <v>1156</v>
      </c>
      <c r="C343" s="1853">
        <v>0.5</v>
      </c>
      <c r="D343" s="1854">
        <v>46005.573611111111</v>
      </c>
      <c r="E343" s="1834" t="s">
        <v>184</v>
      </c>
      <c r="F343" s="1855" t="s">
        <v>1868</v>
      </c>
      <c r="G343" s="1834" t="s">
        <v>1997</v>
      </c>
      <c r="H343" s="1834" t="s">
        <v>501</v>
      </c>
      <c r="I343" s="1961" t="s">
        <v>1998</v>
      </c>
      <c r="J343" s="1834" t="s">
        <v>1161</v>
      </c>
      <c r="K343" s="1950"/>
      <c r="L343" s="1834"/>
      <c r="M343" s="1834"/>
      <c r="N343" s="1834"/>
      <c r="O343" s="1834"/>
      <c r="P343" s="1834"/>
      <c r="Q343" s="1834"/>
      <c r="R343" s="1857"/>
      <c r="S343" s="1858"/>
      <c r="T343" s="1859"/>
    </row>
    <row r="344" spans="1:20" ht="32.1" customHeight="1">
      <c r="A344" s="2000">
        <v>1834925000040</v>
      </c>
      <c r="B344" s="1844" t="s">
        <v>1156</v>
      </c>
      <c r="C344" s="1845">
        <v>0.8</v>
      </c>
      <c r="D344" s="1846">
        <v>46005.928472222222</v>
      </c>
      <c r="E344" s="1844" t="s">
        <v>184</v>
      </c>
      <c r="F344" s="1847" t="s">
        <v>1868</v>
      </c>
      <c r="G344" s="1844" t="s">
        <v>1997</v>
      </c>
      <c r="H344" s="1844" t="s">
        <v>501</v>
      </c>
      <c r="I344" s="1844" t="s">
        <v>1999</v>
      </c>
      <c r="J344" s="1848" t="s">
        <v>1161</v>
      </c>
      <c r="K344" s="1951"/>
      <c r="L344" s="1844"/>
      <c r="M344" s="1844"/>
      <c r="N344" s="1844" t="s">
        <v>2000</v>
      </c>
      <c r="O344" s="1844" t="s">
        <v>1173</v>
      </c>
      <c r="P344" s="1844"/>
      <c r="Q344" s="1844"/>
      <c r="R344" s="1850"/>
      <c r="S344" s="1851"/>
      <c r="T344" s="1852"/>
    </row>
    <row r="345" spans="1:20" ht="32.1" customHeight="1">
      <c r="A345" s="2000">
        <v>1834925000043</v>
      </c>
      <c r="B345" s="1834" t="s">
        <v>1156</v>
      </c>
      <c r="C345" s="1853">
        <v>0.7</v>
      </c>
      <c r="D345" s="1854">
        <v>46005.317361111112</v>
      </c>
      <c r="E345" s="1834" t="s">
        <v>40</v>
      </c>
      <c r="F345" s="1855" t="s">
        <v>52</v>
      </c>
      <c r="G345" s="1834" t="s">
        <v>1231</v>
      </c>
      <c r="H345" s="1834" t="s">
        <v>1232</v>
      </c>
      <c r="I345" s="1834" t="s">
        <v>2001</v>
      </c>
      <c r="J345" s="1906" t="s">
        <v>1184</v>
      </c>
      <c r="K345" s="1950"/>
      <c r="L345" s="1834"/>
      <c r="M345" s="1834"/>
      <c r="N345" s="1834"/>
      <c r="O345" s="1834"/>
      <c r="P345" s="1834"/>
      <c r="Q345" s="1834"/>
      <c r="R345" s="1857"/>
      <c r="S345" s="1858"/>
      <c r="T345" s="1859"/>
    </row>
    <row r="346" spans="1:20" ht="111.95">
      <c r="A346" s="2000">
        <v>1834925000043</v>
      </c>
      <c r="B346" s="1844" t="s">
        <v>1156</v>
      </c>
      <c r="C346" s="1845">
        <v>0.7</v>
      </c>
      <c r="D346" s="1846">
        <v>46006.030555555553</v>
      </c>
      <c r="E346" s="1844" t="s">
        <v>40</v>
      </c>
      <c r="F346" s="1847" t="s">
        <v>1868</v>
      </c>
      <c r="G346" s="1844" t="s">
        <v>1235</v>
      </c>
      <c r="H346" s="1844" t="s">
        <v>1236</v>
      </c>
      <c r="I346" s="1960" t="s">
        <v>2002</v>
      </c>
      <c r="J346" s="1848" t="s">
        <v>1161</v>
      </c>
      <c r="K346" s="1951"/>
      <c r="L346" s="1844"/>
      <c r="M346" s="1844" t="s">
        <v>2003</v>
      </c>
      <c r="N346" s="1844"/>
      <c r="O346" s="1844"/>
      <c r="P346" s="1844"/>
      <c r="Q346" s="1844"/>
      <c r="R346" s="1850"/>
      <c r="S346" s="1851"/>
      <c r="T346" s="1852"/>
    </row>
    <row r="347" spans="1:20" ht="32.1" customHeight="1">
      <c r="A347" s="2000">
        <v>1834925000043</v>
      </c>
      <c r="B347" s="1834" t="s">
        <v>1156</v>
      </c>
      <c r="C347" s="1853">
        <v>1.4</v>
      </c>
      <c r="D347" s="1854">
        <v>46006.375</v>
      </c>
      <c r="E347" s="1834" t="s">
        <v>40</v>
      </c>
      <c r="F347" s="1855" t="s">
        <v>1868</v>
      </c>
      <c r="G347" s="1834" t="s">
        <v>1235</v>
      </c>
      <c r="H347" s="1834" t="s">
        <v>1236</v>
      </c>
      <c r="I347" s="1834" t="s">
        <v>2004</v>
      </c>
      <c r="J347" s="1837" t="s">
        <v>1161</v>
      </c>
      <c r="K347" s="1853"/>
      <c r="L347" s="1834"/>
      <c r="M347" s="1834"/>
      <c r="N347" s="1834" t="s">
        <v>2005</v>
      </c>
      <c r="O347" s="1834"/>
      <c r="P347" s="1834"/>
      <c r="Q347" s="1834"/>
      <c r="R347" s="1857"/>
      <c r="S347" s="1858"/>
      <c r="T347" s="1859"/>
    </row>
    <row r="348" spans="1:20" ht="63.95" customHeight="1">
      <c r="A348" s="2000">
        <v>1834925000043</v>
      </c>
      <c r="B348" s="1844" t="s">
        <v>1156</v>
      </c>
      <c r="C348" s="1845">
        <v>0.7</v>
      </c>
      <c r="D348" s="1846">
        <v>46010.289583333331</v>
      </c>
      <c r="E348" s="1844" t="s">
        <v>40</v>
      </c>
      <c r="F348" s="1847" t="s">
        <v>1874</v>
      </c>
      <c r="G348" s="1844" t="s">
        <v>1181</v>
      </c>
      <c r="H348" s="1844" t="s">
        <v>1182</v>
      </c>
      <c r="I348" s="1844" t="s">
        <v>2006</v>
      </c>
      <c r="J348" s="1844" t="s">
        <v>1161</v>
      </c>
      <c r="K348" s="1951"/>
      <c r="L348" s="1844"/>
      <c r="M348" s="1844" t="s">
        <v>192</v>
      </c>
      <c r="N348" s="1844" t="s">
        <v>2007</v>
      </c>
      <c r="O348" s="1844" t="s">
        <v>2008</v>
      </c>
      <c r="P348" s="1844"/>
      <c r="Q348" s="1844"/>
      <c r="R348" s="1850"/>
      <c r="S348" s="1851"/>
      <c r="T348" s="1852"/>
    </row>
    <row r="349" spans="1:20" ht="32.1" customHeight="1">
      <c r="A349" s="2000">
        <v>1834925000043</v>
      </c>
      <c r="B349" s="1834" t="s">
        <v>1156</v>
      </c>
      <c r="C349" s="1853">
        <v>1</v>
      </c>
      <c r="D349" s="1854">
        <v>46010.685416666667</v>
      </c>
      <c r="E349" s="1834" t="s">
        <v>40</v>
      </c>
      <c r="F349" s="1855" t="s">
        <v>1164</v>
      </c>
      <c r="G349" s="1834" t="s">
        <v>1181</v>
      </c>
      <c r="H349" s="1834" t="s">
        <v>1182</v>
      </c>
      <c r="I349" s="1834" t="s">
        <v>2009</v>
      </c>
      <c r="J349" s="1906" t="s">
        <v>1184</v>
      </c>
      <c r="K349" s="1950"/>
      <c r="L349" s="1834"/>
      <c r="M349" s="1834" t="s">
        <v>42</v>
      </c>
      <c r="N349" s="1834" t="s">
        <v>2010</v>
      </c>
      <c r="O349" s="1834"/>
      <c r="P349" s="1834"/>
      <c r="Q349" s="1834"/>
      <c r="R349" s="1857"/>
      <c r="S349" s="1858"/>
      <c r="T349" s="1859"/>
    </row>
    <row r="350" spans="1:20" ht="63.95" customHeight="1">
      <c r="A350" s="2000">
        <v>1834925000044</v>
      </c>
      <c r="B350" s="1844" t="s">
        <v>1156</v>
      </c>
      <c r="C350" s="1845">
        <v>0.4</v>
      </c>
      <c r="D350" s="1846">
        <v>46005.55</v>
      </c>
      <c r="E350" s="1844" t="s">
        <v>40</v>
      </c>
      <c r="F350" s="1847" t="s">
        <v>1868</v>
      </c>
      <c r="G350" s="1844" t="s">
        <v>1235</v>
      </c>
      <c r="H350" s="1844" t="s">
        <v>1236</v>
      </c>
      <c r="I350" s="1844" t="s">
        <v>2011</v>
      </c>
      <c r="J350" s="1899" t="s">
        <v>1184</v>
      </c>
      <c r="K350" s="1951"/>
      <c r="L350" s="1951"/>
      <c r="M350" s="1844"/>
      <c r="N350" s="1845"/>
      <c r="O350" s="1844"/>
      <c r="P350" s="1844"/>
      <c r="Q350" s="1844"/>
      <c r="R350" s="1850"/>
      <c r="S350" s="1851"/>
      <c r="T350" s="1852"/>
    </row>
    <row r="351" spans="1:20" ht="48" customHeight="1">
      <c r="A351" s="2000">
        <v>1834925000045</v>
      </c>
      <c r="B351" s="1834" t="s">
        <v>1156</v>
      </c>
      <c r="C351" s="1853">
        <v>0.4</v>
      </c>
      <c r="D351" s="1854">
        <v>46005.503472222219</v>
      </c>
      <c r="E351" s="1834" t="s">
        <v>40</v>
      </c>
      <c r="F351" s="1855" t="s">
        <v>1868</v>
      </c>
      <c r="G351" s="1834" t="s">
        <v>1235</v>
      </c>
      <c r="H351" s="1834" t="s">
        <v>1236</v>
      </c>
      <c r="I351" s="1958"/>
      <c r="J351" s="1906" t="s">
        <v>1184</v>
      </c>
      <c r="K351" s="1950"/>
      <c r="L351" s="1950"/>
      <c r="M351" s="1834"/>
      <c r="N351" s="1853" t="s">
        <v>2012</v>
      </c>
      <c r="O351" s="1834" t="s">
        <v>1163</v>
      </c>
      <c r="P351" s="1834"/>
      <c r="Q351" s="1834"/>
      <c r="R351" s="1857">
        <v>46031</v>
      </c>
      <c r="S351" s="1858"/>
      <c r="T351" s="1859"/>
    </row>
    <row r="352" spans="1:20" ht="96" customHeight="1">
      <c r="A352" s="2000">
        <v>1834925000045</v>
      </c>
      <c r="B352" s="1844" t="s">
        <v>1156</v>
      </c>
      <c r="C352" s="1845">
        <v>0.4</v>
      </c>
      <c r="D352" s="1846">
        <v>46005.634027777778</v>
      </c>
      <c r="E352" s="1844" t="s">
        <v>95</v>
      </c>
      <c r="F352" s="1847" t="s">
        <v>1868</v>
      </c>
      <c r="G352" s="1844" t="s">
        <v>1235</v>
      </c>
      <c r="H352" s="1844" t="s">
        <v>1236</v>
      </c>
      <c r="I352" s="1893" t="s">
        <v>2013</v>
      </c>
      <c r="J352" s="1848" t="s">
        <v>1161</v>
      </c>
      <c r="K352" s="1951"/>
      <c r="L352" s="1844"/>
      <c r="M352" s="1844" t="s">
        <v>1982</v>
      </c>
      <c r="N352" s="1844"/>
      <c r="O352" s="1844"/>
      <c r="P352" s="1844"/>
      <c r="Q352" s="1844"/>
      <c r="R352" s="1850"/>
      <c r="S352" s="1851"/>
      <c r="T352" s="1852"/>
    </row>
    <row r="353" spans="1:20" ht="32.1" customHeight="1">
      <c r="A353" s="2000">
        <v>1834925000045</v>
      </c>
      <c r="B353" s="1834" t="s">
        <v>1156</v>
      </c>
      <c r="C353" s="1853">
        <v>0.9</v>
      </c>
      <c r="D353" s="1854">
        <v>46005.803472222222</v>
      </c>
      <c r="E353" s="1834" t="s">
        <v>40</v>
      </c>
      <c r="F353" s="1855" t="s">
        <v>1868</v>
      </c>
      <c r="G353" s="1834" t="s">
        <v>1235</v>
      </c>
      <c r="H353" s="1834" t="s">
        <v>1236</v>
      </c>
      <c r="I353" s="1834" t="s">
        <v>2014</v>
      </c>
      <c r="J353" s="1906" t="s">
        <v>1184</v>
      </c>
      <c r="K353" s="1950"/>
      <c r="L353" s="1834"/>
      <c r="M353" s="1834" t="s">
        <v>1982</v>
      </c>
      <c r="N353" s="1834"/>
      <c r="O353" s="1834"/>
      <c r="P353" s="1834"/>
      <c r="Q353" s="1834"/>
      <c r="R353" s="1857"/>
      <c r="S353" s="1858"/>
      <c r="T353" s="1859"/>
    </row>
    <row r="354" spans="1:20" ht="63.95" customHeight="1">
      <c r="A354" s="2000">
        <v>1834925000046</v>
      </c>
      <c r="B354" s="1844" t="s">
        <v>1156</v>
      </c>
      <c r="C354" s="1845">
        <v>0.5</v>
      </c>
      <c r="D354" s="1846">
        <v>46005.397916666669</v>
      </c>
      <c r="E354" s="1844" t="s">
        <v>40</v>
      </c>
      <c r="F354" s="1847" t="s">
        <v>1868</v>
      </c>
      <c r="G354" s="1844" t="s">
        <v>1235</v>
      </c>
      <c r="H354" s="1844" t="s">
        <v>1236</v>
      </c>
      <c r="I354" s="1960"/>
      <c r="J354" s="1860" t="s">
        <v>1184</v>
      </c>
      <c r="K354" s="1951"/>
      <c r="L354" s="1951"/>
      <c r="M354" s="1844"/>
      <c r="N354" s="1845"/>
      <c r="O354" s="1844"/>
      <c r="P354" s="1844"/>
      <c r="Q354" s="1844"/>
      <c r="R354" s="1850"/>
      <c r="S354" s="1851"/>
      <c r="T354" s="1852"/>
    </row>
    <row r="355" spans="1:20" ht="63.95" customHeight="1">
      <c r="A355" s="2000">
        <v>1834925000046</v>
      </c>
      <c r="B355" s="1834" t="s">
        <v>1156</v>
      </c>
      <c r="C355" s="1853">
        <v>0.5</v>
      </c>
      <c r="D355" s="1854">
        <v>46005.570138888892</v>
      </c>
      <c r="E355" s="1834" t="s">
        <v>40</v>
      </c>
      <c r="F355" s="1855" t="s">
        <v>1868</v>
      </c>
      <c r="G355" s="1834" t="s">
        <v>1235</v>
      </c>
      <c r="H355" s="1834" t="s">
        <v>1236</v>
      </c>
      <c r="I355" s="1923" t="s">
        <v>2015</v>
      </c>
      <c r="J355" s="1837" t="s">
        <v>1161</v>
      </c>
      <c r="K355" s="1950"/>
      <c r="L355" s="1834"/>
      <c r="M355" s="1834" t="s">
        <v>1982</v>
      </c>
      <c r="N355" s="1834"/>
      <c r="O355" s="1834"/>
      <c r="P355" s="1834"/>
      <c r="Q355" s="1834"/>
      <c r="R355" s="1857"/>
      <c r="S355" s="1858"/>
      <c r="T355" s="1859"/>
    </row>
    <row r="356" spans="1:20" ht="176.1" customHeight="1">
      <c r="A356" s="2000">
        <v>1834925000046</v>
      </c>
      <c r="B356" s="1844" t="s">
        <v>1156</v>
      </c>
      <c r="C356" s="1845">
        <v>0.4</v>
      </c>
      <c r="D356" s="1846">
        <v>46005.759027777778</v>
      </c>
      <c r="E356" s="1844" t="s">
        <v>481</v>
      </c>
      <c r="F356" s="1847" t="s">
        <v>1868</v>
      </c>
      <c r="G356" s="1844" t="s">
        <v>2016</v>
      </c>
      <c r="H356" s="1844" t="s">
        <v>2017</v>
      </c>
      <c r="I356" s="1844" t="s">
        <v>2018</v>
      </c>
      <c r="J356" s="1899" t="s">
        <v>1184</v>
      </c>
      <c r="K356" s="1951"/>
      <c r="L356" s="1951"/>
      <c r="M356" s="1844" t="s">
        <v>42</v>
      </c>
      <c r="N356" s="1845" t="s">
        <v>2019</v>
      </c>
      <c r="O356" s="1844" t="s">
        <v>2020</v>
      </c>
      <c r="P356" s="1844"/>
      <c r="Q356" s="1844"/>
      <c r="R356" s="1850"/>
      <c r="S356" s="1851"/>
      <c r="T356" s="1852"/>
    </row>
    <row r="357" spans="1:20" ht="63.95" customHeight="1">
      <c r="A357" s="2000">
        <v>1834925000047</v>
      </c>
      <c r="B357" s="1834" t="s">
        <v>1156</v>
      </c>
      <c r="C357" s="1853">
        <v>0.4</v>
      </c>
      <c r="D357" s="1854">
        <v>46005.544444444444</v>
      </c>
      <c r="E357" s="1834" t="s">
        <v>40</v>
      </c>
      <c r="F357" s="1855" t="s">
        <v>1868</v>
      </c>
      <c r="G357" s="1834" t="s">
        <v>1235</v>
      </c>
      <c r="H357" s="1834" t="s">
        <v>1236</v>
      </c>
      <c r="I357" s="1962"/>
      <c r="J357" s="1834" t="s">
        <v>1161</v>
      </c>
      <c r="K357" s="1864"/>
      <c r="L357" s="1950"/>
      <c r="M357" s="1834" t="s">
        <v>1173</v>
      </c>
      <c r="N357" s="1853"/>
      <c r="O357" s="1834"/>
      <c r="P357" s="1834"/>
      <c r="Q357" s="1834"/>
      <c r="R357" s="1857"/>
      <c r="S357" s="1858"/>
      <c r="T357" s="1859"/>
    </row>
    <row r="358" spans="1:20" ht="63.95" customHeight="1">
      <c r="A358" s="2000">
        <v>1834925000047</v>
      </c>
      <c r="B358" s="1844" t="s">
        <v>1156</v>
      </c>
      <c r="C358" s="1845">
        <v>0.4</v>
      </c>
      <c r="D358" s="1846">
        <v>46005.61041666667</v>
      </c>
      <c r="E358" s="1844" t="s">
        <v>40</v>
      </c>
      <c r="F358" s="1847" t="s">
        <v>52</v>
      </c>
      <c r="G358" s="1844" t="s">
        <v>1231</v>
      </c>
      <c r="H358" s="1844" t="s">
        <v>1232</v>
      </c>
      <c r="I358" s="1844" t="s">
        <v>2021</v>
      </c>
      <c r="J358" s="1848" t="s">
        <v>1161</v>
      </c>
      <c r="K358" s="1951"/>
      <c r="L358" s="1844"/>
      <c r="M358" s="1844"/>
      <c r="N358" s="1844"/>
      <c r="O358" s="1844"/>
      <c r="P358" s="1844"/>
      <c r="Q358" s="1844"/>
      <c r="R358" s="1850"/>
      <c r="S358" s="1851"/>
      <c r="T358" s="1852"/>
    </row>
    <row r="359" spans="1:20" ht="176.1" customHeight="1">
      <c r="A359" s="2000">
        <v>1834925000047</v>
      </c>
      <c r="B359" s="1834" t="s">
        <v>1156</v>
      </c>
      <c r="C359" s="1853">
        <v>0.6</v>
      </c>
      <c r="D359" s="1854">
        <v>46006.12777777778</v>
      </c>
      <c r="E359" s="1834" t="s">
        <v>40</v>
      </c>
      <c r="F359" s="1855" t="s">
        <v>1868</v>
      </c>
      <c r="G359" s="1834" t="s">
        <v>1339</v>
      </c>
      <c r="H359" s="1834" t="s">
        <v>1340</v>
      </c>
      <c r="I359" s="2048" t="s">
        <v>2022</v>
      </c>
      <c r="J359" s="1837" t="s">
        <v>1161</v>
      </c>
      <c r="K359" s="1950"/>
      <c r="L359" s="1834"/>
      <c r="M359" s="1834"/>
      <c r="N359" s="1834" t="s">
        <v>2023</v>
      </c>
      <c r="O359" s="1834"/>
      <c r="P359" s="1834"/>
      <c r="Q359" s="1834"/>
      <c r="R359" s="1857"/>
      <c r="S359" s="1858"/>
      <c r="T359" s="1859"/>
    </row>
    <row r="360" spans="1:20" ht="63.95" customHeight="1">
      <c r="A360" s="2000">
        <v>1834925000047</v>
      </c>
      <c r="B360" s="1844" t="s">
        <v>1156</v>
      </c>
      <c r="C360" s="1845">
        <v>0.6</v>
      </c>
      <c r="D360" s="1846">
        <v>46008.133333333331</v>
      </c>
      <c r="E360" s="1844" t="s">
        <v>40</v>
      </c>
      <c r="F360" s="1847" t="s">
        <v>1874</v>
      </c>
      <c r="G360" s="1844" t="s">
        <v>1339</v>
      </c>
      <c r="H360" s="1844" t="s">
        <v>1340</v>
      </c>
      <c r="I360" s="1844" t="s">
        <v>2024</v>
      </c>
      <c r="J360" s="1899" t="s">
        <v>1184</v>
      </c>
      <c r="K360" s="1951"/>
      <c r="L360" s="1844"/>
      <c r="M360" s="1844"/>
      <c r="N360" s="1844" t="s">
        <v>2025</v>
      </c>
      <c r="O360" s="1844" t="s">
        <v>1173</v>
      </c>
      <c r="P360" s="1844"/>
      <c r="Q360" s="1844"/>
      <c r="R360" s="1850"/>
      <c r="S360" s="1851"/>
      <c r="T360" s="1852"/>
    </row>
    <row r="361" spans="1:20" ht="48" customHeight="1">
      <c r="A361" s="2000">
        <v>1834925000048</v>
      </c>
      <c r="B361" s="1834" t="s">
        <v>1156</v>
      </c>
      <c r="C361" s="1853">
        <v>0.5</v>
      </c>
      <c r="D361" s="1854">
        <v>46005.681250000001</v>
      </c>
      <c r="E361" s="1834" t="s">
        <v>1157</v>
      </c>
      <c r="F361" s="1915" t="s">
        <v>52</v>
      </c>
      <c r="G361" s="1863" t="s">
        <v>2026</v>
      </c>
      <c r="H361" s="1863" t="s">
        <v>2027</v>
      </c>
      <c r="I361" s="2052"/>
      <c r="J361" s="1906" t="s">
        <v>1184</v>
      </c>
      <c r="K361" s="1864"/>
      <c r="L361" s="1950"/>
      <c r="M361" s="1834" t="s">
        <v>1253</v>
      </c>
      <c r="N361" s="1853"/>
      <c r="O361" s="1834"/>
      <c r="P361" s="1834"/>
      <c r="Q361" s="1834"/>
      <c r="R361" s="1857"/>
      <c r="S361" s="1858"/>
      <c r="T361" s="1859"/>
    </row>
    <row r="362" spans="1:20" ht="80.099999999999994" customHeight="1">
      <c r="A362" s="2000">
        <v>1834925000049</v>
      </c>
      <c r="B362" s="1844" t="s">
        <v>1156</v>
      </c>
      <c r="C362" s="1845">
        <v>0.5</v>
      </c>
      <c r="D362" s="1846">
        <v>46005.443749999999</v>
      </c>
      <c r="E362" s="1844" t="s">
        <v>40</v>
      </c>
      <c r="F362" s="1847" t="s">
        <v>1868</v>
      </c>
      <c r="G362" s="1844" t="s">
        <v>1467</v>
      </c>
      <c r="H362" s="1844" t="s">
        <v>1468</v>
      </c>
      <c r="I362" s="1960" t="s">
        <v>2028</v>
      </c>
      <c r="J362" s="1848" t="s">
        <v>1161</v>
      </c>
      <c r="K362" s="1860"/>
      <c r="L362" s="1951" t="s">
        <v>1178</v>
      </c>
      <c r="M362" s="1844" t="s">
        <v>627</v>
      </c>
      <c r="N362" s="1845"/>
      <c r="O362" s="1844"/>
      <c r="P362" s="1844"/>
      <c r="Q362" s="1844"/>
      <c r="R362" s="1850"/>
      <c r="S362" s="1851"/>
      <c r="T362" s="1852"/>
    </row>
    <row r="363" spans="1:20" ht="63.95">
      <c r="A363" s="2000">
        <v>1834925000049</v>
      </c>
      <c r="B363" s="1834" t="s">
        <v>1156</v>
      </c>
      <c r="C363" s="1853">
        <v>0.5</v>
      </c>
      <c r="D363" s="1854">
        <v>46005.63958333333</v>
      </c>
      <c r="E363" s="1834" t="s">
        <v>40</v>
      </c>
      <c r="F363" s="1855" t="s">
        <v>1868</v>
      </c>
      <c r="G363" s="1834" t="s">
        <v>1467</v>
      </c>
      <c r="H363" s="1834" t="s">
        <v>1468</v>
      </c>
      <c r="I363" s="1834" t="s">
        <v>2029</v>
      </c>
      <c r="J363" s="1834" t="s">
        <v>1161</v>
      </c>
      <c r="K363" s="1864"/>
      <c r="L363" s="1950"/>
      <c r="M363" s="1834"/>
      <c r="N363" s="1853"/>
      <c r="O363" s="1834"/>
      <c r="P363" s="1834"/>
      <c r="Q363" s="1834"/>
      <c r="R363" s="1857"/>
      <c r="S363" s="1858"/>
      <c r="T363" s="1859"/>
    </row>
    <row r="364" spans="1:20" ht="111.95" customHeight="1">
      <c r="A364" s="2000">
        <v>1834925000049</v>
      </c>
      <c r="B364" s="1844" t="s">
        <v>1156</v>
      </c>
      <c r="C364" s="1845">
        <v>0.9</v>
      </c>
      <c r="D364" s="1846">
        <v>46005.832638888889</v>
      </c>
      <c r="E364" s="1844" t="s">
        <v>40</v>
      </c>
      <c r="F364" s="1847" t="s">
        <v>1868</v>
      </c>
      <c r="G364" s="1844" t="s">
        <v>1357</v>
      </c>
      <c r="H364" s="1844" t="s">
        <v>1894</v>
      </c>
      <c r="I364" s="1844" t="s">
        <v>2030</v>
      </c>
      <c r="J364" s="1848" t="s">
        <v>1161</v>
      </c>
      <c r="K364" s="1951"/>
      <c r="L364" s="1844"/>
      <c r="M364" s="1844" t="s">
        <v>1249</v>
      </c>
      <c r="N364" s="1844" t="s">
        <v>2031</v>
      </c>
      <c r="O364" s="1844" t="s">
        <v>1793</v>
      </c>
      <c r="P364" s="1844"/>
      <c r="Q364" s="1844"/>
      <c r="R364" s="1850"/>
      <c r="S364" s="1851"/>
      <c r="T364" s="1852"/>
    </row>
    <row r="365" spans="1:20" ht="96" customHeight="1">
      <c r="A365" s="2000">
        <v>1834925000049</v>
      </c>
      <c r="B365" s="1834" t="s">
        <v>1156</v>
      </c>
      <c r="C365" s="1853">
        <v>0.5</v>
      </c>
      <c r="D365" s="1854">
        <v>46007.211111111108</v>
      </c>
      <c r="E365" s="1834" t="s">
        <v>40</v>
      </c>
      <c r="F365" s="1855" t="s">
        <v>1868</v>
      </c>
      <c r="G365" s="1834" t="s">
        <v>1357</v>
      </c>
      <c r="H365" s="1834" t="s">
        <v>1894</v>
      </c>
      <c r="I365" s="1878" t="s">
        <v>2032</v>
      </c>
      <c r="J365" s="1837" t="s">
        <v>1161</v>
      </c>
      <c r="K365" s="1853"/>
      <c r="L365" s="1834" t="s">
        <v>1964</v>
      </c>
      <c r="M365" s="1834"/>
      <c r="N365" s="1834" t="s">
        <v>2033</v>
      </c>
      <c r="O365" s="1834"/>
      <c r="P365" s="1834"/>
      <c r="Q365" s="1834"/>
      <c r="R365" s="1857"/>
      <c r="S365" s="1858"/>
      <c r="T365" s="1859"/>
    </row>
    <row r="366" spans="1:20" ht="32.1" customHeight="1">
      <c r="A366" s="2000">
        <v>1834925000049</v>
      </c>
      <c r="B366" s="1844" t="s">
        <v>1156</v>
      </c>
      <c r="C366" s="1845">
        <v>0.7</v>
      </c>
      <c r="D366" s="1846">
        <v>46008.001388888886</v>
      </c>
      <c r="E366" s="1844" t="s">
        <v>40</v>
      </c>
      <c r="F366" s="1847" t="s">
        <v>1874</v>
      </c>
      <c r="G366" s="1844" t="s">
        <v>1357</v>
      </c>
      <c r="H366" s="1844" t="s">
        <v>1894</v>
      </c>
      <c r="I366" s="1844" t="s">
        <v>2034</v>
      </c>
      <c r="J366" s="1899" t="s">
        <v>1184</v>
      </c>
      <c r="K366" s="1951"/>
      <c r="L366" s="1844"/>
      <c r="M366" s="1844"/>
      <c r="N366" s="1844" t="s">
        <v>2035</v>
      </c>
      <c r="O366" s="1844"/>
      <c r="P366" s="1844"/>
      <c r="Q366" s="1844"/>
      <c r="R366" s="1850"/>
      <c r="S366" s="1851"/>
      <c r="T366" s="1852"/>
    </row>
    <row r="367" spans="1:20" ht="63.95" customHeight="1">
      <c r="A367" s="2000">
        <v>1834925000050</v>
      </c>
      <c r="B367" s="1834" t="s">
        <v>1156</v>
      </c>
      <c r="C367" s="1853">
        <v>0.4</v>
      </c>
      <c r="D367" s="1854">
        <v>46005.550694444442</v>
      </c>
      <c r="E367" s="1834" t="s">
        <v>184</v>
      </c>
      <c r="F367" s="1855" t="s">
        <v>1868</v>
      </c>
      <c r="G367" s="1834" t="s">
        <v>1450</v>
      </c>
      <c r="H367" s="1834" t="s">
        <v>2036</v>
      </c>
      <c r="I367" s="1963" t="s">
        <v>2037</v>
      </c>
      <c r="J367" s="1837" t="s">
        <v>1161</v>
      </c>
      <c r="K367" s="1864"/>
      <c r="L367" s="1834" t="s">
        <v>238</v>
      </c>
      <c r="M367" s="1834"/>
      <c r="N367" s="1853" t="s">
        <v>2038</v>
      </c>
      <c r="O367" s="1834" t="s">
        <v>2039</v>
      </c>
      <c r="P367" s="1834"/>
      <c r="Q367" s="1834"/>
      <c r="R367" s="1857"/>
      <c r="S367" s="1858"/>
      <c r="T367" s="1859"/>
    </row>
    <row r="368" spans="1:20" ht="32.1" customHeight="1">
      <c r="A368" s="2000">
        <v>1834925000050</v>
      </c>
      <c r="B368" s="1844" t="s">
        <v>1156</v>
      </c>
      <c r="C368" s="1845">
        <v>0.5</v>
      </c>
      <c r="D368" s="1846">
        <v>46005.621527777781</v>
      </c>
      <c r="E368" s="1844" t="s">
        <v>95</v>
      </c>
      <c r="F368" s="1847" t="s">
        <v>1868</v>
      </c>
      <c r="G368" s="1844" t="s">
        <v>1450</v>
      </c>
      <c r="H368" s="1844" t="s">
        <v>2040</v>
      </c>
      <c r="I368" s="1844" t="s">
        <v>2041</v>
      </c>
      <c r="J368" s="1844" t="s">
        <v>1161</v>
      </c>
      <c r="K368" s="1951"/>
      <c r="L368" s="1951" t="s">
        <v>1964</v>
      </c>
      <c r="M368" s="1844"/>
      <c r="N368" s="1845" t="s">
        <v>2042</v>
      </c>
      <c r="O368" s="1844"/>
      <c r="P368" s="1844"/>
      <c r="Q368" s="1844"/>
      <c r="R368" s="1850"/>
      <c r="S368" s="1851"/>
      <c r="T368" s="1852"/>
    </row>
    <row r="369" spans="1:20" ht="80.099999999999994" customHeight="1">
      <c r="A369" s="2000">
        <v>1834925000050</v>
      </c>
      <c r="B369" s="1834" t="s">
        <v>1156</v>
      </c>
      <c r="C369" s="1853">
        <v>0.4</v>
      </c>
      <c r="D369" s="1854">
        <v>46005.621527777781</v>
      </c>
      <c r="E369" s="1834" t="s">
        <v>184</v>
      </c>
      <c r="F369" s="1855" t="s">
        <v>1868</v>
      </c>
      <c r="G369" s="1834" t="s">
        <v>1450</v>
      </c>
      <c r="H369" s="1834" t="s">
        <v>2043</v>
      </c>
      <c r="I369" s="1895" t="s">
        <v>2044</v>
      </c>
      <c r="J369" s="1834" t="s">
        <v>1161</v>
      </c>
      <c r="K369" s="1950"/>
      <c r="L369" s="1834"/>
      <c r="M369" s="1834" t="s">
        <v>1249</v>
      </c>
      <c r="N369" s="1834"/>
      <c r="O369" s="1834"/>
      <c r="P369" s="1834"/>
      <c r="Q369" s="1834"/>
      <c r="R369" s="1857"/>
      <c r="S369" s="1858"/>
      <c r="T369" s="1859"/>
    </row>
    <row r="370" spans="1:20" ht="192" customHeight="1">
      <c r="A370" s="2000">
        <v>1834925000050</v>
      </c>
      <c r="B370" s="1844" t="s">
        <v>1156</v>
      </c>
      <c r="C370" s="1845">
        <v>0.4</v>
      </c>
      <c r="D370" s="1846">
        <v>46006.345833333333</v>
      </c>
      <c r="E370" s="1844" t="s">
        <v>184</v>
      </c>
      <c r="F370" s="1847" t="s">
        <v>52</v>
      </c>
      <c r="G370" s="1844" t="s">
        <v>1158</v>
      </c>
      <c r="H370" s="1844" t="s">
        <v>2045</v>
      </c>
      <c r="I370" s="1844" t="s">
        <v>1159</v>
      </c>
      <c r="J370" s="1848" t="s">
        <v>1161</v>
      </c>
      <c r="K370" s="1951"/>
      <c r="L370" s="1844"/>
      <c r="M370" s="1844"/>
      <c r="N370" s="1844" t="s">
        <v>2046</v>
      </c>
      <c r="O370" s="1844" t="s">
        <v>1793</v>
      </c>
      <c r="P370" s="1844"/>
      <c r="Q370" s="1844"/>
      <c r="R370" s="1850"/>
      <c r="S370" s="1851"/>
      <c r="T370" s="1852"/>
    </row>
    <row r="371" spans="1:20" ht="32.1" customHeight="1">
      <c r="A371" s="2000">
        <v>1834925000050</v>
      </c>
      <c r="B371" s="1834" t="s">
        <v>1156</v>
      </c>
      <c r="C371" s="1853">
        <v>0.7</v>
      </c>
      <c r="D371" s="1854">
        <v>46007.079861111109</v>
      </c>
      <c r="E371" s="1834" t="s">
        <v>184</v>
      </c>
      <c r="F371" s="1855" t="s">
        <v>1868</v>
      </c>
      <c r="G371" s="1834" t="s">
        <v>1450</v>
      </c>
      <c r="H371" s="1834" t="s">
        <v>2040</v>
      </c>
      <c r="I371" s="1834" t="s">
        <v>2047</v>
      </c>
      <c r="J371" s="1834" t="s">
        <v>1161</v>
      </c>
      <c r="K371" s="1853"/>
      <c r="L371" s="1834" t="s">
        <v>1964</v>
      </c>
      <c r="M371" s="1834" t="s">
        <v>1960</v>
      </c>
      <c r="N371" s="1834"/>
      <c r="O371" s="1834" t="s">
        <v>672</v>
      </c>
      <c r="P371" s="1834"/>
      <c r="Q371" s="1834"/>
      <c r="R371" s="1857"/>
      <c r="S371" s="1858"/>
      <c r="T371" s="1859"/>
    </row>
    <row r="372" spans="1:20" ht="63.95" customHeight="1">
      <c r="A372" s="2000">
        <v>1834925000050</v>
      </c>
      <c r="B372" s="1844" t="s">
        <v>1156</v>
      </c>
      <c r="C372" s="1845">
        <v>0.6</v>
      </c>
      <c r="D372" s="1846">
        <v>46009.060416666667</v>
      </c>
      <c r="E372" s="1844" t="s">
        <v>184</v>
      </c>
      <c r="F372" s="1847" t="s">
        <v>1874</v>
      </c>
      <c r="G372" s="1844" t="s">
        <v>2048</v>
      </c>
      <c r="H372" s="1844" t="s">
        <v>2049</v>
      </c>
      <c r="I372" s="1844" t="s">
        <v>2050</v>
      </c>
      <c r="J372" s="1899" t="s">
        <v>1184</v>
      </c>
      <c r="K372" s="1951"/>
      <c r="L372" s="1844"/>
      <c r="M372" s="1844"/>
      <c r="N372" s="1844" t="s">
        <v>2051</v>
      </c>
      <c r="O372" s="1844" t="s">
        <v>2020</v>
      </c>
      <c r="P372" s="1844"/>
      <c r="Q372" s="1844"/>
      <c r="R372" s="1850"/>
      <c r="S372" s="1851"/>
      <c r="T372" s="1852"/>
    </row>
    <row r="373" spans="1:20" ht="63.95" customHeight="1">
      <c r="A373" s="2000">
        <v>1834925000051</v>
      </c>
      <c r="B373" s="1834" t="s">
        <v>1156</v>
      </c>
      <c r="C373" s="1853">
        <v>0.7</v>
      </c>
      <c r="D373" s="1854">
        <v>46005.316666666666</v>
      </c>
      <c r="E373" s="1834" t="s">
        <v>40</v>
      </c>
      <c r="F373" s="1855" t="s">
        <v>52</v>
      </c>
      <c r="G373" s="1834" t="s">
        <v>1231</v>
      </c>
      <c r="H373" s="1834" t="s">
        <v>1232</v>
      </c>
      <c r="I373" s="1834" t="s">
        <v>2052</v>
      </c>
      <c r="J373" s="1906" t="s">
        <v>1270</v>
      </c>
      <c r="K373" s="1853"/>
      <c r="L373" s="1834" t="s">
        <v>2053</v>
      </c>
      <c r="M373" s="1834"/>
      <c r="N373" s="1834" t="s">
        <v>2054</v>
      </c>
      <c r="O373" s="1834"/>
      <c r="P373" s="1834"/>
      <c r="Q373" s="1834"/>
      <c r="R373" s="1857"/>
      <c r="S373" s="1858"/>
      <c r="T373" s="1859"/>
    </row>
    <row r="374" spans="1:20" ht="111.95" customHeight="1">
      <c r="A374" s="2000">
        <v>1834925000051</v>
      </c>
      <c r="B374" s="1844" t="s">
        <v>1156</v>
      </c>
      <c r="C374" s="1845">
        <v>0.5</v>
      </c>
      <c r="D374" s="1964">
        <v>46012.753472222219</v>
      </c>
      <c r="E374" s="1844" t="s">
        <v>71</v>
      </c>
      <c r="F374" s="1847" t="s">
        <v>52</v>
      </c>
      <c r="G374" s="1954" t="s">
        <v>1158</v>
      </c>
      <c r="H374" s="1828" t="s">
        <v>1159</v>
      </c>
      <c r="I374" s="1844" t="s">
        <v>2055</v>
      </c>
      <c r="J374" s="1899" t="s">
        <v>1184</v>
      </c>
      <c r="K374" s="1845"/>
      <c r="L374" s="1844" t="s">
        <v>1964</v>
      </c>
      <c r="M374" s="1844" t="s">
        <v>1173</v>
      </c>
      <c r="N374" s="1844" t="s">
        <v>2056</v>
      </c>
      <c r="O374" s="1844" t="s">
        <v>2057</v>
      </c>
      <c r="P374" s="1844"/>
      <c r="Q374" s="1844"/>
      <c r="R374" s="1850"/>
      <c r="S374" s="1851"/>
      <c r="T374" s="1852"/>
    </row>
    <row r="375" spans="1:20" ht="32.1" customHeight="1">
      <c r="A375" s="2000">
        <v>1834925000054</v>
      </c>
      <c r="B375" s="1834" t="s">
        <v>1156</v>
      </c>
      <c r="C375" s="1853">
        <v>0.6</v>
      </c>
      <c r="D375" s="1854">
        <v>46007.176388888889</v>
      </c>
      <c r="E375" s="1834" t="s">
        <v>1157</v>
      </c>
      <c r="F375" s="1855" t="s">
        <v>1868</v>
      </c>
      <c r="G375" s="1834" t="s">
        <v>1706</v>
      </c>
      <c r="H375" s="1834" t="s">
        <v>2058</v>
      </c>
      <c r="I375" s="1895" t="s">
        <v>2059</v>
      </c>
      <c r="J375" s="1906" t="s">
        <v>1184</v>
      </c>
      <c r="K375" s="1853"/>
      <c r="L375" s="1834"/>
      <c r="M375" s="1834"/>
      <c r="N375" s="1834" t="s">
        <v>2060</v>
      </c>
      <c r="O375" s="1834" t="s">
        <v>2057</v>
      </c>
      <c r="P375" s="1834" t="s">
        <v>2057</v>
      </c>
      <c r="Q375" s="1834"/>
      <c r="R375" s="1857"/>
      <c r="S375" s="1858"/>
      <c r="T375" s="1859"/>
    </row>
    <row r="376" spans="1:20" ht="96" customHeight="1">
      <c r="A376" s="2000">
        <v>1834925000055</v>
      </c>
      <c r="B376" s="1844" t="s">
        <v>1156</v>
      </c>
      <c r="C376" s="1845">
        <v>0.5</v>
      </c>
      <c r="D376" s="1846">
        <v>46008.151388888888</v>
      </c>
      <c r="E376" s="1844" t="s">
        <v>71</v>
      </c>
      <c r="F376" s="1847" t="s">
        <v>1874</v>
      </c>
      <c r="G376" s="1844" t="s">
        <v>1490</v>
      </c>
      <c r="H376" s="1844" t="s">
        <v>2061</v>
      </c>
      <c r="I376" s="1844" t="s">
        <v>2062</v>
      </c>
      <c r="J376" s="1848" t="s">
        <v>1161</v>
      </c>
      <c r="K376" s="1951"/>
      <c r="L376" s="1844"/>
      <c r="M376" s="1844"/>
      <c r="N376" s="1844" t="s">
        <v>2063</v>
      </c>
      <c r="O376" s="1844"/>
      <c r="P376" s="1844"/>
      <c r="Q376" s="1844"/>
      <c r="R376" s="1850"/>
      <c r="S376" s="1851"/>
      <c r="T376" s="1852"/>
    </row>
    <row r="377" spans="1:20" ht="144" customHeight="1">
      <c r="A377" s="2000">
        <v>1834925000055</v>
      </c>
      <c r="B377" s="1834" t="s">
        <v>1156</v>
      </c>
      <c r="C377" s="1853">
        <v>1</v>
      </c>
      <c r="D377" s="1854">
        <v>46008.624305555553</v>
      </c>
      <c r="E377" s="1834" t="s">
        <v>71</v>
      </c>
      <c r="F377" s="1855" t="s">
        <v>1874</v>
      </c>
      <c r="G377" s="1834" t="s">
        <v>180</v>
      </c>
      <c r="H377" s="1834" t="s">
        <v>2064</v>
      </c>
      <c r="I377" s="1834" t="s">
        <v>2065</v>
      </c>
      <c r="J377" s="1837" t="s">
        <v>1161</v>
      </c>
      <c r="K377" s="1950"/>
      <c r="L377" s="1834"/>
      <c r="M377" s="1834"/>
      <c r="N377" s="1834" t="s">
        <v>2066</v>
      </c>
      <c r="O377" s="1834" t="s">
        <v>672</v>
      </c>
      <c r="P377" s="1834"/>
      <c r="Q377" s="1834"/>
      <c r="R377" s="1857"/>
      <c r="S377" s="1858"/>
      <c r="T377" s="1859"/>
    </row>
    <row r="378" spans="1:20" ht="32.1" customHeight="1">
      <c r="A378" s="2000">
        <v>1834925000055</v>
      </c>
      <c r="B378" s="1844" t="s">
        <v>1156</v>
      </c>
      <c r="C378" s="1845">
        <v>0.8</v>
      </c>
      <c r="D378" s="1846">
        <v>46010.915972222225</v>
      </c>
      <c r="E378" s="1844" t="s">
        <v>71</v>
      </c>
      <c r="F378" s="1847" t="s">
        <v>1164</v>
      </c>
      <c r="G378" s="1844" t="s">
        <v>1165</v>
      </c>
      <c r="H378" s="1844" t="s">
        <v>1166</v>
      </c>
      <c r="I378" s="1844" t="s">
        <v>2067</v>
      </c>
      <c r="J378" s="1844" t="s">
        <v>1161</v>
      </c>
      <c r="K378" s="1951"/>
      <c r="L378" s="1844" t="s">
        <v>2068</v>
      </c>
      <c r="M378" s="1844" t="s">
        <v>1509</v>
      </c>
      <c r="N378" s="1844" t="s">
        <v>2069</v>
      </c>
      <c r="O378" s="1844"/>
      <c r="P378" s="1844"/>
      <c r="Q378" s="1844"/>
      <c r="R378" s="1850"/>
      <c r="S378" s="1851"/>
      <c r="T378" s="1852"/>
    </row>
    <row r="379" spans="1:20" ht="48" customHeight="1">
      <c r="A379" s="2000">
        <v>1834925000055</v>
      </c>
      <c r="B379" s="1834" t="s">
        <v>1156</v>
      </c>
      <c r="C379" s="1853">
        <v>0.9</v>
      </c>
      <c r="D379" s="1956">
        <v>46012.385416666664</v>
      </c>
      <c r="E379" s="1834" t="s">
        <v>71</v>
      </c>
      <c r="F379" s="1855" t="s">
        <v>1164</v>
      </c>
      <c r="G379" s="1955" t="s">
        <v>180</v>
      </c>
      <c r="H379" s="1856" t="s">
        <v>2070</v>
      </c>
      <c r="I379" s="1834" t="s">
        <v>2071</v>
      </c>
      <c r="J379" s="1906" t="s">
        <v>713</v>
      </c>
      <c r="K379" s="1853"/>
      <c r="L379" s="1834" t="s">
        <v>1964</v>
      </c>
      <c r="M379" s="1834" t="s">
        <v>1173</v>
      </c>
      <c r="N379" s="1894" t="s">
        <v>2072</v>
      </c>
      <c r="O379" s="1834" t="s">
        <v>672</v>
      </c>
      <c r="P379" s="1834"/>
      <c r="Q379" s="1834"/>
      <c r="R379" s="1857"/>
      <c r="S379" s="1858"/>
      <c r="T379" s="1859"/>
    </row>
    <row r="380" spans="1:20" ht="32.1" customHeight="1">
      <c r="A380" s="2000">
        <v>1835025000001</v>
      </c>
      <c r="B380" s="1844" t="s">
        <v>1156</v>
      </c>
      <c r="C380" s="1845">
        <v>0.5</v>
      </c>
      <c r="D380" s="1846">
        <v>46008.149305555555</v>
      </c>
      <c r="E380" s="1844" t="s">
        <v>71</v>
      </c>
      <c r="F380" s="1847" t="s">
        <v>1874</v>
      </c>
      <c r="G380" s="1844" t="s">
        <v>1490</v>
      </c>
      <c r="H380" s="1844" t="s">
        <v>2061</v>
      </c>
      <c r="I380" s="1844" t="s">
        <v>2073</v>
      </c>
      <c r="J380" s="1860" t="s">
        <v>1184</v>
      </c>
      <c r="K380" s="1951"/>
      <c r="L380" s="1844"/>
      <c r="M380" s="1844"/>
      <c r="N380" s="1844" t="s">
        <v>2074</v>
      </c>
      <c r="O380" s="1844"/>
      <c r="P380" s="1844"/>
      <c r="Q380" s="1844"/>
      <c r="R380" s="1850"/>
      <c r="S380" s="1851"/>
      <c r="T380" s="1852"/>
    </row>
    <row r="381" spans="1:20" ht="32.1" customHeight="1">
      <c r="A381" s="2000">
        <v>1835025000001</v>
      </c>
      <c r="B381" s="1834" t="s">
        <v>1156</v>
      </c>
      <c r="C381" s="1853">
        <v>0.7</v>
      </c>
      <c r="D381" s="1956">
        <v>46012.621527777781</v>
      </c>
      <c r="E381" s="1834" t="s">
        <v>40</v>
      </c>
      <c r="F381" s="1855" t="s">
        <v>1164</v>
      </c>
      <c r="G381" s="1955" t="s">
        <v>2075</v>
      </c>
      <c r="H381" s="1856" t="s">
        <v>1766</v>
      </c>
      <c r="I381" s="1834"/>
      <c r="J381" s="1837" t="s">
        <v>1161</v>
      </c>
      <c r="K381" s="1853"/>
      <c r="L381" s="1834"/>
      <c r="M381" s="1834"/>
      <c r="N381" s="1834"/>
      <c r="O381" s="1834"/>
      <c r="P381" s="1834"/>
      <c r="Q381" s="1834"/>
      <c r="R381" s="1857"/>
      <c r="S381" s="1858"/>
      <c r="T381" s="1859"/>
    </row>
    <row r="382" spans="1:20" ht="80.099999999999994" customHeight="1">
      <c r="A382" s="2000">
        <v>1835025000001</v>
      </c>
      <c r="B382" s="1844" t="s">
        <v>1156</v>
      </c>
      <c r="C382" s="1845">
        <v>0.7</v>
      </c>
      <c r="D382" s="1957">
        <v>46012.941666666666</v>
      </c>
      <c r="E382" s="1844" t="s">
        <v>40</v>
      </c>
      <c r="F382" s="1847" t="s">
        <v>1164</v>
      </c>
      <c r="G382" s="1954" t="s">
        <v>1339</v>
      </c>
      <c r="H382" s="1828" t="s">
        <v>1340</v>
      </c>
      <c r="I382" s="1844" t="s">
        <v>2076</v>
      </c>
      <c r="J382" s="1860" t="s">
        <v>1184</v>
      </c>
      <c r="K382" s="1845"/>
      <c r="L382" s="1844" t="s">
        <v>1383</v>
      </c>
      <c r="M382" s="1844" t="s">
        <v>2077</v>
      </c>
      <c r="N382" s="1844"/>
      <c r="O382" s="1844"/>
      <c r="P382" s="1844"/>
      <c r="Q382" s="1844"/>
      <c r="R382" s="1850"/>
      <c r="S382" s="1851"/>
      <c r="T382" s="1852"/>
    </row>
    <row r="383" spans="1:20" ht="63.95" customHeight="1">
      <c r="A383" s="2000">
        <v>1835025000002</v>
      </c>
      <c r="B383" s="1834" t="s">
        <v>1156</v>
      </c>
      <c r="C383" s="1853">
        <v>0.6</v>
      </c>
      <c r="D383" s="1854">
        <v>46008.104861111111</v>
      </c>
      <c r="E383" s="1834" t="s">
        <v>40</v>
      </c>
      <c r="F383" s="1855" t="s">
        <v>52</v>
      </c>
      <c r="G383" s="1834" t="s">
        <v>1726</v>
      </c>
      <c r="H383" s="1834" t="s">
        <v>1727</v>
      </c>
      <c r="I383" s="1834" t="s">
        <v>2078</v>
      </c>
      <c r="J383" s="1906" t="s">
        <v>1184</v>
      </c>
      <c r="K383" s="1950"/>
      <c r="L383" s="1834"/>
      <c r="M383" s="1834"/>
      <c r="N383" s="1902" t="s">
        <v>2079</v>
      </c>
      <c r="O383" s="1834"/>
      <c r="P383" s="1834"/>
      <c r="Q383" s="1834"/>
      <c r="R383" s="1857"/>
      <c r="S383" s="1858"/>
      <c r="T383" s="1859"/>
    </row>
    <row r="384" spans="1:20" ht="128.1" customHeight="1">
      <c r="A384" s="2000">
        <v>1835025000003</v>
      </c>
      <c r="B384" s="1844" t="s">
        <v>1156</v>
      </c>
      <c r="C384" s="1845">
        <v>0.6</v>
      </c>
      <c r="D384" s="1846">
        <v>46008.136111111111</v>
      </c>
      <c r="E384" s="1844" t="s">
        <v>1157</v>
      </c>
      <c r="F384" s="1847" t="s">
        <v>1874</v>
      </c>
      <c r="G384" s="1844" t="s">
        <v>1706</v>
      </c>
      <c r="H384" s="1844" t="s">
        <v>2080</v>
      </c>
      <c r="I384" s="1844" t="s">
        <v>2081</v>
      </c>
      <c r="J384" s="1899" t="s">
        <v>1184</v>
      </c>
      <c r="K384" s="1951"/>
      <c r="L384" s="1844"/>
      <c r="M384" s="1844"/>
      <c r="N384" s="1844" t="s">
        <v>2082</v>
      </c>
      <c r="O384" s="1844" t="s">
        <v>1173</v>
      </c>
      <c r="P384" s="1844"/>
      <c r="Q384" s="1844"/>
      <c r="R384" s="1850"/>
      <c r="S384" s="1851"/>
      <c r="T384" s="1852"/>
    </row>
    <row r="385" spans="1:20" ht="48" customHeight="1">
      <c r="A385" s="2000">
        <v>1835025000004</v>
      </c>
      <c r="B385" s="1834" t="s">
        <v>1156</v>
      </c>
      <c r="C385" s="1853">
        <v>1</v>
      </c>
      <c r="D385" s="1854">
        <v>46008.668749999997</v>
      </c>
      <c r="E385" s="1834" t="s">
        <v>59</v>
      </c>
      <c r="F385" s="1855" t="s">
        <v>1874</v>
      </c>
      <c r="G385" s="1834" t="s">
        <v>2083</v>
      </c>
      <c r="H385" s="1834" t="s">
        <v>2084</v>
      </c>
      <c r="I385" s="1878" t="s">
        <v>2085</v>
      </c>
      <c r="J385" s="1834" t="s">
        <v>1161</v>
      </c>
      <c r="K385" s="1950"/>
      <c r="L385" s="1834"/>
      <c r="M385" s="1834" t="s">
        <v>1212</v>
      </c>
      <c r="N385" s="1834"/>
      <c r="O385" s="1834"/>
      <c r="P385" s="1834"/>
      <c r="Q385" s="1834"/>
      <c r="R385" s="1857"/>
      <c r="S385" s="1858"/>
      <c r="T385" s="1859"/>
    </row>
    <row r="386" spans="1:20" ht="111.95" customHeight="1">
      <c r="A386" s="2000">
        <v>1835025000004</v>
      </c>
      <c r="B386" s="1844" t="s">
        <v>1156</v>
      </c>
      <c r="C386" s="1845">
        <v>0.8</v>
      </c>
      <c r="D386" s="1846">
        <v>46010.159722222219</v>
      </c>
      <c r="E386" s="1844" t="s">
        <v>59</v>
      </c>
      <c r="F386" s="1847" t="s">
        <v>1874</v>
      </c>
      <c r="G386" s="1844" t="s">
        <v>2086</v>
      </c>
      <c r="H386" s="1844" t="s">
        <v>2087</v>
      </c>
      <c r="I386" s="1883" t="s">
        <v>2088</v>
      </c>
      <c r="J386" s="1848" t="s">
        <v>1161</v>
      </c>
      <c r="K386" s="1951"/>
      <c r="L386" s="1844"/>
      <c r="M386" s="1844" t="s">
        <v>2089</v>
      </c>
      <c r="N386" s="1844" t="s">
        <v>2090</v>
      </c>
      <c r="O386" s="1844" t="s">
        <v>2091</v>
      </c>
      <c r="P386" s="1844"/>
      <c r="Q386" s="1844"/>
      <c r="R386" s="1850"/>
      <c r="S386" s="1851"/>
      <c r="T386" s="1852"/>
    </row>
    <row r="387" spans="1:20" ht="80.099999999999994" customHeight="1">
      <c r="A387" s="2000">
        <v>1835025000004</v>
      </c>
      <c r="B387" s="1834" t="s">
        <v>1156</v>
      </c>
      <c r="C387" s="1853">
        <v>1</v>
      </c>
      <c r="D387" s="1854">
        <v>46010.701388888891</v>
      </c>
      <c r="E387" s="1834" t="s">
        <v>59</v>
      </c>
      <c r="F387" s="1855" t="s">
        <v>1164</v>
      </c>
      <c r="G387" s="1834" t="s">
        <v>2092</v>
      </c>
      <c r="H387" s="1863" t="s">
        <v>2093</v>
      </c>
      <c r="I387" s="1834" t="s">
        <v>2094</v>
      </c>
      <c r="J387" s="1834" t="s">
        <v>1161</v>
      </c>
      <c r="K387" s="1950"/>
      <c r="L387" s="1834"/>
      <c r="M387" s="1834" t="s">
        <v>2095</v>
      </c>
      <c r="N387" s="1834" t="s">
        <v>2096</v>
      </c>
      <c r="O387" s="1834" t="s">
        <v>2097</v>
      </c>
      <c r="P387" s="1834"/>
      <c r="Q387" s="1834"/>
      <c r="R387" s="1857"/>
      <c r="S387" s="1858"/>
      <c r="T387" s="1859"/>
    </row>
    <row r="388" spans="1:20" ht="144" customHeight="1">
      <c r="A388" s="2000">
        <v>1835025000004</v>
      </c>
      <c r="B388" s="1844" t="s">
        <v>1156</v>
      </c>
      <c r="C388" s="1845">
        <v>0.8</v>
      </c>
      <c r="D388" s="1964">
        <v>46012.523611111108</v>
      </c>
      <c r="E388" s="1844" t="s">
        <v>59</v>
      </c>
      <c r="F388" s="1847" t="s">
        <v>1164</v>
      </c>
      <c r="G388" s="1954" t="s">
        <v>2083</v>
      </c>
      <c r="H388" s="1828" t="s">
        <v>2084</v>
      </c>
      <c r="I388" s="1844" t="s">
        <v>2098</v>
      </c>
      <c r="J388" s="1899" t="s">
        <v>1380</v>
      </c>
      <c r="K388" s="1845"/>
      <c r="L388" s="1844" t="s">
        <v>2099</v>
      </c>
      <c r="M388" s="1844" t="s">
        <v>2095</v>
      </c>
      <c r="N388" s="1844"/>
      <c r="O388" s="1844"/>
      <c r="P388" s="1844"/>
      <c r="Q388" s="1844"/>
      <c r="R388" s="1850"/>
      <c r="S388" s="1851"/>
      <c r="T388" s="1852"/>
    </row>
    <row r="389" spans="1:20" ht="111.95" customHeight="1">
      <c r="A389" s="2000">
        <v>1835025000005</v>
      </c>
      <c r="B389" s="1834" t="s">
        <v>1156</v>
      </c>
      <c r="C389" s="1853">
        <v>0.7</v>
      </c>
      <c r="D389" s="1854">
        <v>46008.939583333333</v>
      </c>
      <c r="E389" s="1834" t="s">
        <v>40</v>
      </c>
      <c r="F389" s="1855" t="s">
        <v>1874</v>
      </c>
      <c r="G389" s="1834" t="s">
        <v>44</v>
      </c>
      <c r="H389" s="1834" t="s">
        <v>45</v>
      </c>
      <c r="I389" s="1863" t="s">
        <v>2100</v>
      </c>
      <c r="J389" s="1837" t="s">
        <v>1161</v>
      </c>
      <c r="K389" s="1950"/>
      <c r="L389" s="1834" t="s">
        <v>296</v>
      </c>
      <c r="M389" s="1834" t="s">
        <v>627</v>
      </c>
      <c r="N389" s="1834" t="s">
        <v>2101</v>
      </c>
      <c r="O389" s="1834" t="s">
        <v>1556</v>
      </c>
      <c r="P389" s="1855" t="s">
        <v>1557</v>
      </c>
      <c r="Q389" s="1834"/>
      <c r="R389" s="1857"/>
      <c r="S389" s="1858"/>
      <c r="T389" s="1859"/>
    </row>
    <row r="390" spans="1:20" ht="32.1">
      <c r="A390" s="1896">
        <v>1835025000005</v>
      </c>
      <c r="B390" s="1884" t="s">
        <v>1156</v>
      </c>
      <c r="C390" s="1845">
        <v>1.1000000000000001</v>
      </c>
      <c r="D390" s="1846">
        <v>46027.593055555553</v>
      </c>
      <c r="E390" s="1844" t="s">
        <v>40</v>
      </c>
      <c r="F390" s="1847" t="s">
        <v>1299</v>
      </c>
      <c r="G390" s="1844" t="s">
        <v>1300</v>
      </c>
      <c r="H390" s="1828" t="s">
        <v>42</v>
      </c>
      <c r="I390" s="1844" t="s">
        <v>1303</v>
      </c>
      <c r="J390" s="1899" t="s">
        <v>1270</v>
      </c>
      <c r="K390" s="1845"/>
      <c r="L390" s="1844" t="s">
        <v>1271</v>
      </c>
      <c r="M390" s="1844" t="s">
        <v>627</v>
      </c>
      <c r="N390" s="1844" t="s">
        <v>2102</v>
      </c>
      <c r="O390" s="1844" t="s">
        <v>1305</v>
      </c>
      <c r="P390" s="1934"/>
      <c r="Q390" s="1844"/>
      <c r="R390" s="1850"/>
      <c r="S390" s="1851"/>
      <c r="T390" s="1852"/>
    </row>
    <row r="391" spans="1:20" ht="409.5" customHeight="1">
      <c r="A391" s="2000">
        <v>1835025000006</v>
      </c>
      <c r="B391" s="1834" t="s">
        <v>1156</v>
      </c>
      <c r="C391" s="1853">
        <v>0.6</v>
      </c>
      <c r="D391" s="1854">
        <v>46009.111111111109</v>
      </c>
      <c r="E391" s="1834" t="s">
        <v>40</v>
      </c>
      <c r="F391" s="1855" t="s">
        <v>1874</v>
      </c>
      <c r="G391" s="1834" t="s">
        <v>1357</v>
      </c>
      <c r="H391" s="1834" t="s">
        <v>1468</v>
      </c>
      <c r="I391" s="1834" t="s">
        <v>2103</v>
      </c>
      <c r="J391" s="1906" t="s">
        <v>1184</v>
      </c>
      <c r="K391" s="1950"/>
      <c r="L391" s="1834"/>
      <c r="M391" s="1834" t="s">
        <v>1298</v>
      </c>
      <c r="N391" s="1834" t="s">
        <v>2104</v>
      </c>
      <c r="O391" s="1834" t="s">
        <v>1173</v>
      </c>
      <c r="P391" s="1834"/>
      <c r="Q391" s="1834"/>
      <c r="R391" s="1857"/>
      <c r="S391" s="1858"/>
      <c r="T391" s="1859"/>
    </row>
    <row r="392" spans="1:20" ht="53.1" customHeight="1">
      <c r="A392" s="2000">
        <v>1835025000007</v>
      </c>
      <c r="B392" s="1844" t="s">
        <v>1156</v>
      </c>
      <c r="C392" s="1845">
        <v>0.5</v>
      </c>
      <c r="D392" s="1964">
        <v>46012.759722222225</v>
      </c>
      <c r="E392" s="1844" t="s">
        <v>40</v>
      </c>
      <c r="F392" s="1847" t="s">
        <v>52</v>
      </c>
      <c r="G392" s="1954" t="s">
        <v>1284</v>
      </c>
      <c r="H392" s="1828" t="s">
        <v>1285</v>
      </c>
      <c r="I392" s="1844" t="s">
        <v>2105</v>
      </c>
      <c r="J392" s="1848" t="s">
        <v>1161</v>
      </c>
      <c r="K392" s="1845"/>
      <c r="L392" s="1844" t="s">
        <v>2106</v>
      </c>
      <c r="M392" s="1844" t="s">
        <v>627</v>
      </c>
      <c r="N392" s="1844" t="s">
        <v>2107</v>
      </c>
      <c r="O392" s="1844" t="s">
        <v>2108</v>
      </c>
      <c r="P392" s="1844"/>
      <c r="Q392" s="1844"/>
      <c r="R392" s="1850"/>
      <c r="S392" s="1851"/>
      <c r="T392" s="1852"/>
    </row>
    <row r="393" spans="1:20" ht="32.1" customHeight="1">
      <c r="A393" s="2000">
        <v>1835025000007</v>
      </c>
      <c r="B393" s="1834" t="s">
        <v>1156</v>
      </c>
      <c r="C393" s="1853">
        <v>0.6</v>
      </c>
      <c r="D393" s="1854">
        <v>46014.046527777777</v>
      </c>
      <c r="E393" s="1834" t="s">
        <v>40</v>
      </c>
      <c r="F393" s="1855" t="s">
        <v>1164</v>
      </c>
      <c r="G393" s="1834" t="s">
        <v>1339</v>
      </c>
      <c r="H393" s="1856" t="s">
        <v>1340</v>
      </c>
      <c r="I393" s="1834" t="s">
        <v>2109</v>
      </c>
      <c r="J393" s="1837" t="s">
        <v>1161</v>
      </c>
      <c r="K393" s="1853"/>
      <c r="L393" s="1834"/>
      <c r="M393" s="1834"/>
      <c r="N393" s="1834" t="s">
        <v>2110</v>
      </c>
      <c r="O393" s="1834" t="s">
        <v>2111</v>
      </c>
      <c r="P393" s="1834"/>
      <c r="Q393" s="1834"/>
      <c r="R393" s="1857"/>
      <c r="S393" s="1858"/>
      <c r="T393" s="1859"/>
    </row>
    <row r="394" spans="1:20" ht="48" customHeight="1">
      <c r="A394" s="2000">
        <v>1835025000007</v>
      </c>
      <c r="B394" s="1844" t="s">
        <v>1156</v>
      </c>
      <c r="C394" s="1845">
        <v>0.5</v>
      </c>
      <c r="D394" s="1846">
        <v>46015.163888888892</v>
      </c>
      <c r="E394" s="1844" t="s">
        <v>40</v>
      </c>
      <c r="F394" s="1847" t="s">
        <v>1164</v>
      </c>
      <c r="G394" s="1844" t="s">
        <v>1339</v>
      </c>
      <c r="H394" s="1828" t="s">
        <v>1340</v>
      </c>
      <c r="I394" s="1844" t="s">
        <v>2112</v>
      </c>
      <c r="J394" s="1848" t="s">
        <v>1161</v>
      </c>
      <c r="K394" s="1845"/>
      <c r="L394" s="1844" t="s">
        <v>238</v>
      </c>
      <c r="M394" s="1844"/>
      <c r="N394" s="1844" t="s">
        <v>2113</v>
      </c>
      <c r="O394" s="1844" t="s">
        <v>1207</v>
      </c>
      <c r="P394" s="1844"/>
      <c r="Q394" s="1844"/>
      <c r="R394" s="1850"/>
      <c r="S394" s="1851"/>
      <c r="T394" s="1852"/>
    </row>
    <row r="395" spans="1:20" ht="80.099999999999994" customHeight="1">
      <c r="A395" s="2001">
        <v>1835025000007</v>
      </c>
      <c r="B395" s="1834" t="s">
        <v>1156</v>
      </c>
      <c r="C395" s="1853">
        <v>0.7</v>
      </c>
      <c r="D395" s="1854">
        <v>46017.972222222219</v>
      </c>
      <c r="E395" s="1834" t="s">
        <v>40</v>
      </c>
      <c r="F395" s="1915" t="s">
        <v>52</v>
      </c>
      <c r="G395" s="1863" t="s">
        <v>1284</v>
      </c>
      <c r="H395" s="1940" t="s">
        <v>1285</v>
      </c>
      <c r="I395" s="1863" t="s">
        <v>2114</v>
      </c>
      <c r="J395" s="1834" t="s">
        <v>1161</v>
      </c>
      <c r="K395" s="1853"/>
      <c r="L395" s="1834" t="s">
        <v>238</v>
      </c>
      <c r="M395" s="1834"/>
      <c r="N395" s="1834" t="s">
        <v>2115</v>
      </c>
      <c r="O395" s="1834"/>
      <c r="P395" s="1834"/>
      <c r="Q395" s="1834"/>
      <c r="R395" s="1857"/>
      <c r="S395" s="1858"/>
      <c r="T395" s="1859"/>
    </row>
    <row r="396" spans="1:20" ht="96" customHeight="1">
      <c r="A396" s="2001">
        <v>1835025000007</v>
      </c>
      <c r="B396" s="1844" t="s">
        <v>1156</v>
      </c>
      <c r="C396" s="1845">
        <v>0.9</v>
      </c>
      <c r="D396" s="1846">
        <v>46018.8</v>
      </c>
      <c r="E396" s="1844" t="s">
        <v>59</v>
      </c>
      <c r="F396" s="1847" t="s">
        <v>1164</v>
      </c>
      <c r="G396" s="1844" t="s">
        <v>2116</v>
      </c>
      <c r="H396" s="1828" t="s">
        <v>2117</v>
      </c>
      <c r="I396" s="1844" t="s">
        <v>2118</v>
      </c>
      <c r="J396" s="1899" t="s">
        <v>1184</v>
      </c>
      <c r="K396" s="1965"/>
      <c r="L396" s="1844" t="s">
        <v>238</v>
      </c>
      <c r="M396" s="1844"/>
      <c r="N396" s="1844" t="s">
        <v>2119</v>
      </c>
      <c r="O396" s="1844" t="s">
        <v>2120</v>
      </c>
      <c r="P396" s="1844"/>
      <c r="Q396" s="1844"/>
      <c r="R396" s="1850"/>
      <c r="S396" s="1851"/>
      <c r="T396" s="1852"/>
    </row>
    <row r="397" spans="1:20" ht="32.1" customHeight="1">
      <c r="A397" s="2000">
        <v>1835025000008</v>
      </c>
      <c r="B397" s="1834" t="s">
        <v>1156</v>
      </c>
      <c r="C397" s="1853">
        <v>0.6</v>
      </c>
      <c r="D397" s="1854">
        <v>46009.029166666667</v>
      </c>
      <c r="E397" s="1834" t="s">
        <v>40</v>
      </c>
      <c r="F397" s="1855" t="s">
        <v>1874</v>
      </c>
      <c r="G397" s="1834" t="s">
        <v>1181</v>
      </c>
      <c r="H397" s="1834" t="s">
        <v>1182</v>
      </c>
      <c r="I397" s="1894"/>
      <c r="J397" s="1834" t="s">
        <v>1161</v>
      </c>
      <c r="K397" s="1950"/>
      <c r="L397" s="1834"/>
      <c r="M397" s="1834"/>
      <c r="N397" s="1834" t="s">
        <v>2121</v>
      </c>
      <c r="O397" s="1834" t="s">
        <v>617</v>
      </c>
      <c r="P397" s="1834"/>
      <c r="Q397" s="1834"/>
      <c r="R397" s="1857"/>
      <c r="S397" s="1858"/>
      <c r="T397" s="1859"/>
    </row>
    <row r="398" spans="1:20" ht="207.95" customHeight="1">
      <c r="A398" s="2000">
        <v>1835025000008</v>
      </c>
      <c r="B398" s="1844" t="s">
        <v>1156</v>
      </c>
      <c r="C398" s="1845">
        <v>0.4</v>
      </c>
      <c r="D398" s="1846">
        <v>46011.320138888892</v>
      </c>
      <c r="E398" s="1844" t="s">
        <v>40</v>
      </c>
      <c r="F398" s="1847" t="s">
        <v>1164</v>
      </c>
      <c r="G398" s="1844" t="s">
        <v>1181</v>
      </c>
      <c r="H398" s="1844" t="s">
        <v>1182</v>
      </c>
      <c r="I398" s="1844" t="s">
        <v>2122</v>
      </c>
      <c r="J398" s="1844" t="s">
        <v>1161</v>
      </c>
      <c r="K398" s="1951"/>
      <c r="L398" s="1844"/>
      <c r="M398" s="1844"/>
      <c r="N398" s="1844" t="s">
        <v>2123</v>
      </c>
      <c r="O398" s="1844"/>
      <c r="P398" s="1844"/>
      <c r="Q398" s="1844"/>
      <c r="R398" s="1850"/>
      <c r="S398" s="1851"/>
      <c r="T398" s="1852"/>
    </row>
    <row r="399" spans="1:20" ht="32.1" customHeight="1">
      <c r="A399" s="2000">
        <v>1835025000008</v>
      </c>
      <c r="B399" s="1834" t="s">
        <v>1156</v>
      </c>
      <c r="C399" s="1853">
        <v>0.6</v>
      </c>
      <c r="D399" s="1952">
        <v>46012.05972222222</v>
      </c>
      <c r="E399" s="1834" t="s">
        <v>71</v>
      </c>
      <c r="F399" s="1855" t="s">
        <v>1164</v>
      </c>
      <c r="G399" s="1955" t="s">
        <v>1290</v>
      </c>
      <c r="H399" s="1856" t="s">
        <v>2124</v>
      </c>
      <c r="I399" s="1834" t="s">
        <v>2125</v>
      </c>
      <c r="J399" s="1837" t="s">
        <v>1161</v>
      </c>
      <c r="K399" s="1853"/>
      <c r="L399" s="1834" t="s">
        <v>238</v>
      </c>
      <c r="M399" s="1834"/>
      <c r="N399" s="1834" t="s">
        <v>2126</v>
      </c>
      <c r="O399" s="1878" t="s">
        <v>2127</v>
      </c>
      <c r="P399" s="1834"/>
      <c r="Q399" s="1834"/>
      <c r="R399" s="1857"/>
      <c r="S399" s="1858"/>
      <c r="T399" s="1859"/>
    </row>
    <row r="400" spans="1:20" ht="96" customHeight="1">
      <c r="A400" s="2002">
        <v>1835025000008</v>
      </c>
      <c r="B400" s="1844" t="s">
        <v>1156</v>
      </c>
      <c r="C400" s="1845">
        <v>0.9</v>
      </c>
      <c r="D400" s="1846">
        <v>46020.794444444444</v>
      </c>
      <c r="E400" s="1844" t="s">
        <v>71</v>
      </c>
      <c r="F400" s="1847" t="s">
        <v>52</v>
      </c>
      <c r="G400" s="1844" t="s">
        <v>2128</v>
      </c>
      <c r="H400" s="1828" t="s">
        <v>2129</v>
      </c>
      <c r="I400" s="1844" t="s">
        <v>2130</v>
      </c>
      <c r="J400" s="1844" t="s">
        <v>1161</v>
      </c>
      <c r="K400" s="1845"/>
      <c r="L400" s="1844"/>
      <c r="M400" s="1844" t="s">
        <v>42</v>
      </c>
      <c r="N400" s="1844"/>
      <c r="O400" s="1844"/>
      <c r="P400" s="1844"/>
      <c r="Q400" s="1844"/>
      <c r="R400" s="1850"/>
      <c r="S400" s="1851"/>
      <c r="T400" s="1852"/>
    </row>
    <row r="401" spans="1:20" ht="32.1" customHeight="1">
      <c r="A401" s="2001">
        <v>1835025000008</v>
      </c>
      <c r="B401" s="1834" t="s">
        <v>1156</v>
      </c>
      <c r="C401" s="1853">
        <v>1.9</v>
      </c>
      <c r="D401" s="1854">
        <v>46022.775694444441</v>
      </c>
      <c r="E401" s="1834" t="s">
        <v>71</v>
      </c>
      <c r="F401" s="1855" t="s">
        <v>1164</v>
      </c>
      <c r="G401" s="1834" t="s">
        <v>1290</v>
      </c>
      <c r="H401" s="1856" t="s">
        <v>2131</v>
      </c>
      <c r="I401" s="1834" t="s">
        <v>2132</v>
      </c>
      <c r="J401" s="1837" t="s">
        <v>1161</v>
      </c>
      <c r="K401" s="1853"/>
      <c r="L401" s="1853"/>
      <c r="M401" s="1834" t="s">
        <v>1238</v>
      </c>
      <c r="N401" s="1834" t="s">
        <v>2133</v>
      </c>
      <c r="O401" s="1878" t="s">
        <v>672</v>
      </c>
      <c r="P401" s="1834"/>
      <c r="Q401" s="1834"/>
      <c r="R401" s="1857"/>
      <c r="S401" s="1858"/>
      <c r="T401" s="1859"/>
    </row>
    <row r="402" spans="1:20" ht="32.1" customHeight="1">
      <c r="A402" s="2006">
        <v>1835025000008</v>
      </c>
      <c r="B402" s="1884" t="s">
        <v>1156</v>
      </c>
      <c r="C402" s="1845">
        <v>2.2000000000000002</v>
      </c>
      <c r="D402" s="1846">
        <v>46024.98333333333</v>
      </c>
      <c r="E402" s="1885" t="s">
        <v>71</v>
      </c>
      <c r="F402" s="1847" t="s">
        <v>52</v>
      </c>
      <c r="G402" s="1847" t="s">
        <v>1158</v>
      </c>
      <c r="H402" s="1886" t="s">
        <v>1159</v>
      </c>
      <c r="I402" s="1844" t="s">
        <v>2134</v>
      </c>
      <c r="J402" s="1899"/>
      <c r="K402" s="1887"/>
      <c r="L402" s="1844" t="s">
        <v>1964</v>
      </c>
      <c r="M402" s="1847"/>
      <c r="N402" s="1893" t="s">
        <v>2135</v>
      </c>
      <c r="O402" s="1877" t="s">
        <v>1221</v>
      </c>
      <c r="P402" s="1847"/>
      <c r="Q402" s="1885"/>
      <c r="R402" s="1850"/>
      <c r="S402" s="1851"/>
      <c r="T402" s="1804"/>
    </row>
    <row r="403" spans="1:20" ht="80.099999999999994" customHeight="1">
      <c r="A403" s="2000">
        <v>1835025000009</v>
      </c>
      <c r="B403" s="1834" t="s">
        <v>1156</v>
      </c>
      <c r="C403" s="1853">
        <v>0.4</v>
      </c>
      <c r="D403" s="1854">
        <v>46009.220138888886</v>
      </c>
      <c r="E403" s="1834" t="s">
        <v>40</v>
      </c>
      <c r="F403" s="1855" t="s">
        <v>1874</v>
      </c>
      <c r="G403" s="1834" t="s">
        <v>1339</v>
      </c>
      <c r="H403" s="1834" t="s">
        <v>1340</v>
      </c>
      <c r="I403" s="1834" t="s">
        <v>2136</v>
      </c>
      <c r="J403" s="1837" t="s">
        <v>1161</v>
      </c>
      <c r="K403" s="1950"/>
      <c r="L403" s="1834"/>
      <c r="M403" s="1834"/>
      <c r="N403" s="1834" t="s">
        <v>2137</v>
      </c>
      <c r="O403" s="1834"/>
      <c r="P403" s="1834"/>
      <c r="Q403" s="1834"/>
      <c r="R403" s="1857"/>
      <c r="S403" s="1858"/>
      <c r="T403" s="1859"/>
    </row>
    <row r="404" spans="1:20" ht="288" customHeight="1">
      <c r="A404" s="2000">
        <v>1835025000009</v>
      </c>
      <c r="B404" s="1844" t="s">
        <v>1156</v>
      </c>
      <c r="C404" s="1845">
        <v>0.4</v>
      </c>
      <c r="D404" s="1846">
        <v>46010.559027777781</v>
      </c>
      <c r="E404" s="1844" t="s">
        <v>71</v>
      </c>
      <c r="F404" s="1847" t="s">
        <v>1164</v>
      </c>
      <c r="G404" s="1844" t="s">
        <v>1295</v>
      </c>
      <c r="H404" s="1844" t="s">
        <v>1296</v>
      </c>
      <c r="I404" s="1844" t="s">
        <v>2138</v>
      </c>
      <c r="J404" s="1844" t="s">
        <v>1161</v>
      </c>
      <c r="K404" s="1951"/>
      <c r="L404" s="1844"/>
      <c r="M404" s="1844"/>
      <c r="N404" s="1844" t="s">
        <v>2139</v>
      </c>
      <c r="O404" s="1844"/>
      <c r="P404" s="1844"/>
      <c r="Q404" s="1844"/>
      <c r="R404" s="1850"/>
      <c r="S404" s="1851"/>
      <c r="T404" s="1852"/>
    </row>
    <row r="405" spans="1:20" ht="63.95" customHeight="1">
      <c r="A405" s="2000">
        <v>1835025000009</v>
      </c>
      <c r="B405" s="1834" t="s">
        <v>1156</v>
      </c>
      <c r="C405" s="1853">
        <v>0.4</v>
      </c>
      <c r="D405" s="1854">
        <v>46011.255555555559</v>
      </c>
      <c r="E405" s="1834" t="s">
        <v>71</v>
      </c>
      <c r="F405" s="1855" t="s">
        <v>1874</v>
      </c>
      <c r="G405" s="1834" t="s">
        <v>180</v>
      </c>
      <c r="H405" s="1834" t="s">
        <v>2140</v>
      </c>
      <c r="I405" s="1834" t="s">
        <v>2141</v>
      </c>
      <c r="J405" s="1906" t="s">
        <v>1184</v>
      </c>
      <c r="K405" s="1950"/>
      <c r="L405" s="1834" t="s">
        <v>238</v>
      </c>
      <c r="M405" s="1834"/>
      <c r="N405" s="1834" t="s">
        <v>2142</v>
      </c>
      <c r="O405" s="1834" t="s">
        <v>672</v>
      </c>
      <c r="P405" s="1834"/>
      <c r="Q405" s="1834"/>
      <c r="R405" s="1857"/>
      <c r="S405" s="1858"/>
      <c r="T405" s="1859"/>
    </row>
    <row r="406" spans="1:20" ht="63.95">
      <c r="A406" s="2000">
        <v>1835025000011</v>
      </c>
      <c r="B406" s="1844" t="s">
        <v>1156</v>
      </c>
      <c r="C406" s="1845">
        <v>0.6</v>
      </c>
      <c r="D406" s="1846">
        <v>46009.301388888889</v>
      </c>
      <c r="E406" s="1844" t="s">
        <v>40</v>
      </c>
      <c r="F406" s="1847" t="s">
        <v>1874</v>
      </c>
      <c r="G406" s="1844" t="s">
        <v>1339</v>
      </c>
      <c r="H406" s="1844" t="s">
        <v>1340</v>
      </c>
      <c r="I406" s="1844" t="s">
        <v>2143</v>
      </c>
      <c r="J406" s="1848" t="s">
        <v>1161</v>
      </c>
      <c r="K406" s="1951"/>
      <c r="L406" s="1844"/>
      <c r="M406" s="1844"/>
      <c r="N406" s="1844" t="s">
        <v>2144</v>
      </c>
      <c r="O406" s="1844"/>
      <c r="P406" s="1844"/>
      <c r="Q406" s="1844"/>
      <c r="R406" s="1850"/>
      <c r="S406" s="1851"/>
      <c r="T406" s="1852"/>
    </row>
    <row r="407" spans="1:20" ht="32.1" customHeight="1">
      <c r="A407" s="2000">
        <v>1835025000011</v>
      </c>
      <c r="B407" s="1834" t="s">
        <v>1156</v>
      </c>
      <c r="C407" s="1853">
        <v>0.4</v>
      </c>
      <c r="D407" s="1854">
        <v>46010.586805555555</v>
      </c>
      <c r="E407" s="1834" t="s">
        <v>40</v>
      </c>
      <c r="F407" s="1855" t="s">
        <v>1164</v>
      </c>
      <c r="G407" s="1834" t="s">
        <v>1339</v>
      </c>
      <c r="H407" s="1834" t="s">
        <v>1340</v>
      </c>
      <c r="I407" s="1834" t="s">
        <v>2145</v>
      </c>
      <c r="J407" s="1834" t="s">
        <v>1161</v>
      </c>
      <c r="K407" s="1950"/>
      <c r="L407" s="1834"/>
      <c r="M407" s="1834" t="s">
        <v>1509</v>
      </c>
      <c r="N407" s="1834"/>
      <c r="O407" s="1834"/>
      <c r="P407" s="1834"/>
      <c r="Q407" s="1834"/>
      <c r="R407" s="1857"/>
      <c r="S407" s="1858"/>
      <c r="T407" s="1859"/>
    </row>
    <row r="408" spans="1:20" ht="32.1" customHeight="1">
      <c r="A408" s="2000">
        <v>1835025000011</v>
      </c>
      <c r="B408" s="1844" t="s">
        <v>1156</v>
      </c>
      <c r="C408" s="1845">
        <v>0.9</v>
      </c>
      <c r="D408" s="1846">
        <v>46010.761111111111</v>
      </c>
      <c r="E408" s="1844" t="s">
        <v>40</v>
      </c>
      <c r="F408" s="1847" t="s">
        <v>1164</v>
      </c>
      <c r="G408" s="1844" t="s">
        <v>1339</v>
      </c>
      <c r="H408" s="1844" t="s">
        <v>1340</v>
      </c>
      <c r="I408" s="1844" t="s">
        <v>2146</v>
      </c>
      <c r="J408" s="1844" t="s">
        <v>1161</v>
      </c>
      <c r="K408" s="1951"/>
      <c r="L408" s="1844" t="s">
        <v>238</v>
      </c>
      <c r="M408" s="1844" t="s">
        <v>42</v>
      </c>
      <c r="N408" s="1874" t="s">
        <v>2147</v>
      </c>
      <c r="O408" s="1877" t="s">
        <v>296</v>
      </c>
      <c r="P408" s="1844"/>
      <c r="Q408" s="1844"/>
      <c r="R408" s="1850"/>
      <c r="S408" s="1851"/>
      <c r="T408" s="1852"/>
    </row>
    <row r="409" spans="1:20" ht="159.94999999999999" customHeight="1">
      <c r="A409" s="2000">
        <v>1835025000011</v>
      </c>
      <c r="B409" s="1834" t="s">
        <v>1156</v>
      </c>
      <c r="C409" s="1853">
        <v>0.5</v>
      </c>
      <c r="D409" s="1854">
        <v>46010.761250000003</v>
      </c>
      <c r="E409" s="1834" t="s">
        <v>40</v>
      </c>
      <c r="F409" s="1855" t="s">
        <v>1874</v>
      </c>
      <c r="G409" s="1834" t="s">
        <v>1339</v>
      </c>
      <c r="H409" s="1834" t="s">
        <v>2148</v>
      </c>
      <c r="I409" s="1834" t="s">
        <v>2149</v>
      </c>
      <c r="J409" s="1834" t="s">
        <v>1161</v>
      </c>
      <c r="K409" s="1950"/>
      <c r="L409" s="1834"/>
      <c r="M409" s="1834" t="s">
        <v>1298</v>
      </c>
      <c r="N409" s="1834"/>
      <c r="O409" s="1834"/>
      <c r="P409" s="1834"/>
      <c r="Q409" s="1834"/>
      <c r="R409" s="1857"/>
      <c r="S409" s="1858"/>
      <c r="T409" s="1859"/>
    </row>
    <row r="410" spans="1:20" ht="48" customHeight="1">
      <c r="A410" s="2000">
        <v>1835025000011</v>
      </c>
      <c r="B410" s="1844" t="s">
        <v>1156</v>
      </c>
      <c r="C410" s="1845">
        <v>0.5</v>
      </c>
      <c r="D410" s="1846">
        <v>46015.190972222219</v>
      </c>
      <c r="E410" s="1844" t="s">
        <v>71</v>
      </c>
      <c r="F410" s="1847" t="s">
        <v>1164</v>
      </c>
      <c r="G410" s="1844" t="s">
        <v>1295</v>
      </c>
      <c r="H410" s="1828" t="s">
        <v>1983</v>
      </c>
      <c r="I410" s="1844" t="s">
        <v>2150</v>
      </c>
      <c r="J410" s="1844" t="s">
        <v>1161</v>
      </c>
      <c r="K410" s="1845"/>
      <c r="L410" s="1844" t="s">
        <v>2151</v>
      </c>
      <c r="M410" s="1844" t="s">
        <v>1298</v>
      </c>
      <c r="N410" s="1844" t="s">
        <v>2152</v>
      </c>
      <c r="O410" s="1844"/>
      <c r="P410" s="1844"/>
      <c r="Q410" s="1844"/>
      <c r="R410" s="1850"/>
      <c r="S410" s="1851"/>
      <c r="T410" s="1852"/>
    </row>
    <row r="411" spans="1:20" ht="48" customHeight="1">
      <c r="A411" s="2001">
        <v>1835025000011</v>
      </c>
      <c r="B411" s="1834" t="s">
        <v>1156</v>
      </c>
      <c r="C411" s="1853">
        <v>0.8</v>
      </c>
      <c r="D411" s="1854">
        <v>46017.918749999997</v>
      </c>
      <c r="E411" s="1834" t="s">
        <v>71</v>
      </c>
      <c r="F411" s="1855" t="s">
        <v>1164</v>
      </c>
      <c r="G411" s="1834" t="s">
        <v>1295</v>
      </c>
      <c r="H411" s="1856" t="s">
        <v>1424</v>
      </c>
      <c r="I411" s="1834" t="s">
        <v>1342</v>
      </c>
      <c r="J411" s="1906" t="s">
        <v>1228</v>
      </c>
      <c r="K411" s="1853"/>
      <c r="L411" s="1834"/>
      <c r="M411" s="1834" t="s">
        <v>1343</v>
      </c>
      <c r="N411" s="1834"/>
      <c r="O411" s="1834"/>
      <c r="P411" s="1834"/>
      <c r="Q411" s="1834"/>
      <c r="R411" s="1857"/>
      <c r="S411" s="1858"/>
      <c r="T411" s="1859"/>
    </row>
    <row r="412" spans="1:20" ht="63.95" customHeight="1">
      <c r="A412" s="2000">
        <v>1835025000014</v>
      </c>
      <c r="B412" s="1844" t="s">
        <v>1156</v>
      </c>
      <c r="C412" s="1845">
        <v>0.4</v>
      </c>
      <c r="D412" s="1846">
        <v>46010.584027777775</v>
      </c>
      <c r="E412" s="1844" t="s">
        <v>40</v>
      </c>
      <c r="F412" s="1847" t="s">
        <v>1164</v>
      </c>
      <c r="G412" s="1844" t="s">
        <v>1235</v>
      </c>
      <c r="H412" s="1844" t="s">
        <v>1236</v>
      </c>
      <c r="I412" s="1844" t="s">
        <v>2153</v>
      </c>
      <c r="J412" s="1848" t="s">
        <v>1161</v>
      </c>
      <c r="K412" s="1951"/>
      <c r="L412" s="1844"/>
      <c r="M412" s="1844" t="s">
        <v>2154</v>
      </c>
      <c r="N412" s="1844" t="s">
        <v>2155</v>
      </c>
      <c r="O412" s="1844"/>
      <c r="P412" s="1844"/>
      <c r="Q412" s="1844"/>
      <c r="R412" s="1850"/>
      <c r="S412" s="1851"/>
      <c r="T412" s="1852"/>
    </row>
    <row r="413" spans="1:20" ht="63.95" customHeight="1">
      <c r="A413" s="2000">
        <v>1835025000014</v>
      </c>
      <c r="B413" s="1834" t="s">
        <v>1156</v>
      </c>
      <c r="C413" s="1853">
        <v>1.2</v>
      </c>
      <c r="D413" s="1952">
        <v>46011.461805555555</v>
      </c>
      <c r="E413" s="1834" t="s">
        <v>40</v>
      </c>
      <c r="F413" s="1855" t="s">
        <v>1164</v>
      </c>
      <c r="G413" s="1955" t="s">
        <v>1235</v>
      </c>
      <c r="H413" s="1967" t="s">
        <v>2156</v>
      </c>
      <c r="I413" s="1834" t="s">
        <v>2157</v>
      </c>
      <c r="J413" s="1834" t="s">
        <v>1161</v>
      </c>
      <c r="K413" s="1853"/>
      <c r="L413" s="1834" t="s">
        <v>238</v>
      </c>
      <c r="M413" s="1834"/>
      <c r="N413" s="1834" t="s">
        <v>2158</v>
      </c>
      <c r="O413" s="1834"/>
      <c r="P413" s="1834"/>
      <c r="Q413" s="1834"/>
      <c r="R413" s="1857"/>
      <c r="S413" s="1858"/>
      <c r="T413" s="1859"/>
    </row>
    <row r="414" spans="1:20" ht="48" customHeight="1">
      <c r="A414" s="2000">
        <v>1835025000014</v>
      </c>
      <c r="B414" s="1844" t="s">
        <v>1156</v>
      </c>
      <c r="C414" s="1845">
        <v>0.7</v>
      </c>
      <c r="D414" s="1846">
        <v>46013.950694444444</v>
      </c>
      <c r="E414" s="1844" t="s">
        <v>95</v>
      </c>
      <c r="F414" s="1847" t="s">
        <v>1164</v>
      </c>
      <c r="G414" s="1844" t="s">
        <v>1235</v>
      </c>
      <c r="H414" s="1828" t="s">
        <v>1236</v>
      </c>
      <c r="I414" s="1844" t="s">
        <v>2159</v>
      </c>
      <c r="J414" s="1848" t="s">
        <v>1161</v>
      </c>
      <c r="K414" s="1845"/>
      <c r="L414" s="1844" t="s">
        <v>2160</v>
      </c>
      <c r="M414" s="1844" t="s">
        <v>627</v>
      </c>
      <c r="N414" s="1844" t="s">
        <v>2161</v>
      </c>
      <c r="O414" s="1844" t="s">
        <v>2162</v>
      </c>
      <c r="P414" s="1844"/>
      <c r="Q414" s="1844"/>
      <c r="R414" s="1850"/>
      <c r="S414" s="1851"/>
      <c r="T414" s="1852"/>
    </row>
    <row r="415" spans="1:20" ht="63.95" customHeight="1">
      <c r="A415" s="2001">
        <v>1835025000014</v>
      </c>
      <c r="B415" s="1834" t="s">
        <v>1156</v>
      </c>
      <c r="C415" s="1853">
        <v>1.8</v>
      </c>
      <c r="D415" s="1854">
        <v>46022.897222222222</v>
      </c>
      <c r="E415" s="1834" t="s">
        <v>95</v>
      </c>
      <c r="F415" s="1855" t="s">
        <v>42</v>
      </c>
      <c r="G415" s="1834" t="s">
        <v>111</v>
      </c>
      <c r="H415" s="1856" t="s">
        <v>112</v>
      </c>
      <c r="I415" s="1834" t="s">
        <v>2163</v>
      </c>
      <c r="J415" s="1837" t="s">
        <v>1161</v>
      </c>
      <c r="K415" s="1853"/>
      <c r="L415" s="1834"/>
      <c r="M415" s="1834"/>
      <c r="N415" s="1834" t="s">
        <v>2164</v>
      </c>
      <c r="O415" s="1834"/>
      <c r="P415" s="1834"/>
      <c r="Q415" s="1834"/>
      <c r="R415" s="1857"/>
      <c r="S415" s="1858"/>
      <c r="T415" s="1859"/>
    </row>
    <row r="416" spans="1:20" ht="53.1">
      <c r="A416" s="2006">
        <v>1835025000014</v>
      </c>
      <c r="B416" s="1884" t="s">
        <v>1156</v>
      </c>
      <c r="C416" s="1845">
        <v>0.5</v>
      </c>
      <c r="D416" s="1846">
        <v>46026.680555555555</v>
      </c>
      <c r="E416" s="1885" t="s">
        <v>71</v>
      </c>
      <c r="F416" s="1847" t="s">
        <v>1266</v>
      </c>
      <c r="G416" s="1847" t="s">
        <v>1313</v>
      </c>
      <c r="H416" s="1886" t="s">
        <v>1314</v>
      </c>
      <c r="I416" s="1844" t="s">
        <v>2165</v>
      </c>
      <c r="J416" s="1899" t="s">
        <v>1270</v>
      </c>
      <c r="K416" s="1887"/>
      <c r="L416" s="1844" t="s">
        <v>2166</v>
      </c>
      <c r="M416" s="1847" t="s">
        <v>42</v>
      </c>
      <c r="N416" s="1885" t="s">
        <v>2167</v>
      </c>
      <c r="O416" s="1877" t="s">
        <v>1221</v>
      </c>
      <c r="P416" s="1847"/>
      <c r="Q416" s="1885"/>
      <c r="R416" s="1850"/>
      <c r="S416" s="1851"/>
      <c r="T416" s="1804"/>
    </row>
    <row r="417" spans="1:20" ht="48" customHeight="1">
      <c r="A417" s="1896">
        <v>1835025000014</v>
      </c>
      <c r="B417" s="1888" t="s">
        <v>1156</v>
      </c>
      <c r="C417" s="1853">
        <v>1.1000000000000001</v>
      </c>
      <c r="D417" s="1854">
        <v>46027.558333333334</v>
      </c>
      <c r="E417" s="1834" t="s">
        <v>95</v>
      </c>
      <c r="F417" s="1855" t="s">
        <v>42</v>
      </c>
      <c r="G417" s="1834" t="s">
        <v>42</v>
      </c>
      <c r="H417" s="1856" t="s">
        <v>42</v>
      </c>
      <c r="I417" s="1923" t="s">
        <v>2168</v>
      </c>
      <c r="J417" s="1906" t="s">
        <v>1270</v>
      </c>
      <c r="K417" s="1853"/>
      <c r="L417" s="1834" t="s">
        <v>1271</v>
      </c>
      <c r="M417" s="1834" t="s">
        <v>42</v>
      </c>
      <c r="N417" s="1834" t="s">
        <v>2169</v>
      </c>
      <c r="O417" s="1834" t="s">
        <v>1305</v>
      </c>
      <c r="P417" s="1968"/>
      <c r="Q417" s="1834"/>
      <c r="R417" s="1857"/>
      <c r="S417" s="1858"/>
      <c r="T417" s="1859"/>
    </row>
    <row r="418" spans="1:20" ht="32.1" customHeight="1">
      <c r="A418" s="2000">
        <v>1835025000015</v>
      </c>
      <c r="B418" s="1844" t="s">
        <v>1156</v>
      </c>
      <c r="C418" s="1845">
        <v>0.4</v>
      </c>
      <c r="D418" s="1846">
        <v>46010.548611111109</v>
      </c>
      <c r="E418" s="1844" t="s">
        <v>40</v>
      </c>
      <c r="F418" s="1847" t="s">
        <v>1164</v>
      </c>
      <c r="G418" s="1844" t="s">
        <v>2075</v>
      </c>
      <c r="H418" s="1844" t="s">
        <v>2170</v>
      </c>
      <c r="I418" s="1844" t="s">
        <v>2171</v>
      </c>
      <c r="J418" s="1844" t="s">
        <v>1161</v>
      </c>
      <c r="K418" s="1951"/>
      <c r="L418" s="1844" t="s">
        <v>2172</v>
      </c>
      <c r="M418" s="1844" t="s">
        <v>1650</v>
      </c>
      <c r="N418" s="1883"/>
      <c r="O418" s="1844"/>
      <c r="P418" s="1844"/>
      <c r="Q418" s="1844"/>
      <c r="R418" s="1850"/>
      <c r="S418" s="1851"/>
      <c r="T418" s="1852"/>
    </row>
    <row r="419" spans="1:20" ht="32.1" customHeight="1">
      <c r="A419" s="2000">
        <v>1835025000015</v>
      </c>
      <c r="B419" s="1834" t="s">
        <v>1156</v>
      </c>
      <c r="C419" s="1853">
        <v>0.6</v>
      </c>
      <c r="D419" s="1854">
        <v>46011.104861111111</v>
      </c>
      <c r="E419" s="1834" t="s">
        <v>40</v>
      </c>
      <c r="F419" s="1855" t="s">
        <v>1164</v>
      </c>
      <c r="G419" s="1834" t="s">
        <v>1339</v>
      </c>
      <c r="H419" s="1834" t="s">
        <v>1340</v>
      </c>
      <c r="I419" s="1895" t="s">
        <v>2173</v>
      </c>
      <c r="J419" s="1906" t="s">
        <v>1184</v>
      </c>
      <c r="K419" s="1950"/>
      <c r="L419" s="1950"/>
      <c r="M419" s="1834"/>
      <c r="N419" s="1834" t="s">
        <v>2174</v>
      </c>
      <c r="O419" s="1834" t="s">
        <v>672</v>
      </c>
      <c r="P419" s="1834"/>
      <c r="Q419" s="1834"/>
      <c r="R419" s="1857"/>
      <c r="S419" s="1858"/>
      <c r="T419" s="1859"/>
    </row>
    <row r="420" spans="1:20" ht="96" customHeight="1">
      <c r="A420" s="2000">
        <v>1835025000016</v>
      </c>
      <c r="B420" s="1844" t="s">
        <v>1156</v>
      </c>
      <c r="C420" s="1845">
        <v>0.8</v>
      </c>
      <c r="D420" s="1846">
        <v>46010.22152777778</v>
      </c>
      <c r="E420" s="1844" t="s">
        <v>1157</v>
      </c>
      <c r="F420" s="1847" t="s">
        <v>1874</v>
      </c>
      <c r="G420" s="1844" t="s">
        <v>1506</v>
      </c>
      <c r="H420" s="1844" t="s">
        <v>2175</v>
      </c>
      <c r="I420" s="1844" t="s">
        <v>1905</v>
      </c>
      <c r="J420" s="1848" t="s">
        <v>1161</v>
      </c>
      <c r="K420" s="1951"/>
      <c r="L420" s="1844">
        <v>11</v>
      </c>
      <c r="M420" s="1844"/>
      <c r="N420" s="1844" t="s">
        <v>2176</v>
      </c>
      <c r="O420" s="1844"/>
      <c r="P420" s="1844"/>
      <c r="Q420" s="1844"/>
      <c r="R420" s="1850"/>
      <c r="S420" s="1851"/>
      <c r="T420" s="1852"/>
    </row>
    <row r="421" spans="1:20" ht="128.1" customHeight="1">
      <c r="A421" s="2000">
        <v>1835025000016</v>
      </c>
      <c r="B421" s="1834" t="s">
        <v>1156</v>
      </c>
      <c r="C421" s="1853">
        <v>1</v>
      </c>
      <c r="D421" s="1854">
        <v>46010.726388888892</v>
      </c>
      <c r="E421" s="1834" t="s">
        <v>1157</v>
      </c>
      <c r="F421" s="1855" t="s">
        <v>1164</v>
      </c>
      <c r="G421" s="1834" t="s">
        <v>1506</v>
      </c>
      <c r="H421" s="1834" t="s">
        <v>2175</v>
      </c>
      <c r="I421" s="1834" t="s">
        <v>2177</v>
      </c>
      <c r="J421" s="1834" t="s">
        <v>1161</v>
      </c>
      <c r="K421" s="1950"/>
      <c r="L421" s="1834"/>
      <c r="M421" s="1834" t="s">
        <v>42</v>
      </c>
      <c r="N421" s="1834" t="s">
        <v>2178</v>
      </c>
      <c r="O421" s="1834"/>
      <c r="P421" s="1834"/>
      <c r="Q421" s="1834"/>
      <c r="R421" s="1857"/>
      <c r="S421" s="1858"/>
      <c r="T421" s="1859"/>
    </row>
    <row r="422" spans="1:20" ht="96" customHeight="1">
      <c r="A422" s="2000">
        <v>1835025000016</v>
      </c>
      <c r="B422" s="1844" t="s">
        <v>1156</v>
      </c>
      <c r="C422" s="1845">
        <v>1.2</v>
      </c>
      <c r="D422" s="1957">
        <v>46011.504166666666</v>
      </c>
      <c r="E422" s="1844" t="s">
        <v>40</v>
      </c>
      <c r="F422" s="1847" t="s">
        <v>1874</v>
      </c>
      <c r="G422" s="1954" t="s">
        <v>1339</v>
      </c>
      <c r="H422" s="1828" t="s">
        <v>1340</v>
      </c>
      <c r="I422" s="1844" t="s">
        <v>2179</v>
      </c>
      <c r="J422" s="1848" t="s">
        <v>1161</v>
      </c>
      <c r="K422" s="1845"/>
      <c r="L422" s="1844" t="s">
        <v>235</v>
      </c>
      <c r="M422" s="1844" t="s">
        <v>627</v>
      </c>
      <c r="N422" s="1844" t="s">
        <v>2180</v>
      </c>
      <c r="O422" s="1934" t="s">
        <v>2181</v>
      </c>
      <c r="P422" s="1844"/>
      <c r="Q422" s="1844"/>
      <c r="R422" s="1850"/>
      <c r="S422" s="1851"/>
      <c r="T422" s="1852"/>
    </row>
    <row r="423" spans="1:20" ht="63.95" customHeight="1">
      <c r="A423" s="2000">
        <v>1835025000016</v>
      </c>
      <c r="B423" s="1834" t="s">
        <v>1156</v>
      </c>
      <c r="C423" s="1853">
        <v>1.2</v>
      </c>
      <c r="D423" s="1952">
        <v>46011.504166666666</v>
      </c>
      <c r="E423" s="1834" t="s">
        <v>40</v>
      </c>
      <c r="F423" s="1855" t="s">
        <v>1874</v>
      </c>
      <c r="G423" s="1955" t="s">
        <v>1339</v>
      </c>
      <c r="H423" s="1856" t="s">
        <v>1340</v>
      </c>
      <c r="I423" s="1863" t="s">
        <v>2182</v>
      </c>
      <c r="J423" s="1834" t="s">
        <v>1161</v>
      </c>
      <c r="K423" s="1853"/>
      <c r="L423" s="1834" t="s">
        <v>235</v>
      </c>
      <c r="M423" s="1834"/>
      <c r="N423" s="1834" t="s">
        <v>2183</v>
      </c>
      <c r="O423" s="1834"/>
      <c r="P423" s="1834"/>
      <c r="Q423" s="1834"/>
      <c r="R423" s="1857"/>
      <c r="S423" s="1858"/>
      <c r="T423" s="1859"/>
    </row>
    <row r="424" spans="1:20" ht="32.1" customHeight="1">
      <c r="A424" s="2000">
        <v>1835025000016</v>
      </c>
      <c r="B424" s="1844" t="s">
        <v>1156</v>
      </c>
      <c r="C424" s="1845"/>
      <c r="D424" s="1846">
        <v>46013.058333333334</v>
      </c>
      <c r="E424" s="1844" t="s">
        <v>40</v>
      </c>
      <c r="F424" s="1917"/>
      <c r="G424" s="1849"/>
      <c r="H424" s="1943"/>
      <c r="I424" s="1849" t="s">
        <v>2184</v>
      </c>
      <c r="J424" s="1844" t="s">
        <v>1161</v>
      </c>
      <c r="K424" s="1845"/>
      <c r="L424" s="1844"/>
      <c r="M424" s="1844"/>
      <c r="N424" s="1844"/>
      <c r="O424" s="1844"/>
      <c r="P424" s="1844"/>
      <c r="Q424" s="1844"/>
      <c r="R424" s="1850"/>
      <c r="S424" s="1851"/>
      <c r="T424" s="1852"/>
    </row>
    <row r="425" spans="1:20" ht="39.950000000000003" customHeight="1">
      <c r="A425" s="2000">
        <v>1835025000016</v>
      </c>
      <c r="B425" s="1834" t="s">
        <v>1156</v>
      </c>
      <c r="C425" s="1853">
        <v>0.7</v>
      </c>
      <c r="D425" s="1854">
        <v>46014.98541666667</v>
      </c>
      <c r="E425" s="1834" t="s">
        <v>40</v>
      </c>
      <c r="F425" s="1855" t="s">
        <v>1164</v>
      </c>
      <c r="G425" s="1834" t="s">
        <v>1339</v>
      </c>
      <c r="H425" s="1856" t="s">
        <v>1340</v>
      </c>
      <c r="I425" s="1834" t="s">
        <v>2185</v>
      </c>
      <c r="J425" s="1837" t="s">
        <v>1161</v>
      </c>
      <c r="K425" s="1853"/>
      <c r="L425" s="1834" t="s">
        <v>238</v>
      </c>
      <c r="M425" s="1834"/>
      <c r="N425" s="1894" t="s">
        <v>2186</v>
      </c>
      <c r="O425" s="1834" t="s">
        <v>2187</v>
      </c>
      <c r="P425" s="1834"/>
      <c r="Q425" s="1834"/>
      <c r="R425" s="1857"/>
      <c r="S425" s="1858"/>
      <c r="T425" s="1859"/>
    </row>
    <row r="426" spans="1:20" ht="48" customHeight="1">
      <c r="A426" s="2001">
        <v>1835025000016</v>
      </c>
      <c r="B426" s="1844" t="s">
        <v>1156</v>
      </c>
      <c r="C426" s="1845">
        <v>0.7</v>
      </c>
      <c r="D426" s="1846">
        <v>46017.977777777778</v>
      </c>
      <c r="E426" s="1844" t="s">
        <v>184</v>
      </c>
      <c r="F426" s="1847" t="s">
        <v>52</v>
      </c>
      <c r="G426" s="1844" t="s">
        <v>1158</v>
      </c>
      <c r="H426" s="1828" t="s">
        <v>1159</v>
      </c>
      <c r="I426" s="1844" t="s">
        <v>2188</v>
      </c>
      <c r="J426" s="1860" t="s">
        <v>1184</v>
      </c>
      <c r="K426" s="1845"/>
      <c r="L426" s="1844" t="s">
        <v>296</v>
      </c>
      <c r="M426" s="1844"/>
      <c r="N426" s="1893" t="s">
        <v>2189</v>
      </c>
      <c r="O426" s="1844"/>
      <c r="P426" s="1844"/>
      <c r="Q426" s="1844"/>
      <c r="R426" s="1850"/>
      <c r="S426" s="1851"/>
      <c r="T426" s="1852"/>
    </row>
    <row r="427" spans="1:20" ht="80.099999999999994" customHeight="1">
      <c r="A427" s="2000">
        <v>1835025000017</v>
      </c>
      <c r="B427" s="1834" t="s">
        <v>1156</v>
      </c>
      <c r="C427" s="1853">
        <v>0.7</v>
      </c>
      <c r="D427" s="1854">
        <v>46010.29583333333</v>
      </c>
      <c r="E427" s="1834" t="s">
        <v>40</v>
      </c>
      <c r="F427" s="1855" t="s">
        <v>1874</v>
      </c>
      <c r="G427" s="1834" t="s">
        <v>1181</v>
      </c>
      <c r="H427" s="1834" t="s">
        <v>1182</v>
      </c>
      <c r="I427" s="1834" t="s">
        <v>2190</v>
      </c>
      <c r="J427" s="1837" t="s">
        <v>1161</v>
      </c>
      <c r="K427" s="1950"/>
      <c r="L427" s="1834"/>
      <c r="M427" s="1834"/>
      <c r="N427" s="1834" t="s">
        <v>2176</v>
      </c>
      <c r="O427" s="1834" t="s">
        <v>617</v>
      </c>
      <c r="P427" s="1834"/>
      <c r="Q427" s="1834"/>
      <c r="R427" s="1857"/>
      <c r="S427" s="1858"/>
      <c r="T427" s="1859"/>
    </row>
    <row r="428" spans="1:20" ht="51.95" customHeight="1">
      <c r="A428" s="2000">
        <v>1835025000017</v>
      </c>
      <c r="B428" s="1844" t="s">
        <v>1156</v>
      </c>
      <c r="C428" s="1845">
        <v>0.5</v>
      </c>
      <c r="D428" s="1846">
        <v>46011.183333333334</v>
      </c>
      <c r="E428" s="1844" t="s">
        <v>184</v>
      </c>
      <c r="F428" s="1847" t="s">
        <v>1164</v>
      </c>
      <c r="G428" s="1844" t="s">
        <v>195</v>
      </c>
      <c r="H428" s="1844" t="s">
        <v>1912</v>
      </c>
      <c r="I428" s="1844" t="s">
        <v>2191</v>
      </c>
      <c r="J428" s="1860" t="s">
        <v>1184</v>
      </c>
      <c r="K428" s="1951"/>
      <c r="L428" s="1844"/>
      <c r="M428" s="1844"/>
      <c r="N428" s="1844" t="s">
        <v>2192</v>
      </c>
      <c r="O428" s="1844"/>
      <c r="P428" s="1844"/>
      <c r="Q428" s="1844"/>
      <c r="R428" s="1850"/>
      <c r="S428" s="1851"/>
      <c r="T428" s="1852"/>
    </row>
    <row r="429" spans="1:20" ht="51.95" customHeight="1">
      <c r="A429" s="2000">
        <v>1835025000018</v>
      </c>
      <c r="B429" s="1834" t="s">
        <v>1156</v>
      </c>
      <c r="C429" s="1853">
        <v>0.6</v>
      </c>
      <c r="D429" s="1854">
        <v>46010.382638888892</v>
      </c>
      <c r="E429" s="1834" t="s">
        <v>40</v>
      </c>
      <c r="F429" s="1855" t="s">
        <v>1874</v>
      </c>
      <c r="G429" s="1834" t="s">
        <v>1339</v>
      </c>
      <c r="H429" s="1834" t="s">
        <v>1340</v>
      </c>
      <c r="I429" s="1834" t="s">
        <v>2193</v>
      </c>
      <c r="J429" s="1834" t="s">
        <v>1161</v>
      </c>
      <c r="K429" s="1950"/>
      <c r="L429" s="1834"/>
      <c r="M429" s="1834"/>
      <c r="N429" s="1834" t="s">
        <v>2194</v>
      </c>
      <c r="O429" s="1834" t="s">
        <v>672</v>
      </c>
      <c r="P429" s="1834"/>
      <c r="Q429" s="1834"/>
      <c r="R429" s="1857"/>
      <c r="S429" s="1858"/>
      <c r="T429" s="1859"/>
    </row>
    <row r="430" spans="1:20" ht="32.1" customHeight="1">
      <c r="A430" s="2000">
        <v>1835025000018</v>
      </c>
      <c r="B430" s="1844" t="s">
        <v>1156</v>
      </c>
      <c r="C430" s="1845">
        <v>0.7</v>
      </c>
      <c r="D430" s="1846">
        <v>46013.95416666667</v>
      </c>
      <c r="E430" s="1844" t="s">
        <v>71</v>
      </c>
      <c r="F430" s="1847" t="s">
        <v>1164</v>
      </c>
      <c r="G430" s="1844" t="s">
        <v>180</v>
      </c>
      <c r="H430" s="1828" t="s">
        <v>2195</v>
      </c>
      <c r="I430" s="1844" t="s">
        <v>2196</v>
      </c>
      <c r="J430" s="1844" t="s">
        <v>1228</v>
      </c>
      <c r="K430" s="1845"/>
      <c r="L430" s="1844"/>
      <c r="M430" s="1844"/>
      <c r="N430" s="1844" t="s">
        <v>2197</v>
      </c>
      <c r="O430" s="1844"/>
      <c r="P430" s="1844"/>
      <c r="Q430" s="1844"/>
      <c r="R430" s="1850"/>
      <c r="S430" s="1851"/>
      <c r="T430" s="1852"/>
    </row>
    <row r="431" spans="1:20" ht="32.1" customHeight="1">
      <c r="A431" s="2000">
        <v>1835025000018</v>
      </c>
      <c r="B431" s="1834" t="s">
        <v>1156</v>
      </c>
      <c r="C431" s="1853">
        <v>0.7</v>
      </c>
      <c r="D431" s="1854" t="s">
        <v>2198</v>
      </c>
      <c r="E431" s="1834" t="s">
        <v>40</v>
      </c>
      <c r="F431" s="1855" t="s">
        <v>1164</v>
      </c>
      <c r="G431" s="1834" t="s">
        <v>1339</v>
      </c>
      <c r="H431" s="1834" t="s">
        <v>2199</v>
      </c>
      <c r="I431" s="1834" t="s">
        <v>2200</v>
      </c>
      <c r="J431" s="1837" t="s">
        <v>1161</v>
      </c>
      <c r="K431" s="1950"/>
      <c r="L431" s="1834"/>
      <c r="M431" s="1834" t="s">
        <v>627</v>
      </c>
      <c r="N431" s="1834" t="s">
        <v>2201</v>
      </c>
      <c r="O431" s="1834" t="s">
        <v>2202</v>
      </c>
      <c r="P431" s="1834"/>
      <c r="Q431" s="1834"/>
      <c r="R431" s="1857"/>
      <c r="S431" s="1858"/>
      <c r="T431" s="1859"/>
    </row>
    <row r="432" spans="1:20" ht="48" customHeight="1">
      <c r="A432" s="2000">
        <v>1835025000019</v>
      </c>
      <c r="B432" s="1844" t="s">
        <v>1156</v>
      </c>
      <c r="C432" s="1845">
        <v>0.1</v>
      </c>
      <c r="D432" s="1846">
        <v>45706.786111111112</v>
      </c>
      <c r="E432" s="1844" t="s">
        <v>71</v>
      </c>
      <c r="F432" s="1925" t="s">
        <v>1874</v>
      </c>
      <c r="G432" s="1844">
        <v>70636965010</v>
      </c>
      <c r="H432" s="1844" t="s">
        <v>2203</v>
      </c>
      <c r="I432" s="1844" t="s">
        <v>2204</v>
      </c>
      <c r="J432" s="1844" t="s">
        <v>1161</v>
      </c>
      <c r="K432" s="1951"/>
      <c r="L432" s="1844"/>
      <c r="M432" s="1844"/>
      <c r="N432" s="1844" t="s">
        <v>2205</v>
      </c>
      <c r="O432" s="1844" t="s">
        <v>2020</v>
      </c>
      <c r="P432" s="1844"/>
      <c r="Q432" s="1844"/>
      <c r="R432" s="1850"/>
      <c r="S432" s="1851"/>
      <c r="T432" s="1852"/>
    </row>
    <row r="433" spans="1:20" ht="48" customHeight="1">
      <c r="A433" s="2000">
        <v>1835025000019</v>
      </c>
      <c r="B433" s="1834" t="s">
        <v>1156</v>
      </c>
      <c r="C433" s="1853">
        <v>1.2</v>
      </c>
      <c r="D433" s="1854">
        <v>46009.80972222222</v>
      </c>
      <c r="E433" s="1834" t="s">
        <v>71</v>
      </c>
      <c r="F433" s="1855" t="s">
        <v>1874</v>
      </c>
      <c r="G433" s="1834" t="s">
        <v>180</v>
      </c>
      <c r="H433" s="1834" t="s">
        <v>2206</v>
      </c>
      <c r="I433" s="1834" t="s">
        <v>2207</v>
      </c>
      <c r="J433" s="1906" t="s">
        <v>1184</v>
      </c>
      <c r="K433" s="1950"/>
      <c r="L433" s="1834"/>
      <c r="M433" s="1834"/>
      <c r="N433" s="1834" t="s">
        <v>2208</v>
      </c>
      <c r="O433" s="1834" t="s">
        <v>617</v>
      </c>
      <c r="P433" s="1834"/>
      <c r="Q433" s="1834"/>
      <c r="R433" s="1857"/>
      <c r="S433" s="1858"/>
      <c r="T433" s="1859"/>
    </row>
    <row r="434" spans="1:20" ht="32.1" customHeight="1">
      <c r="A434" s="2000">
        <v>1835025000019</v>
      </c>
      <c r="B434" s="1844" t="s">
        <v>1156</v>
      </c>
      <c r="C434" s="1845">
        <v>0.7</v>
      </c>
      <c r="D434" s="1846">
        <v>46011.04583333333</v>
      </c>
      <c r="E434" s="1844" t="s">
        <v>71</v>
      </c>
      <c r="F434" s="1847" t="s">
        <v>1164</v>
      </c>
      <c r="G434" s="1844" t="s">
        <v>180</v>
      </c>
      <c r="H434" s="1844" t="s">
        <v>2209</v>
      </c>
      <c r="I434" s="1844" t="s">
        <v>1921</v>
      </c>
      <c r="J434" s="1844" t="s">
        <v>1161</v>
      </c>
      <c r="K434" s="1951"/>
      <c r="L434" s="1844"/>
      <c r="M434" s="1844"/>
      <c r="N434" s="1844" t="s">
        <v>2210</v>
      </c>
      <c r="O434" s="1844" t="s">
        <v>2211</v>
      </c>
      <c r="P434" s="1844"/>
      <c r="Q434" s="1844"/>
      <c r="R434" s="1850"/>
      <c r="S434" s="1851"/>
      <c r="T434" s="1852"/>
    </row>
    <row r="435" spans="1:20" ht="96">
      <c r="A435" s="2000">
        <v>1835025000019</v>
      </c>
      <c r="B435" s="1834" t="s">
        <v>1156</v>
      </c>
      <c r="C435" s="1853">
        <v>0.5</v>
      </c>
      <c r="D435" s="1956">
        <v>46012.759027777778</v>
      </c>
      <c r="E435" s="1834" t="s">
        <v>71</v>
      </c>
      <c r="F435" s="1855" t="s">
        <v>52</v>
      </c>
      <c r="G435" s="1955" t="s">
        <v>1284</v>
      </c>
      <c r="H435" s="1856" t="s">
        <v>1285</v>
      </c>
      <c r="I435" s="1834"/>
      <c r="J435" s="1906" t="s">
        <v>1270</v>
      </c>
      <c r="K435" s="1853"/>
      <c r="L435" s="1834" t="s">
        <v>2212</v>
      </c>
      <c r="M435" s="1834"/>
      <c r="N435" s="1834" t="s">
        <v>2213</v>
      </c>
      <c r="O435" s="1834"/>
      <c r="P435" s="1834"/>
      <c r="Q435" s="1834"/>
      <c r="R435" s="1857"/>
      <c r="S435" s="1858"/>
      <c r="T435" s="1859"/>
    </row>
    <row r="436" spans="1:20" ht="32.1" customHeight="1">
      <c r="A436" s="2000">
        <v>1835025000019</v>
      </c>
      <c r="B436" s="1844" t="s">
        <v>1156</v>
      </c>
      <c r="C436" s="1845">
        <v>0.6</v>
      </c>
      <c r="D436" s="1957">
        <v>46013.029861111114</v>
      </c>
      <c r="E436" s="1844" t="s">
        <v>71</v>
      </c>
      <c r="F436" s="1847" t="s">
        <v>1164</v>
      </c>
      <c r="G436" s="1954" t="s">
        <v>1313</v>
      </c>
      <c r="H436" s="1828" t="s">
        <v>1798</v>
      </c>
      <c r="I436" s="1844" t="s">
        <v>2214</v>
      </c>
      <c r="J436" s="1844" t="s">
        <v>1161</v>
      </c>
      <c r="K436" s="1845"/>
      <c r="L436" s="1844" t="s">
        <v>649</v>
      </c>
      <c r="M436" s="1844"/>
      <c r="N436" s="1844" t="s">
        <v>2215</v>
      </c>
      <c r="O436" s="1844" t="s">
        <v>2216</v>
      </c>
      <c r="P436" s="1844"/>
      <c r="Q436" s="1844"/>
      <c r="R436" s="1850"/>
      <c r="S436" s="1851"/>
      <c r="T436" s="1852"/>
    </row>
    <row r="437" spans="1:20" ht="48" customHeight="1">
      <c r="A437" s="2000">
        <v>1835025000019</v>
      </c>
      <c r="B437" s="1834" t="s">
        <v>1156</v>
      </c>
      <c r="C437" s="1853">
        <v>0.6</v>
      </c>
      <c r="D437" s="1854">
        <v>46014.082638888889</v>
      </c>
      <c r="E437" s="1834" t="s">
        <v>59</v>
      </c>
      <c r="F437" s="1855" t="s">
        <v>52</v>
      </c>
      <c r="G437" s="1834" t="s">
        <v>1158</v>
      </c>
      <c r="H437" s="1856" t="s">
        <v>1159</v>
      </c>
      <c r="I437" s="1834" t="s">
        <v>2217</v>
      </c>
      <c r="J437" s="1837" t="s">
        <v>1161</v>
      </c>
      <c r="K437" s="1853"/>
      <c r="L437" s="1834" t="s">
        <v>2218</v>
      </c>
      <c r="M437" s="1834"/>
      <c r="N437" s="1834" t="s">
        <v>2219</v>
      </c>
      <c r="O437" s="1878" t="s">
        <v>1168</v>
      </c>
      <c r="P437" s="1834"/>
      <c r="Q437" s="1834"/>
      <c r="R437" s="1857"/>
      <c r="S437" s="1858"/>
      <c r="T437" s="1859"/>
    </row>
    <row r="438" spans="1:20" ht="192" customHeight="1">
      <c r="A438" s="2000">
        <v>1835025000019</v>
      </c>
      <c r="B438" s="1844" t="s">
        <v>1156</v>
      </c>
      <c r="C438" s="1845">
        <v>1</v>
      </c>
      <c r="D438" s="1846">
        <v>46014.645833333336</v>
      </c>
      <c r="E438" s="1844" t="s">
        <v>59</v>
      </c>
      <c r="F438" s="1847" t="s">
        <v>52</v>
      </c>
      <c r="G438" s="1844" t="s">
        <v>1158</v>
      </c>
      <c r="H438" s="1828" t="s">
        <v>1159</v>
      </c>
      <c r="I438" s="1844" t="s">
        <v>1963</v>
      </c>
      <c r="J438" s="1848" t="s">
        <v>1161</v>
      </c>
      <c r="K438" s="1845"/>
      <c r="L438" s="1844" t="s">
        <v>1964</v>
      </c>
      <c r="M438" s="1844" t="s">
        <v>627</v>
      </c>
      <c r="N438" s="1844" t="s">
        <v>2220</v>
      </c>
      <c r="O438" s="1844" t="s">
        <v>1168</v>
      </c>
      <c r="P438" s="1844"/>
      <c r="Q438" s="1844"/>
      <c r="R438" s="1850"/>
      <c r="S438" s="1851"/>
      <c r="T438" s="1852"/>
    </row>
    <row r="439" spans="1:20" ht="63.95" customHeight="1">
      <c r="A439" s="2000">
        <v>1835025000019</v>
      </c>
      <c r="B439" s="1834" t="s">
        <v>1156</v>
      </c>
      <c r="C439" s="1853">
        <v>2.1</v>
      </c>
      <c r="D439" s="1854">
        <v>46015.595833333333</v>
      </c>
      <c r="E439" s="1834" t="s">
        <v>59</v>
      </c>
      <c r="F439" s="1855" t="s">
        <v>52</v>
      </c>
      <c r="G439" s="1834" t="s">
        <v>1158</v>
      </c>
      <c r="H439" s="1856" t="s">
        <v>1159</v>
      </c>
      <c r="I439" s="1834" t="s">
        <v>2221</v>
      </c>
      <c r="J439" s="1837" t="s">
        <v>1161</v>
      </c>
      <c r="K439" s="1853"/>
      <c r="L439" s="1834" t="s">
        <v>238</v>
      </c>
      <c r="M439" s="1834"/>
      <c r="N439" s="1834" t="s">
        <v>2222</v>
      </c>
      <c r="O439" s="1834" t="s">
        <v>1207</v>
      </c>
      <c r="P439" s="1834"/>
      <c r="Q439" s="1834"/>
      <c r="R439" s="1857"/>
      <c r="S439" s="1858"/>
      <c r="T439" s="1859"/>
    </row>
    <row r="440" spans="1:20" ht="32.1" customHeight="1">
      <c r="A440" s="2001">
        <v>1835025000019</v>
      </c>
      <c r="B440" s="1844" t="s">
        <v>1156</v>
      </c>
      <c r="C440" s="1845">
        <v>0.7</v>
      </c>
      <c r="D440" s="1846">
        <v>46018.025000000001</v>
      </c>
      <c r="E440" s="1844" t="s">
        <v>184</v>
      </c>
      <c r="F440" s="1847" t="s">
        <v>1164</v>
      </c>
      <c r="G440" s="1844" t="s">
        <v>2223</v>
      </c>
      <c r="H440" s="1828" t="s">
        <v>2224</v>
      </c>
      <c r="I440" s="1844" t="s">
        <v>2225</v>
      </c>
      <c r="J440" s="1844" t="s">
        <v>1161</v>
      </c>
      <c r="K440" s="1845"/>
      <c r="L440" s="1844" t="s">
        <v>296</v>
      </c>
      <c r="M440" s="1844"/>
      <c r="N440" s="1844" t="s">
        <v>2226</v>
      </c>
      <c r="O440" s="1877" t="s">
        <v>1309</v>
      </c>
      <c r="P440" s="1844"/>
      <c r="Q440" s="1844"/>
      <c r="R440" s="1850"/>
      <c r="S440" s="1851"/>
      <c r="T440" s="1852"/>
    </row>
    <row r="441" spans="1:20" ht="48" customHeight="1">
      <c r="A441" s="2001">
        <v>1835025000019</v>
      </c>
      <c r="B441" s="1834" t="s">
        <v>1156</v>
      </c>
      <c r="C441" s="1853">
        <v>1.1000000000000001</v>
      </c>
      <c r="D441" s="1854">
        <v>46018.64166666667</v>
      </c>
      <c r="E441" s="1834" t="s">
        <v>184</v>
      </c>
      <c r="F441" s="1855" t="s">
        <v>1164</v>
      </c>
      <c r="G441" s="1834" t="s">
        <v>2223</v>
      </c>
      <c r="H441" s="1856" t="s">
        <v>2227</v>
      </c>
      <c r="I441" s="1834" t="s">
        <v>2228</v>
      </c>
      <c r="J441" s="1834" t="s">
        <v>1161</v>
      </c>
      <c r="K441" s="1853"/>
      <c r="L441" s="1834" t="s">
        <v>296</v>
      </c>
      <c r="M441" s="1834" t="s">
        <v>627</v>
      </c>
      <c r="N441" s="1834" t="s">
        <v>2229</v>
      </c>
      <c r="O441" s="1834" t="s">
        <v>1262</v>
      </c>
      <c r="P441" s="1834"/>
      <c r="Q441" s="1834"/>
      <c r="R441" s="1857"/>
      <c r="S441" s="1858"/>
      <c r="T441" s="1859"/>
    </row>
    <row r="442" spans="1:20" ht="39.950000000000003" customHeight="1">
      <c r="A442" s="2002">
        <v>1835025000019</v>
      </c>
      <c r="B442" s="1844" t="s">
        <v>1156</v>
      </c>
      <c r="C442" s="1845">
        <v>1</v>
      </c>
      <c r="D442" s="1846">
        <v>46020.706250000003</v>
      </c>
      <c r="E442" s="1844" t="s">
        <v>59</v>
      </c>
      <c r="F442" s="1847" t="s">
        <v>1164</v>
      </c>
      <c r="G442" s="1844" t="s">
        <v>1175</v>
      </c>
      <c r="H442" s="1828" t="s">
        <v>192</v>
      </c>
      <c r="I442" s="1844" t="s">
        <v>2230</v>
      </c>
      <c r="J442" s="1899"/>
      <c r="K442" s="1845"/>
      <c r="L442" s="1844" t="s">
        <v>2231</v>
      </c>
      <c r="M442" s="1844" t="s">
        <v>627</v>
      </c>
      <c r="N442" s="1844" t="s">
        <v>2232</v>
      </c>
      <c r="O442" s="1844" t="s">
        <v>1466</v>
      </c>
      <c r="P442" s="1844"/>
      <c r="Q442" s="1844"/>
      <c r="R442" s="1850"/>
      <c r="S442" s="1851"/>
      <c r="T442" s="1852"/>
    </row>
    <row r="443" spans="1:20" ht="128.1">
      <c r="A443" s="2000">
        <v>1835025000020</v>
      </c>
      <c r="B443" s="1834" t="s">
        <v>1156</v>
      </c>
      <c r="C443" s="1853">
        <v>1.1000000000000001</v>
      </c>
      <c r="D443" s="1854">
        <v>46009.854166666664</v>
      </c>
      <c r="E443" s="1834" t="s">
        <v>40</v>
      </c>
      <c r="F443" s="1855" t="s">
        <v>1874</v>
      </c>
      <c r="G443" s="1834" t="s">
        <v>1357</v>
      </c>
      <c r="H443" s="1834" t="s">
        <v>1340</v>
      </c>
      <c r="I443" s="1834" t="s">
        <v>1940</v>
      </c>
      <c r="J443" s="1906" t="s">
        <v>452</v>
      </c>
      <c r="K443" s="1950"/>
      <c r="L443" s="1834"/>
      <c r="M443" s="1834"/>
      <c r="N443" s="1834" t="s">
        <v>2233</v>
      </c>
      <c r="O443" s="1834" t="s">
        <v>672</v>
      </c>
      <c r="P443" s="1834"/>
      <c r="Q443" s="1834"/>
      <c r="R443" s="1857"/>
      <c r="S443" s="1858"/>
      <c r="T443" s="1859"/>
    </row>
    <row r="444" spans="1:20" ht="32.1" customHeight="1">
      <c r="A444" s="2000">
        <v>1835025000020</v>
      </c>
      <c r="B444" s="1844" t="s">
        <v>1156</v>
      </c>
      <c r="C444" s="1845">
        <v>0.8</v>
      </c>
      <c r="D444" s="1846">
        <v>46010.897916666669</v>
      </c>
      <c r="E444" s="1844" t="s">
        <v>71</v>
      </c>
      <c r="F444" s="1847" t="s">
        <v>1164</v>
      </c>
      <c r="G444" s="1844" t="s">
        <v>1295</v>
      </c>
      <c r="H444" s="1844" t="s">
        <v>2234</v>
      </c>
      <c r="I444" s="1844" t="s">
        <v>2235</v>
      </c>
      <c r="J444" s="1848" t="s">
        <v>1161</v>
      </c>
      <c r="K444" s="1951"/>
      <c r="L444" s="1844"/>
      <c r="M444" s="1844" t="s">
        <v>1238</v>
      </c>
      <c r="N444" s="1844" t="s">
        <v>2236</v>
      </c>
      <c r="O444" s="1844"/>
      <c r="P444" s="1844"/>
      <c r="Q444" s="1844"/>
      <c r="R444" s="1850"/>
      <c r="S444" s="1851"/>
      <c r="T444" s="1852"/>
    </row>
    <row r="445" spans="1:20" ht="144">
      <c r="A445" s="2000">
        <v>1835025000020</v>
      </c>
      <c r="B445" s="1834" t="s">
        <v>1156</v>
      </c>
      <c r="C445" s="1853">
        <v>1.1000000000000001</v>
      </c>
      <c r="D445" s="1952">
        <v>46011.636805555558</v>
      </c>
      <c r="E445" s="1834" t="s">
        <v>71</v>
      </c>
      <c r="F445" s="1915" t="s">
        <v>1164</v>
      </c>
      <c r="G445" s="1969" t="s">
        <v>1295</v>
      </c>
      <c r="H445" s="1940" t="s">
        <v>2234</v>
      </c>
      <c r="I445" s="1863" t="s">
        <v>2237</v>
      </c>
      <c r="J445" s="1864" t="s">
        <v>1380</v>
      </c>
      <c r="K445" s="1853"/>
      <c r="L445" s="1834" t="s">
        <v>296</v>
      </c>
      <c r="M445" s="1834"/>
      <c r="N445" s="1834" t="s">
        <v>2238</v>
      </c>
      <c r="O445" s="1878" t="s">
        <v>2239</v>
      </c>
      <c r="P445" s="1834"/>
      <c r="Q445" s="1834"/>
      <c r="R445" s="1857"/>
      <c r="S445" s="1858"/>
      <c r="T445" s="1859"/>
    </row>
    <row r="446" spans="1:20" ht="32.1">
      <c r="A446" s="2000">
        <v>1835025000022</v>
      </c>
      <c r="B446" s="1844" t="s">
        <v>1156</v>
      </c>
      <c r="C446" s="1845">
        <v>0.8</v>
      </c>
      <c r="D446" s="1846">
        <v>46010.192361111112</v>
      </c>
      <c r="E446" s="1844" t="s">
        <v>40</v>
      </c>
      <c r="F446" s="1847" t="s">
        <v>1874</v>
      </c>
      <c r="G446" s="1844" t="s">
        <v>1339</v>
      </c>
      <c r="H446" s="1844" t="s">
        <v>1340</v>
      </c>
      <c r="I446" s="1844" t="s">
        <v>1905</v>
      </c>
      <c r="J446" s="1899" t="s">
        <v>1184</v>
      </c>
      <c r="K446" s="1951"/>
      <c r="L446" s="1844"/>
      <c r="M446" s="1844"/>
      <c r="N446" s="1844"/>
      <c r="O446" s="1844"/>
      <c r="P446" s="1844"/>
      <c r="Q446" s="1844"/>
      <c r="R446" s="1850"/>
      <c r="S446" s="1851"/>
      <c r="T446" s="1852"/>
    </row>
    <row r="447" spans="1:20" ht="255.95" customHeight="1">
      <c r="A447" s="2000">
        <v>1835025000023</v>
      </c>
      <c r="B447" s="1834" t="s">
        <v>1156</v>
      </c>
      <c r="C447" s="1853">
        <v>0.5</v>
      </c>
      <c r="D447" s="1854">
        <v>46010.443749999999</v>
      </c>
      <c r="E447" s="1834" t="s">
        <v>40</v>
      </c>
      <c r="F447" s="1855" t="s">
        <v>52</v>
      </c>
      <c r="G447" s="1834" t="s">
        <v>1284</v>
      </c>
      <c r="H447" s="1834" t="s">
        <v>1285</v>
      </c>
      <c r="I447" s="1894" t="s">
        <v>2240</v>
      </c>
      <c r="J447" s="1837" t="s">
        <v>1161</v>
      </c>
      <c r="K447" s="1950"/>
      <c r="L447" s="1834"/>
      <c r="M447" s="1834" t="s">
        <v>2241</v>
      </c>
      <c r="N447" s="1834" t="s">
        <v>2242</v>
      </c>
      <c r="O447" s="1834" t="s">
        <v>672</v>
      </c>
      <c r="P447" s="1834"/>
      <c r="Q447" s="1834"/>
      <c r="R447" s="1857"/>
      <c r="S447" s="1858"/>
      <c r="T447" s="1859"/>
    </row>
    <row r="448" spans="1:20" ht="80.099999999999994" customHeight="1">
      <c r="A448" s="2000">
        <v>1835025000023</v>
      </c>
      <c r="B448" s="1844" t="s">
        <v>1156</v>
      </c>
      <c r="C448" s="1845">
        <v>1.3</v>
      </c>
      <c r="D448" s="1957">
        <v>46011.455555555556</v>
      </c>
      <c r="E448" s="1844" t="s">
        <v>40</v>
      </c>
      <c r="F448" s="1847" t="s">
        <v>1164</v>
      </c>
      <c r="G448" s="1954" t="s">
        <v>1339</v>
      </c>
      <c r="H448" s="1828" t="s">
        <v>1340</v>
      </c>
      <c r="I448" s="1844" t="s">
        <v>2243</v>
      </c>
      <c r="J448" s="1860" t="s">
        <v>1184</v>
      </c>
      <c r="K448" s="1845"/>
      <c r="L448" s="1844" t="s">
        <v>1254</v>
      </c>
      <c r="M448" s="1844" t="s">
        <v>1249</v>
      </c>
      <c r="N448" s="1844" t="s">
        <v>2244</v>
      </c>
      <c r="O448" s="1844" t="s">
        <v>2245</v>
      </c>
      <c r="P448" s="1844"/>
      <c r="Q448" s="1844"/>
      <c r="R448" s="1850"/>
      <c r="S448" s="1851"/>
      <c r="T448" s="1852"/>
    </row>
    <row r="449" spans="1:20" ht="192" customHeight="1">
      <c r="A449" s="2000">
        <v>1835025000024</v>
      </c>
      <c r="B449" s="1834" t="s">
        <v>1156</v>
      </c>
      <c r="C449" s="1853">
        <v>0.6</v>
      </c>
      <c r="D449" s="1854">
        <v>46011.056944444441</v>
      </c>
      <c r="E449" s="1834" t="s">
        <v>40</v>
      </c>
      <c r="F449" s="1855" t="s">
        <v>52</v>
      </c>
      <c r="G449" s="1834" t="s">
        <v>1231</v>
      </c>
      <c r="H449" s="1834" t="s">
        <v>1232</v>
      </c>
      <c r="I449" s="1834" t="s">
        <v>2246</v>
      </c>
      <c r="J449" s="1834" t="s">
        <v>1161</v>
      </c>
      <c r="K449" s="1950"/>
      <c r="L449" s="1834" t="s">
        <v>235</v>
      </c>
      <c r="M449" s="1834" t="s">
        <v>42</v>
      </c>
      <c r="N449" s="1834" t="s">
        <v>2247</v>
      </c>
      <c r="O449" s="1834" t="s">
        <v>1168</v>
      </c>
      <c r="P449" s="1834"/>
      <c r="Q449" s="1834"/>
      <c r="R449" s="1857"/>
      <c r="S449" s="1858"/>
      <c r="T449" s="1859"/>
    </row>
    <row r="450" spans="1:20" ht="48" customHeight="1">
      <c r="A450" s="2000">
        <v>1835025000024</v>
      </c>
      <c r="B450" s="1844" t="s">
        <v>1156</v>
      </c>
      <c r="C450" s="1845">
        <v>1.1000000000000001</v>
      </c>
      <c r="D450" s="1957">
        <v>46011.605555555558</v>
      </c>
      <c r="E450" s="1844" t="s">
        <v>40</v>
      </c>
      <c r="F450" s="1847" t="s">
        <v>1164</v>
      </c>
      <c r="G450" s="1954" t="s">
        <v>1235</v>
      </c>
      <c r="H450" s="1828" t="s">
        <v>1236</v>
      </c>
      <c r="I450" s="1844" t="s">
        <v>1963</v>
      </c>
      <c r="J450" s="1848" t="s">
        <v>1161</v>
      </c>
      <c r="K450" s="1845"/>
      <c r="L450" s="1844" t="s">
        <v>1964</v>
      </c>
      <c r="M450" s="1844"/>
      <c r="N450" s="1844" t="s">
        <v>2248</v>
      </c>
      <c r="O450" s="1844"/>
      <c r="P450" s="1844"/>
      <c r="Q450" s="1844"/>
      <c r="R450" s="1850"/>
      <c r="S450" s="1851"/>
      <c r="T450" s="1852"/>
    </row>
    <row r="451" spans="1:20" ht="32.1" customHeight="1">
      <c r="A451" s="2000">
        <v>1835025000024</v>
      </c>
      <c r="B451" s="1834" t="s">
        <v>1156</v>
      </c>
      <c r="C451" s="1853">
        <v>0.9</v>
      </c>
      <c r="D451" s="1956">
        <v>46012.384722222225</v>
      </c>
      <c r="E451" s="1834" t="s">
        <v>40</v>
      </c>
      <c r="F451" s="1855" t="s">
        <v>1164</v>
      </c>
      <c r="G451" s="1955" t="s">
        <v>1235</v>
      </c>
      <c r="H451" s="1856" t="s">
        <v>1236</v>
      </c>
      <c r="I451" s="1834" t="s">
        <v>2249</v>
      </c>
      <c r="J451" s="1834" t="s">
        <v>1161</v>
      </c>
      <c r="K451" s="1853"/>
      <c r="L451" s="1834"/>
      <c r="M451" s="1834"/>
      <c r="N451" s="1834" t="s">
        <v>2250</v>
      </c>
      <c r="O451" s="1834"/>
      <c r="P451" s="1834"/>
      <c r="Q451" s="1834"/>
      <c r="R451" s="1857"/>
      <c r="S451" s="1858"/>
      <c r="T451" s="1859"/>
    </row>
    <row r="452" spans="1:20" ht="39" customHeight="1">
      <c r="A452" s="2000">
        <v>1835025000024</v>
      </c>
      <c r="B452" s="1844" t="s">
        <v>1156</v>
      </c>
      <c r="C452" s="1845">
        <v>0.6</v>
      </c>
      <c r="D452" s="1846">
        <v>46014.038194444445</v>
      </c>
      <c r="E452" s="1844" t="s">
        <v>40</v>
      </c>
      <c r="F452" s="1847" t="s">
        <v>52</v>
      </c>
      <c r="G452" s="1844" t="s">
        <v>1284</v>
      </c>
      <c r="H452" s="1828" t="s">
        <v>1285</v>
      </c>
      <c r="I452" s="1844" t="s">
        <v>2251</v>
      </c>
      <c r="J452" s="1844" t="s">
        <v>1270</v>
      </c>
      <c r="K452" s="1845"/>
      <c r="L452" s="1844" t="s">
        <v>2252</v>
      </c>
      <c r="M452" s="1862" t="s">
        <v>42</v>
      </c>
      <c r="N452" s="1844"/>
      <c r="O452" s="1844" t="s">
        <v>1851</v>
      </c>
      <c r="P452" s="1844"/>
      <c r="Q452" s="1844"/>
      <c r="R452" s="1850"/>
      <c r="S452" s="1851"/>
      <c r="T452" s="1852"/>
    </row>
    <row r="453" spans="1:20" ht="63.95" customHeight="1">
      <c r="A453" s="2000">
        <v>1835025000024</v>
      </c>
      <c r="B453" s="1834" t="s">
        <v>1156</v>
      </c>
      <c r="C453" s="1853">
        <v>1.2</v>
      </c>
      <c r="D453" s="1854">
        <v>46014.444444444445</v>
      </c>
      <c r="E453" s="1834" t="s">
        <v>40</v>
      </c>
      <c r="F453" s="1855" t="s">
        <v>1164</v>
      </c>
      <c r="G453" s="1834" t="s">
        <v>1235</v>
      </c>
      <c r="H453" s="1856" t="s">
        <v>1236</v>
      </c>
      <c r="I453" s="1834" t="s">
        <v>2253</v>
      </c>
      <c r="J453" s="1834" t="s">
        <v>1161</v>
      </c>
      <c r="K453" s="1853"/>
      <c r="L453" s="1834" t="s">
        <v>238</v>
      </c>
      <c r="M453" s="1834"/>
      <c r="N453" s="1834" t="s">
        <v>2254</v>
      </c>
      <c r="O453" s="1878" t="s">
        <v>1309</v>
      </c>
      <c r="P453" s="1834"/>
      <c r="Q453" s="1834"/>
      <c r="R453" s="1857"/>
      <c r="S453" s="1858"/>
      <c r="T453" s="1859"/>
    </row>
    <row r="454" spans="1:20" ht="80.099999999999994" customHeight="1">
      <c r="A454" s="2000">
        <v>1835025000024</v>
      </c>
      <c r="B454" s="1844" t="s">
        <v>1156</v>
      </c>
      <c r="C454" s="1845">
        <v>1.8</v>
      </c>
      <c r="D454" s="1846">
        <v>46015.838888888888</v>
      </c>
      <c r="E454" s="1844" t="s">
        <v>184</v>
      </c>
      <c r="F454" s="1847" t="s">
        <v>1164</v>
      </c>
      <c r="G454" s="1844" t="s">
        <v>1235</v>
      </c>
      <c r="H454" s="1828" t="s">
        <v>1236</v>
      </c>
      <c r="I454" s="1844" t="s">
        <v>2255</v>
      </c>
      <c r="J454" s="1848" t="s">
        <v>1161</v>
      </c>
      <c r="K454" s="1845"/>
      <c r="L454" s="1844" t="s">
        <v>296</v>
      </c>
      <c r="M454" s="1844"/>
      <c r="N454" s="1844" t="s">
        <v>2256</v>
      </c>
      <c r="O454" s="1844" t="s">
        <v>1207</v>
      </c>
      <c r="P454" s="1844"/>
      <c r="Q454" s="1844"/>
      <c r="R454" s="1850"/>
      <c r="S454" s="1851"/>
      <c r="T454" s="1852"/>
    </row>
    <row r="455" spans="1:20" ht="63.95" customHeight="1">
      <c r="A455" s="2001">
        <v>1835025000024</v>
      </c>
      <c r="B455" s="1834" t="s">
        <v>1156</v>
      </c>
      <c r="C455" s="1853">
        <v>1.3</v>
      </c>
      <c r="D455" s="1854">
        <v>46018.357638888891</v>
      </c>
      <c r="E455" s="1834" t="s">
        <v>40</v>
      </c>
      <c r="F455" s="1855" t="s">
        <v>52</v>
      </c>
      <c r="G455" s="1834" t="s">
        <v>1284</v>
      </c>
      <c r="H455" s="1856" t="s">
        <v>1285</v>
      </c>
      <c r="I455" s="1834" t="s">
        <v>2257</v>
      </c>
      <c r="J455" s="1864" t="s">
        <v>1270</v>
      </c>
      <c r="K455" s="1853"/>
      <c r="L455" s="1834" t="s">
        <v>238</v>
      </c>
      <c r="M455" s="1834"/>
      <c r="N455" s="1834" t="s">
        <v>2258</v>
      </c>
      <c r="O455" s="1834" t="s">
        <v>2259</v>
      </c>
      <c r="P455" s="1834"/>
      <c r="Q455" s="1834"/>
      <c r="R455" s="1857"/>
      <c r="S455" s="1858"/>
      <c r="T455" s="1859"/>
    </row>
    <row r="456" spans="1:20" ht="53.1" customHeight="1">
      <c r="A456" s="2000">
        <v>1835025000025</v>
      </c>
      <c r="B456" s="1844" t="s">
        <v>1156</v>
      </c>
      <c r="C456" s="1845">
        <v>0.7</v>
      </c>
      <c r="D456" s="1846">
        <v>46011.00277777778</v>
      </c>
      <c r="E456" s="1844" t="s">
        <v>59</v>
      </c>
      <c r="F456" s="1847" t="s">
        <v>1164</v>
      </c>
      <c r="G456" s="1844" t="s">
        <v>1175</v>
      </c>
      <c r="H456" s="1844" t="s">
        <v>192</v>
      </c>
      <c r="I456" s="1844" t="s">
        <v>2260</v>
      </c>
      <c r="J456" s="1899" t="s">
        <v>1184</v>
      </c>
      <c r="K456" s="1951"/>
      <c r="L456" s="1844"/>
      <c r="M456" s="1844"/>
      <c r="N456" s="1844" t="s">
        <v>2261</v>
      </c>
      <c r="O456" s="1844"/>
      <c r="P456" s="1844"/>
      <c r="Q456" s="1844"/>
      <c r="R456" s="1850"/>
      <c r="S456" s="1851"/>
      <c r="T456" s="1852"/>
    </row>
    <row r="457" spans="1:20" ht="51.95">
      <c r="A457" s="2000">
        <v>1835025000026</v>
      </c>
      <c r="B457" s="1834" t="s">
        <v>1156</v>
      </c>
      <c r="C457" s="1853">
        <v>1.1000000000000001</v>
      </c>
      <c r="D457" s="1854">
        <v>46010.623611111114</v>
      </c>
      <c r="E457" s="1834" t="s">
        <v>40</v>
      </c>
      <c r="F457" s="1855" t="s">
        <v>1164</v>
      </c>
      <c r="G457" s="1834" t="s">
        <v>1339</v>
      </c>
      <c r="H457" s="1834" t="s">
        <v>1340</v>
      </c>
      <c r="I457" s="1834" t="s">
        <v>2262</v>
      </c>
      <c r="J457" s="1864" t="s">
        <v>1184</v>
      </c>
      <c r="K457" s="1950"/>
      <c r="L457" s="1834" t="s">
        <v>238</v>
      </c>
      <c r="M457" s="1834" t="s">
        <v>42</v>
      </c>
      <c r="N457" s="1834" t="s">
        <v>2263</v>
      </c>
      <c r="O457" s="1878" t="s">
        <v>2264</v>
      </c>
      <c r="P457" s="1834"/>
      <c r="Q457" s="1834"/>
      <c r="R457" s="1857"/>
      <c r="S457" s="1858"/>
      <c r="T457" s="1859"/>
    </row>
    <row r="458" spans="1:20" ht="32.1" customHeight="1">
      <c r="A458" s="2000">
        <v>1835025000026</v>
      </c>
      <c r="B458" s="1844" t="s">
        <v>1156</v>
      </c>
      <c r="C458" s="1845">
        <v>0.8</v>
      </c>
      <c r="D458" s="1957">
        <v>46011.934027777781</v>
      </c>
      <c r="E458" s="1844" t="s">
        <v>40</v>
      </c>
      <c r="F458" s="1847" t="s">
        <v>1164</v>
      </c>
      <c r="G458" s="1954" t="s">
        <v>1339</v>
      </c>
      <c r="H458" s="1828" t="s">
        <v>1340</v>
      </c>
      <c r="I458" s="1844" t="s">
        <v>2265</v>
      </c>
      <c r="J458" s="1844" t="s">
        <v>1161</v>
      </c>
      <c r="K458" s="1845"/>
      <c r="L458" s="1844" t="s">
        <v>2266</v>
      </c>
      <c r="M458" s="1844" t="s">
        <v>2267</v>
      </c>
      <c r="N458" s="1844" t="s">
        <v>2268</v>
      </c>
      <c r="O458" s="1844"/>
      <c r="P458" s="1844"/>
      <c r="Q458" s="1844"/>
      <c r="R458" s="1850"/>
      <c r="S458" s="1851"/>
      <c r="T458" s="1852"/>
    </row>
    <row r="459" spans="1:20" ht="32.1" customHeight="1">
      <c r="A459" s="2000">
        <v>1835025000026</v>
      </c>
      <c r="B459" s="1834" t="s">
        <v>1156</v>
      </c>
      <c r="C459" s="1853">
        <v>0.6</v>
      </c>
      <c r="D459" s="1854" t="s">
        <v>2269</v>
      </c>
      <c r="E459" s="1834" t="s">
        <v>40</v>
      </c>
      <c r="F459" s="1855" t="s">
        <v>1874</v>
      </c>
      <c r="G459" s="1834" t="s">
        <v>1339</v>
      </c>
      <c r="H459" s="1834" t="s">
        <v>2270</v>
      </c>
      <c r="I459" s="1834" t="s">
        <v>2271</v>
      </c>
      <c r="J459" s="1834" t="s">
        <v>1161</v>
      </c>
      <c r="K459" s="1950"/>
      <c r="L459" s="1834" t="s">
        <v>2266</v>
      </c>
      <c r="M459" s="1834" t="s">
        <v>627</v>
      </c>
      <c r="N459" s="1834" t="s">
        <v>2272</v>
      </c>
      <c r="O459" s="1834" t="s">
        <v>1851</v>
      </c>
      <c r="P459" s="1834"/>
      <c r="Q459" s="1834"/>
      <c r="R459" s="1857"/>
      <c r="S459" s="1858"/>
      <c r="T459" s="1859"/>
    </row>
    <row r="460" spans="1:20" ht="96" customHeight="1">
      <c r="A460" s="2000">
        <v>1835025000027</v>
      </c>
      <c r="B460" s="1844" t="s">
        <v>1156</v>
      </c>
      <c r="C460" s="1845">
        <v>0.5</v>
      </c>
      <c r="D460" s="1846">
        <v>46011.219444444447</v>
      </c>
      <c r="E460" s="1844" t="s">
        <v>1157</v>
      </c>
      <c r="F460" s="1847" t="s">
        <v>1164</v>
      </c>
      <c r="G460" s="1844" t="s">
        <v>1194</v>
      </c>
      <c r="H460" s="1844" t="s">
        <v>2273</v>
      </c>
      <c r="I460" s="1844" t="s">
        <v>2274</v>
      </c>
      <c r="J460" s="1848" t="s">
        <v>1161</v>
      </c>
      <c r="K460" s="1951"/>
      <c r="L460" s="1844" t="s">
        <v>2275</v>
      </c>
      <c r="M460" s="1844" t="s">
        <v>2276</v>
      </c>
      <c r="N460" s="1844"/>
      <c r="O460" s="1844"/>
      <c r="P460" s="1844"/>
      <c r="Q460" s="1844"/>
      <c r="R460" s="1850"/>
      <c r="S460" s="1851"/>
      <c r="T460" s="1852"/>
    </row>
    <row r="461" spans="1:20" ht="32.1">
      <c r="A461" s="2000">
        <v>1835025000027</v>
      </c>
      <c r="B461" s="1834" t="s">
        <v>1156</v>
      </c>
      <c r="C461" s="1853">
        <v>2.2000000000000002</v>
      </c>
      <c r="D461" s="1854">
        <v>46015.470833333333</v>
      </c>
      <c r="E461" s="1834" t="s">
        <v>1157</v>
      </c>
      <c r="F461" s="1855" t="s">
        <v>1164</v>
      </c>
      <c r="G461" s="1834" t="s">
        <v>1194</v>
      </c>
      <c r="H461" s="1856" t="s">
        <v>2273</v>
      </c>
      <c r="I461" s="1834"/>
      <c r="J461" s="1837" t="s">
        <v>1184</v>
      </c>
      <c r="K461" s="1853"/>
      <c r="L461" s="1834"/>
      <c r="M461" s="1834"/>
      <c r="N461" s="1834"/>
      <c r="O461" s="1834"/>
      <c r="P461" s="1834"/>
      <c r="Q461" s="1834"/>
      <c r="R461" s="1857"/>
      <c r="S461" s="1858"/>
      <c r="T461" s="1859"/>
    </row>
    <row r="462" spans="1:20" ht="32.1" customHeight="1">
      <c r="A462" s="2001">
        <v>1835025000027</v>
      </c>
      <c r="B462" s="1844" t="s">
        <v>1156</v>
      </c>
      <c r="C462" s="1845">
        <v>0.8</v>
      </c>
      <c r="D462" s="1846">
        <v>46017.865972222222</v>
      </c>
      <c r="E462" s="1844" t="s">
        <v>1157</v>
      </c>
      <c r="F462" s="1847" t="s">
        <v>1164</v>
      </c>
      <c r="G462" s="1844" t="s">
        <v>1403</v>
      </c>
      <c r="H462" s="1828" t="s">
        <v>1518</v>
      </c>
      <c r="I462" s="1844" t="s">
        <v>2277</v>
      </c>
      <c r="J462" s="1844" t="s">
        <v>1161</v>
      </c>
      <c r="K462" s="1845"/>
      <c r="L462" s="1844" t="s">
        <v>296</v>
      </c>
      <c r="M462" s="1844"/>
      <c r="N462" s="1844" t="s">
        <v>2278</v>
      </c>
      <c r="O462" s="1844"/>
      <c r="P462" s="1844"/>
      <c r="Q462" s="1844"/>
      <c r="R462" s="1850"/>
      <c r="S462" s="1851"/>
      <c r="T462" s="1852"/>
    </row>
    <row r="463" spans="1:20" ht="48" customHeight="1">
      <c r="A463" s="2001">
        <v>1835025000027</v>
      </c>
      <c r="B463" s="1834" t="s">
        <v>1156</v>
      </c>
      <c r="C463" s="1853">
        <v>1.1000000000000001</v>
      </c>
      <c r="D463" s="1854">
        <v>46018.631249999999</v>
      </c>
      <c r="E463" s="1834" t="s">
        <v>1157</v>
      </c>
      <c r="F463" s="1855" t="s">
        <v>52</v>
      </c>
      <c r="G463" s="1834" t="s">
        <v>1158</v>
      </c>
      <c r="H463" s="1856" t="s">
        <v>1159</v>
      </c>
      <c r="I463" s="1834" t="s">
        <v>2279</v>
      </c>
      <c r="J463" s="1834" t="s">
        <v>1161</v>
      </c>
      <c r="K463" s="1853"/>
      <c r="L463" s="1834" t="s">
        <v>296</v>
      </c>
      <c r="M463" s="1834"/>
      <c r="N463" s="1834" t="s">
        <v>2280</v>
      </c>
      <c r="O463" s="1834" t="s">
        <v>2281</v>
      </c>
      <c r="P463" s="1834"/>
      <c r="Q463" s="1834"/>
      <c r="R463" s="1857"/>
      <c r="S463" s="1858"/>
      <c r="T463" s="1859"/>
    </row>
    <row r="464" spans="1:20" ht="32.1" customHeight="1">
      <c r="A464" s="2002">
        <v>1835025000027</v>
      </c>
      <c r="B464" s="1844" t="s">
        <v>1156</v>
      </c>
      <c r="C464" s="1845">
        <v>0.7</v>
      </c>
      <c r="D464" s="1846">
        <v>46020.943749999999</v>
      </c>
      <c r="E464" s="1844" t="s">
        <v>1157</v>
      </c>
      <c r="F464" s="1847" t="s">
        <v>52</v>
      </c>
      <c r="G464" s="1844" t="s">
        <v>1158</v>
      </c>
      <c r="H464" s="1828" t="s">
        <v>1742</v>
      </c>
      <c r="I464" s="1844" t="s">
        <v>2282</v>
      </c>
      <c r="J464" s="1848" t="s">
        <v>1161</v>
      </c>
      <c r="K464" s="1845"/>
      <c r="L464" s="1844" t="s">
        <v>296</v>
      </c>
      <c r="M464" s="1844" t="s">
        <v>627</v>
      </c>
      <c r="N464" s="1844" t="s">
        <v>2283</v>
      </c>
      <c r="O464" s="1844" t="s">
        <v>2284</v>
      </c>
      <c r="P464" s="1844"/>
      <c r="Q464" s="1844"/>
      <c r="R464" s="1850"/>
      <c r="S464" s="1851"/>
      <c r="T464" s="1852"/>
    </row>
    <row r="465" spans="1:20" ht="63.95">
      <c r="A465" s="2001">
        <v>1835025000027</v>
      </c>
      <c r="B465" s="1834" t="s">
        <v>1156</v>
      </c>
      <c r="C465" s="1853">
        <v>0.7</v>
      </c>
      <c r="D465" s="1854">
        <v>46022.01666666667</v>
      </c>
      <c r="E465" s="1834" t="s">
        <v>1157</v>
      </c>
      <c r="F465" s="1855" t="s">
        <v>52</v>
      </c>
      <c r="G465" s="1834" t="s">
        <v>1158</v>
      </c>
      <c r="H465" s="1856" t="s">
        <v>1159</v>
      </c>
      <c r="I465" s="1834" t="s">
        <v>2285</v>
      </c>
      <c r="J465" s="1837" t="s">
        <v>1161</v>
      </c>
      <c r="K465" s="1853"/>
      <c r="L465" s="1834"/>
      <c r="M465" s="1834"/>
      <c r="N465" s="1894" t="s">
        <v>2286</v>
      </c>
      <c r="O465" s="1878" t="s">
        <v>2281</v>
      </c>
      <c r="P465" s="1834"/>
      <c r="Q465" s="1834"/>
      <c r="R465" s="1857"/>
      <c r="S465" s="1858"/>
      <c r="T465" s="1859"/>
    </row>
    <row r="466" spans="1:20" ht="48" customHeight="1">
      <c r="A466" s="2001">
        <v>1835025000027</v>
      </c>
      <c r="B466" s="1844" t="s">
        <v>1156</v>
      </c>
      <c r="C466" s="1845">
        <v>1.6</v>
      </c>
      <c r="D466" s="1846">
        <v>46023.03125</v>
      </c>
      <c r="E466" s="1844" t="s">
        <v>1157</v>
      </c>
      <c r="F466" s="1847" t="s">
        <v>52</v>
      </c>
      <c r="G466" s="1844" t="s">
        <v>1158</v>
      </c>
      <c r="H466" s="1828" t="s">
        <v>1159</v>
      </c>
      <c r="I466" s="1844" t="s">
        <v>1963</v>
      </c>
      <c r="J466" s="1860" t="s">
        <v>1270</v>
      </c>
      <c r="K466" s="1845"/>
      <c r="L466" s="1844" t="s">
        <v>2287</v>
      </c>
      <c r="M466" s="1844"/>
      <c r="N466" s="1893" t="s">
        <v>2288</v>
      </c>
      <c r="O466" s="1877"/>
      <c r="P466" s="1844"/>
      <c r="Q466" s="1844"/>
      <c r="R466" s="1850"/>
      <c r="S466" s="1851"/>
      <c r="T466" s="1852"/>
    </row>
    <row r="467" spans="1:20" ht="32.1">
      <c r="A467" s="2013">
        <v>1835025000027</v>
      </c>
      <c r="B467" s="1888" t="s">
        <v>1156</v>
      </c>
      <c r="C467" s="1853">
        <v>1.6</v>
      </c>
      <c r="D467" s="1854">
        <v>46025.552777777775</v>
      </c>
      <c r="E467" s="1889" t="s">
        <v>1157</v>
      </c>
      <c r="F467" s="1915" t="s">
        <v>52</v>
      </c>
      <c r="G467" s="1855" t="s">
        <v>1158</v>
      </c>
      <c r="H467" s="1890" t="s">
        <v>1159</v>
      </c>
      <c r="I467" s="1863" t="s">
        <v>2289</v>
      </c>
      <c r="J467" s="1837" t="s">
        <v>1161</v>
      </c>
      <c r="K467" s="1891"/>
      <c r="L467" s="1834"/>
      <c r="M467" s="1855" t="s">
        <v>2290</v>
      </c>
      <c r="N467" s="1889"/>
      <c r="O467" s="1834"/>
      <c r="P467" s="1855"/>
      <c r="Q467" s="1889"/>
      <c r="R467" s="1857"/>
      <c r="S467" s="1858"/>
      <c r="T467" s="1892"/>
    </row>
    <row r="468" spans="1:20" ht="32.1" customHeight="1">
      <c r="A468" s="2015">
        <v>1835025000027</v>
      </c>
      <c r="B468" s="1884" t="s">
        <v>1156</v>
      </c>
      <c r="C468" s="1845">
        <v>0.8</v>
      </c>
      <c r="D468" s="1846">
        <v>46026.938194444447</v>
      </c>
      <c r="E468" s="1885" t="s">
        <v>1157</v>
      </c>
      <c r="F468" s="1917" t="s">
        <v>1266</v>
      </c>
      <c r="G468" s="1917" t="s">
        <v>1420</v>
      </c>
      <c r="H468" s="1966" t="s">
        <v>1421</v>
      </c>
      <c r="I468" s="1844" t="s">
        <v>2291</v>
      </c>
      <c r="J468" s="1848" t="s">
        <v>1161</v>
      </c>
      <c r="K468" s="1887"/>
      <c r="L468" s="1844" t="s">
        <v>296</v>
      </c>
      <c r="M468" s="1847" t="s">
        <v>42</v>
      </c>
      <c r="N468" s="1893" t="s">
        <v>2292</v>
      </c>
      <c r="O468" s="1877" t="s">
        <v>1221</v>
      </c>
      <c r="P468" s="1847"/>
      <c r="Q468" s="1885"/>
      <c r="R468" s="1850"/>
      <c r="S468" s="1851"/>
      <c r="T468" s="1804"/>
    </row>
    <row r="469" spans="1:20" ht="63.95" customHeight="1">
      <c r="A469" s="1896">
        <v>1835025000027</v>
      </c>
      <c r="B469" s="1888" t="s">
        <v>1156</v>
      </c>
      <c r="C469" s="1853">
        <v>1.1000000000000001</v>
      </c>
      <c r="D469" s="1854">
        <v>46027.59652777778</v>
      </c>
      <c r="E469" s="1834" t="s">
        <v>95</v>
      </c>
      <c r="F469" s="1915" t="s">
        <v>42</v>
      </c>
      <c r="G469" s="1834" t="s">
        <v>42</v>
      </c>
      <c r="H469" s="1856" t="s">
        <v>42</v>
      </c>
      <c r="I469" s="1923" t="s">
        <v>2168</v>
      </c>
      <c r="J469" s="1864" t="s">
        <v>1270</v>
      </c>
      <c r="K469" s="1853"/>
      <c r="L469" s="1834" t="s">
        <v>1271</v>
      </c>
      <c r="M469" s="1834" t="s">
        <v>627</v>
      </c>
      <c r="N469" s="1834" t="s">
        <v>2102</v>
      </c>
      <c r="O469" s="1834" t="s">
        <v>1305</v>
      </c>
      <c r="P469" s="1834"/>
      <c r="Q469" s="1834"/>
      <c r="R469" s="1857"/>
      <c r="S469" s="1858"/>
      <c r="T469" s="1859"/>
    </row>
    <row r="470" spans="1:20" ht="32.1" customHeight="1">
      <c r="A470" s="2000">
        <v>1835025000028</v>
      </c>
      <c r="B470" s="1844" t="s">
        <v>1156</v>
      </c>
      <c r="C470" s="1845">
        <v>0.8</v>
      </c>
      <c r="D470" s="1846">
        <v>46010.211111111108</v>
      </c>
      <c r="E470" s="1844" t="s">
        <v>40</v>
      </c>
      <c r="F470" s="1917" t="s">
        <v>1874</v>
      </c>
      <c r="G470" s="1849" t="s">
        <v>1339</v>
      </c>
      <c r="H470" s="1849" t="s">
        <v>1340</v>
      </c>
      <c r="I470" s="1849" t="s">
        <v>2293</v>
      </c>
      <c r="J470" s="1848" t="s">
        <v>1161</v>
      </c>
      <c r="K470" s="1951"/>
      <c r="L470" s="1844"/>
      <c r="M470" s="1844"/>
      <c r="N470" s="1844" t="s">
        <v>2294</v>
      </c>
      <c r="O470" s="1844"/>
      <c r="P470" s="1844"/>
      <c r="Q470" s="1844"/>
      <c r="R470" s="1850"/>
      <c r="S470" s="1851"/>
      <c r="T470" s="1852"/>
    </row>
    <row r="471" spans="1:20" ht="96" customHeight="1">
      <c r="A471" s="2000">
        <v>1835025000028</v>
      </c>
      <c r="B471" s="1834" t="s">
        <v>1156</v>
      </c>
      <c r="C471" s="1853">
        <v>0.7</v>
      </c>
      <c r="D471" s="1854">
        <v>46010.987500000003</v>
      </c>
      <c r="E471" s="1834" t="s">
        <v>71</v>
      </c>
      <c r="F471" s="1855" t="s">
        <v>1164</v>
      </c>
      <c r="G471" s="1834" t="s">
        <v>1295</v>
      </c>
      <c r="H471" s="1834" t="s">
        <v>2295</v>
      </c>
      <c r="I471" s="1834" t="s">
        <v>1963</v>
      </c>
      <c r="J471" s="1864" t="s">
        <v>1270</v>
      </c>
      <c r="K471" s="1950"/>
      <c r="L471" s="1834" t="s">
        <v>2296</v>
      </c>
      <c r="M471" s="1834"/>
      <c r="N471" s="1834" t="s">
        <v>2297</v>
      </c>
      <c r="O471" s="1834"/>
      <c r="P471" s="1834"/>
      <c r="Q471" s="1834"/>
      <c r="R471" s="1857"/>
      <c r="S471" s="1858"/>
      <c r="T471" s="1859"/>
    </row>
    <row r="472" spans="1:20" ht="63.95" customHeight="1">
      <c r="A472" s="2000">
        <v>1835025000028</v>
      </c>
      <c r="B472" s="1844" t="s">
        <v>1156</v>
      </c>
      <c r="C472" s="1845">
        <v>0.6</v>
      </c>
      <c r="D472" s="1957">
        <v>46013.029861111114</v>
      </c>
      <c r="E472" s="1844" t="s">
        <v>71</v>
      </c>
      <c r="F472" s="1847" t="s">
        <v>1164</v>
      </c>
      <c r="G472" s="1954" t="s">
        <v>1295</v>
      </c>
      <c r="H472" s="1828" t="s">
        <v>2295</v>
      </c>
      <c r="I472" s="1844" t="s">
        <v>2298</v>
      </c>
      <c r="J472" s="1899" t="s">
        <v>1228</v>
      </c>
      <c r="K472" s="1845"/>
      <c r="L472" s="1844"/>
      <c r="M472" s="1844"/>
      <c r="N472" s="1844"/>
      <c r="O472" s="1844"/>
      <c r="P472" s="1844"/>
      <c r="Q472" s="1844"/>
      <c r="R472" s="1850"/>
      <c r="S472" s="1851"/>
      <c r="T472" s="1852"/>
    </row>
    <row r="473" spans="1:20" ht="111.95" customHeight="1">
      <c r="A473" s="2000">
        <v>1835025000029</v>
      </c>
      <c r="B473" s="1834" t="s">
        <v>1156</v>
      </c>
      <c r="C473" s="1853">
        <v>1</v>
      </c>
      <c r="D473" s="1854">
        <v>46010.704861111109</v>
      </c>
      <c r="E473" s="1834" t="s">
        <v>481</v>
      </c>
      <c r="F473" s="1855" t="s">
        <v>1164</v>
      </c>
      <c r="G473" s="1834" t="s">
        <v>2299</v>
      </c>
      <c r="H473" s="1834" t="s">
        <v>2300</v>
      </c>
      <c r="I473" s="1834" t="s">
        <v>2301</v>
      </c>
      <c r="J473" s="1834" t="s">
        <v>1161</v>
      </c>
      <c r="K473" s="1950"/>
      <c r="L473" s="1834"/>
      <c r="M473" s="1834" t="s">
        <v>2095</v>
      </c>
      <c r="N473" s="1834" t="s">
        <v>2302</v>
      </c>
      <c r="O473" s="1834"/>
      <c r="P473" s="1834"/>
      <c r="Q473" s="1834"/>
      <c r="R473" s="1857"/>
      <c r="S473" s="1858"/>
      <c r="T473" s="1859"/>
    </row>
    <row r="474" spans="1:20" ht="51.95" customHeight="1">
      <c r="A474" s="2000">
        <v>1835025000029</v>
      </c>
      <c r="B474" s="1844" t="s">
        <v>1156</v>
      </c>
      <c r="C474" s="1845"/>
      <c r="D474" s="1846">
        <v>46012.443680555552</v>
      </c>
      <c r="E474" s="1844" t="s">
        <v>481</v>
      </c>
      <c r="F474" s="1847"/>
      <c r="G474" s="1844"/>
      <c r="H474" s="1844"/>
      <c r="I474" s="1844" t="s">
        <v>2303</v>
      </c>
      <c r="J474" s="1899" t="s">
        <v>1184</v>
      </c>
      <c r="K474" s="1951"/>
      <c r="L474" s="1844"/>
      <c r="M474" s="1844"/>
      <c r="N474" s="1844"/>
      <c r="O474" s="1844"/>
      <c r="P474" s="1844"/>
      <c r="Q474" s="1844"/>
      <c r="R474" s="1850"/>
      <c r="S474" s="1851"/>
      <c r="T474" s="1852"/>
    </row>
    <row r="475" spans="1:20" ht="48" customHeight="1">
      <c r="A475" s="2000">
        <v>1835025000030</v>
      </c>
      <c r="B475" s="1834" t="s">
        <v>1156</v>
      </c>
      <c r="C475" s="1853">
        <v>0.5</v>
      </c>
      <c r="D475" s="1854">
        <v>46010.51458333333</v>
      </c>
      <c r="E475" s="1834" t="s">
        <v>40</v>
      </c>
      <c r="F475" s="1855" t="s">
        <v>52</v>
      </c>
      <c r="G475" s="1834" t="s">
        <v>1231</v>
      </c>
      <c r="H475" s="1834" t="s">
        <v>1232</v>
      </c>
      <c r="I475" s="1894"/>
      <c r="J475" s="1834" t="s">
        <v>1161</v>
      </c>
      <c r="K475" s="1950"/>
      <c r="L475" s="1834"/>
      <c r="M475" s="1834" t="s">
        <v>1509</v>
      </c>
      <c r="N475" s="1834" t="s">
        <v>2304</v>
      </c>
      <c r="O475" s="1834"/>
      <c r="P475" s="1834"/>
      <c r="Q475" s="1834"/>
      <c r="R475" s="1857"/>
      <c r="S475" s="1858"/>
      <c r="T475" s="1859"/>
    </row>
    <row r="476" spans="1:20" ht="32.1" customHeight="1">
      <c r="A476" s="2000">
        <v>1835025000030</v>
      </c>
      <c r="B476" s="1844" t="s">
        <v>1156</v>
      </c>
      <c r="C476" s="1845">
        <v>0.7</v>
      </c>
      <c r="D476" s="1846">
        <v>46010.990277777775</v>
      </c>
      <c r="E476" s="1844" t="s">
        <v>71</v>
      </c>
      <c r="F476" s="1917" t="s">
        <v>1164</v>
      </c>
      <c r="G476" s="1849" t="s">
        <v>2305</v>
      </c>
      <c r="H476" s="1849" t="s">
        <v>501</v>
      </c>
      <c r="I476" s="1844" t="s">
        <v>2306</v>
      </c>
      <c r="J476" s="1899" t="s">
        <v>1499</v>
      </c>
      <c r="K476" s="1951"/>
      <c r="L476" s="1844" t="s">
        <v>2307</v>
      </c>
      <c r="M476" s="1844" t="s">
        <v>42</v>
      </c>
      <c r="N476" s="1844" t="s">
        <v>2308</v>
      </c>
      <c r="O476" s="1844"/>
      <c r="P476" s="1844"/>
      <c r="Q476" s="1844"/>
      <c r="R476" s="1850"/>
      <c r="S476" s="1851"/>
      <c r="T476" s="1852"/>
    </row>
    <row r="477" spans="1:20" ht="96" customHeight="1">
      <c r="A477" s="2000">
        <v>1835025000030</v>
      </c>
      <c r="B477" s="1834" t="s">
        <v>1156</v>
      </c>
      <c r="C477" s="1853">
        <v>1.1000000000000001</v>
      </c>
      <c r="D477" s="1952">
        <v>46011.635416666664</v>
      </c>
      <c r="E477" s="1834" t="s">
        <v>1157</v>
      </c>
      <c r="F477" s="1855" t="s">
        <v>1164</v>
      </c>
      <c r="G477" s="1953" t="s">
        <v>1506</v>
      </c>
      <c r="H477" s="1856" t="s">
        <v>2309</v>
      </c>
      <c r="I477" s="1834" t="s">
        <v>2310</v>
      </c>
      <c r="J477" s="1864" t="s">
        <v>1270</v>
      </c>
      <c r="K477" s="1853"/>
      <c r="L477" s="1834"/>
      <c r="M477" s="1834" t="s">
        <v>2095</v>
      </c>
      <c r="N477" s="1834" t="s">
        <v>2311</v>
      </c>
      <c r="O477" s="1834"/>
      <c r="P477" s="1834"/>
      <c r="Q477" s="1834"/>
      <c r="R477" s="1857"/>
      <c r="S477" s="1858"/>
      <c r="T477" s="1859"/>
    </row>
    <row r="478" spans="1:20" ht="48" customHeight="1">
      <c r="A478" s="2000">
        <v>1835025000030</v>
      </c>
      <c r="B478" s="1844" t="s">
        <v>1156</v>
      </c>
      <c r="C478" s="1845">
        <v>0.6</v>
      </c>
      <c r="D478" s="1957">
        <v>46013.058333333334</v>
      </c>
      <c r="E478" s="1844" t="s">
        <v>71</v>
      </c>
      <c r="F478" s="1847" t="s">
        <v>1164</v>
      </c>
      <c r="G478" s="1954" t="s">
        <v>42</v>
      </c>
      <c r="H478" s="1828" t="s">
        <v>42</v>
      </c>
      <c r="I478" s="1844" t="s">
        <v>2312</v>
      </c>
      <c r="J478" s="1860" t="s">
        <v>1499</v>
      </c>
      <c r="K478" s="1845"/>
      <c r="L478" s="1844"/>
      <c r="M478" s="1844" t="s">
        <v>42</v>
      </c>
      <c r="N478" s="1844" t="s">
        <v>2313</v>
      </c>
      <c r="O478" s="1844"/>
      <c r="P478" s="1844"/>
      <c r="Q478" s="1844"/>
      <c r="R478" s="1850"/>
      <c r="S478" s="1851"/>
      <c r="T478" s="1852"/>
    </row>
    <row r="479" spans="1:20" ht="32.1" customHeight="1">
      <c r="A479" s="2000">
        <v>1835025000031</v>
      </c>
      <c r="B479" s="1834" t="s">
        <v>1156</v>
      </c>
      <c r="C479" s="1853">
        <v>0.5</v>
      </c>
      <c r="D479" s="1854">
        <v>46010.49722222222</v>
      </c>
      <c r="E479" s="1834" t="s">
        <v>40</v>
      </c>
      <c r="F479" s="1855" t="s">
        <v>52</v>
      </c>
      <c r="G479" s="1834" t="s">
        <v>1231</v>
      </c>
      <c r="H479" s="1834" t="s">
        <v>1232</v>
      </c>
      <c r="I479" s="1923" t="s">
        <v>1963</v>
      </c>
      <c r="J479" s="1837" t="s">
        <v>1161</v>
      </c>
      <c r="K479" s="1950"/>
      <c r="L479" s="1834" t="s">
        <v>1964</v>
      </c>
      <c r="M479" s="1834" t="s">
        <v>1960</v>
      </c>
      <c r="N479" s="1834"/>
      <c r="O479" s="1834"/>
      <c r="P479" s="1834"/>
      <c r="Q479" s="1834"/>
      <c r="R479" s="1857"/>
      <c r="S479" s="1858"/>
      <c r="T479" s="1859"/>
    </row>
    <row r="480" spans="1:20" ht="63.95" customHeight="1">
      <c r="A480" s="2000">
        <v>1835025000031</v>
      </c>
      <c r="B480" s="1844" t="s">
        <v>1156</v>
      </c>
      <c r="C480" s="1845">
        <v>0.7</v>
      </c>
      <c r="D480" s="1846">
        <v>46010.994444444441</v>
      </c>
      <c r="E480" s="1844" t="s">
        <v>40</v>
      </c>
      <c r="F480" s="1847" t="s">
        <v>1164</v>
      </c>
      <c r="G480" s="1844" t="s">
        <v>1467</v>
      </c>
      <c r="H480" s="1844" t="s">
        <v>2314</v>
      </c>
      <c r="I480" s="1844" t="s">
        <v>2306</v>
      </c>
      <c r="J480" s="1899" t="s">
        <v>1184</v>
      </c>
      <c r="K480" s="1951"/>
      <c r="L480" s="1844" t="s">
        <v>2315</v>
      </c>
      <c r="M480" s="1844"/>
      <c r="N480" s="1965">
        <v>1830126010064</v>
      </c>
      <c r="O480" s="1844"/>
      <c r="P480" s="1844"/>
      <c r="Q480" s="1844"/>
      <c r="R480" s="1850"/>
      <c r="S480" s="1851"/>
      <c r="T480" s="1852"/>
    </row>
    <row r="481" spans="1:20" ht="32.1" customHeight="1">
      <c r="A481" s="2000">
        <v>1835025000033</v>
      </c>
      <c r="B481" s="1834" t="s">
        <v>1156</v>
      </c>
      <c r="C481" s="1853">
        <v>1.1000000000000001</v>
      </c>
      <c r="D481" s="1854">
        <v>46010.632638888892</v>
      </c>
      <c r="E481" s="1834" t="s">
        <v>184</v>
      </c>
      <c r="F481" s="1855" t="s">
        <v>1164</v>
      </c>
      <c r="G481" s="1834" t="s">
        <v>2316</v>
      </c>
      <c r="H481" s="1834" t="s">
        <v>2317</v>
      </c>
      <c r="I481" s="1834" t="s">
        <v>2318</v>
      </c>
      <c r="J481" s="1837" t="s">
        <v>1161</v>
      </c>
      <c r="K481" s="1950"/>
      <c r="L481" s="1834"/>
      <c r="M481" s="1834"/>
      <c r="N481" s="1834" t="s">
        <v>2319</v>
      </c>
      <c r="O481" s="1834"/>
      <c r="P481" s="1834"/>
      <c r="Q481" s="1834"/>
      <c r="R481" s="1857"/>
      <c r="S481" s="1858"/>
      <c r="T481" s="1859"/>
    </row>
    <row r="482" spans="1:20" ht="32.1" customHeight="1">
      <c r="A482" s="2000">
        <v>1835025000033</v>
      </c>
      <c r="B482" s="1844" t="s">
        <v>1156</v>
      </c>
      <c r="C482" s="1845">
        <v>0.4</v>
      </c>
      <c r="D482" s="1964">
        <v>46012.828472222223</v>
      </c>
      <c r="E482" s="1844" t="s">
        <v>481</v>
      </c>
      <c r="F482" s="1847" t="s">
        <v>52</v>
      </c>
      <c r="G482" s="1883" t="s">
        <v>1158</v>
      </c>
      <c r="H482" s="1883" t="s">
        <v>1159</v>
      </c>
      <c r="I482" s="1883"/>
      <c r="J482" s="1860" t="s">
        <v>1184</v>
      </c>
      <c r="K482" s="1951"/>
      <c r="L482" s="1844" t="s">
        <v>1254</v>
      </c>
      <c r="M482" s="1844"/>
      <c r="N482" s="1844"/>
      <c r="O482" s="1844"/>
      <c r="P482" s="1844"/>
      <c r="Q482" s="1844"/>
      <c r="R482" s="1850"/>
      <c r="S482" s="1851"/>
      <c r="T482" s="1852"/>
    </row>
    <row r="483" spans="1:20" ht="63.95">
      <c r="A483" s="2000">
        <v>1835025000034</v>
      </c>
      <c r="B483" s="1834" t="s">
        <v>1156</v>
      </c>
      <c r="C483" s="1853">
        <v>0.7</v>
      </c>
      <c r="D483" s="1854">
        <v>46010.962500000001</v>
      </c>
      <c r="E483" s="1834" t="s">
        <v>40</v>
      </c>
      <c r="F483" s="1915" t="s">
        <v>1164</v>
      </c>
      <c r="G483" s="1863" t="s">
        <v>1339</v>
      </c>
      <c r="H483" s="1913" t="s">
        <v>1340</v>
      </c>
      <c r="I483" s="2049" t="s">
        <v>2320</v>
      </c>
      <c r="J483" s="1834" t="s">
        <v>1161</v>
      </c>
      <c r="K483" s="1950"/>
      <c r="L483" s="1834"/>
      <c r="M483" s="1834"/>
      <c r="N483" s="1834" t="s">
        <v>2321</v>
      </c>
      <c r="O483" s="1834" t="s">
        <v>2322</v>
      </c>
      <c r="P483" s="1834"/>
      <c r="Q483" s="1834"/>
      <c r="R483" s="1857"/>
      <c r="S483" s="1858"/>
      <c r="T483" s="1859"/>
    </row>
    <row r="484" spans="1:20" ht="53.1" customHeight="1">
      <c r="A484" s="2000">
        <v>1835025000034</v>
      </c>
      <c r="B484" s="1844" t="s">
        <v>1156</v>
      </c>
      <c r="C484" s="1845">
        <v>0.6</v>
      </c>
      <c r="D484" s="1957">
        <v>46013.066666666666</v>
      </c>
      <c r="E484" s="1844" t="s">
        <v>71</v>
      </c>
      <c r="F484" s="1917" t="s">
        <v>52</v>
      </c>
      <c r="G484" s="1970" t="s">
        <v>1158</v>
      </c>
      <c r="H484" s="1943" t="s">
        <v>1159</v>
      </c>
      <c r="I484" s="1918" t="s">
        <v>2323</v>
      </c>
      <c r="J484" s="1899" t="s">
        <v>452</v>
      </c>
      <c r="K484" s="1845"/>
      <c r="L484" s="1844" t="s">
        <v>296</v>
      </c>
      <c r="M484" s="1844"/>
      <c r="N484" s="1844" t="s">
        <v>2324</v>
      </c>
      <c r="O484" s="1844" t="s">
        <v>1163</v>
      </c>
      <c r="P484" s="1844"/>
      <c r="Q484" s="1844"/>
      <c r="R484" s="1850"/>
      <c r="S484" s="1851"/>
      <c r="T484" s="1852"/>
    </row>
    <row r="485" spans="1:20" ht="63.95" customHeight="1">
      <c r="A485" s="2000">
        <v>1835025000034</v>
      </c>
      <c r="B485" s="1834" t="s">
        <v>1156</v>
      </c>
      <c r="C485" s="1853"/>
      <c r="D485" s="1854"/>
      <c r="E485" s="1834" t="s">
        <v>71</v>
      </c>
      <c r="F485" s="1915"/>
      <c r="G485" s="1863"/>
      <c r="H485" s="1863" t="s">
        <v>2325</v>
      </c>
      <c r="I485" s="2050" t="s">
        <v>2326</v>
      </c>
      <c r="J485" s="1834" t="s">
        <v>1161</v>
      </c>
      <c r="K485" s="1950"/>
      <c r="L485" s="1834" t="s">
        <v>1178</v>
      </c>
      <c r="M485" s="1834"/>
      <c r="N485" s="1834" t="s">
        <v>2327</v>
      </c>
      <c r="O485" s="1834" t="s">
        <v>672</v>
      </c>
      <c r="P485" s="1834"/>
      <c r="Q485" s="1834"/>
      <c r="R485" s="1857"/>
      <c r="S485" s="1858"/>
      <c r="T485" s="1859"/>
    </row>
    <row r="486" spans="1:20" ht="240" customHeight="1">
      <c r="A486" s="2000">
        <v>1835025000035</v>
      </c>
      <c r="B486" s="1844" t="s">
        <v>1156</v>
      </c>
      <c r="C486" s="1845">
        <v>0.8</v>
      </c>
      <c r="D486" s="1846">
        <v>46010.905555555553</v>
      </c>
      <c r="E486" s="1844" t="s">
        <v>184</v>
      </c>
      <c r="F486" s="1847" t="s">
        <v>1164</v>
      </c>
      <c r="G486" s="1844" t="s">
        <v>1450</v>
      </c>
      <c r="H486" s="1844" t="s">
        <v>2040</v>
      </c>
      <c r="I486" s="1844" t="s">
        <v>2328</v>
      </c>
      <c r="J486" s="1844" t="s">
        <v>1161</v>
      </c>
      <c r="K486" s="1951"/>
      <c r="L486" s="1844"/>
      <c r="M486" s="1844" t="s">
        <v>2329</v>
      </c>
      <c r="N486" s="1844" t="s">
        <v>2330</v>
      </c>
      <c r="O486" s="1844"/>
      <c r="P486" s="1844"/>
      <c r="Q486" s="1844"/>
      <c r="R486" s="1850"/>
      <c r="S486" s="1851"/>
      <c r="T486" s="1852"/>
    </row>
    <row r="487" spans="1:20" ht="80.099999999999994" customHeight="1">
      <c r="A487" s="2000">
        <v>1835025000035</v>
      </c>
      <c r="B487" s="1834" t="s">
        <v>1156</v>
      </c>
      <c r="C487" s="1853">
        <v>0.7</v>
      </c>
      <c r="D487" s="1854">
        <v>46013.959027777775</v>
      </c>
      <c r="E487" s="1834" t="s">
        <v>184</v>
      </c>
      <c r="F487" s="1855" t="s">
        <v>1164</v>
      </c>
      <c r="G487" s="1834" t="s">
        <v>2331</v>
      </c>
      <c r="H487" s="1856" t="s">
        <v>2332</v>
      </c>
      <c r="I487" s="1834" t="s">
        <v>2333</v>
      </c>
      <c r="J487" s="1837" t="s">
        <v>1161</v>
      </c>
      <c r="K487" s="1853"/>
      <c r="L487" s="1834"/>
      <c r="M487" s="1834"/>
      <c r="N487" s="1834"/>
      <c r="O487" s="1834"/>
      <c r="P487" s="1834"/>
      <c r="Q487" s="1834"/>
      <c r="R487" s="1857"/>
      <c r="S487" s="1858"/>
      <c r="T487" s="1859"/>
    </row>
    <row r="488" spans="1:20" ht="32.1" customHeight="1">
      <c r="A488" s="2001">
        <v>1835025000035</v>
      </c>
      <c r="B488" s="1844" t="s">
        <v>1156</v>
      </c>
      <c r="C488" s="1845">
        <v>0.7</v>
      </c>
      <c r="D488" s="1846">
        <v>46018.037499999999</v>
      </c>
      <c r="E488" s="1844" t="s">
        <v>184</v>
      </c>
      <c r="F488" s="1847" t="s">
        <v>1164</v>
      </c>
      <c r="G488" s="1844" t="s">
        <v>1450</v>
      </c>
      <c r="H488" s="1828" t="s">
        <v>2040</v>
      </c>
      <c r="I488" s="1844" t="s">
        <v>1963</v>
      </c>
      <c r="J488" s="1899" t="s">
        <v>1270</v>
      </c>
      <c r="K488" s="1845"/>
      <c r="L488" s="1844" t="s">
        <v>2334</v>
      </c>
      <c r="M488" s="1844"/>
      <c r="N488" s="1844" t="s">
        <v>2335</v>
      </c>
      <c r="O488" s="1844" t="s">
        <v>2336</v>
      </c>
      <c r="P488" s="1844"/>
      <c r="Q488" s="1844"/>
      <c r="R488" s="1850"/>
      <c r="S488" s="1851"/>
      <c r="T488" s="1852"/>
    </row>
    <row r="489" spans="1:20" ht="63.95">
      <c r="A489" s="1946">
        <v>1835025000038</v>
      </c>
      <c r="B489" s="1903" t="s">
        <v>1156</v>
      </c>
      <c r="C489" s="1845">
        <v>1</v>
      </c>
      <c r="D489" s="1846">
        <v>46043.70416666667</v>
      </c>
      <c r="E489" s="1844" t="s">
        <v>95</v>
      </c>
      <c r="F489" s="1847" t="s">
        <v>42</v>
      </c>
      <c r="G489" s="1844" t="s">
        <v>111</v>
      </c>
      <c r="H489" s="1828" t="s">
        <v>112</v>
      </c>
      <c r="I489" s="1904" t="s">
        <v>1867</v>
      </c>
      <c r="J489" s="1899" t="s">
        <v>41</v>
      </c>
      <c r="K489" s="1845"/>
      <c r="L489" s="1844"/>
      <c r="M489" s="1844"/>
      <c r="N489" s="1885"/>
      <c r="O489" s="1877"/>
      <c r="P489" s="1844"/>
      <c r="Q489" s="1844"/>
      <c r="R489" s="1850"/>
      <c r="S489" s="1851"/>
      <c r="T489" s="1852"/>
    </row>
    <row r="490" spans="1:20" ht="78" customHeight="1">
      <c r="A490" s="2000">
        <v>1835025000041</v>
      </c>
      <c r="B490" s="1834" t="s">
        <v>1156</v>
      </c>
      <c r="C490" s="1853">
        <v>0.6</v>
      </c>
      <c r="D490" s="1854">
        <v>46011.069444444445</v>
      </c>
      <c r="E490" s="1834" t="s">
        <v>59</v>
      </c>
      <c r="F490" s="1855" t="s">
        <v>52</v>
      </c>
      <c r="G490" s="1834" t="s">
        <v>1231</v>
      </c>
      <c r="H490" s="1834" t="s">
        <v>1232</v>
      </c>
      <c r="I490" s="1834" t="s">
        <v>2246</v>
      </c>
      <c r="J490" s="1864" t="s">
        <v>1184</v>
      </c>
      <c r="K490" s="1950"/>
      <c r="L490" s="1834"/>
      <c r="M490" s="1834" t="s">
        <v>42</v>
      </c>
      <c r="N490" s="1834" t="s">
        <v>2337</v>
      </c>
      <c r="O490" s="1834"/>
      <c r="P490" s="1834"/>
      <c r="Q490" s="1834"/>
      <c r="R490" s="1857"/>
      <c r="S490" s="1858"/>
      <c r="T490" s="1859"/>
    </row>
    <row r="491" spans="1:20" ht="80.099999999999994" customHeight="1">
      <c r="A491" s="2000">
        <v>1835025000043</v>
      </c>
      <c r="B491" s="1844" t="s">
        <v>1156</v>
      </c>
      <c r="C491" s="1845">
        <v>0.6</v>
      </c>
      <c r="D491" s="1846">
        <v>46011.102083333331</v>
      </c>
      <c r="E491" s="1844" t="s">
        <v>40</v>
      </c>
      <c r="F491" s="1847" t="s">
        <v>52</v>
      </c>
      <c r="G491" s="1844" t="s">
        <v>1231</v>
      </c>
      <c r="H491" s="1844"/>
      <c r="I491" s="1844" t="s">
        <v>2338</v>
      </c>
      <c r="J491" s="1848" t="s">
        <v>1161</v>
      </c>
      <c r="K491" s="1951"/>
      <c r="L491" s="1844"/>
      <c r="M491" s="1844"/>
      <c r="N491" s="1844" t="s">
        <v>2339</v>
      </c>
      <c r="O491" s="1844"/>
      <c r="P491" s="1844"/>
      <c r="Q491" s="1844"/>
      <c r="R491" s="1850"/>
      <c r="S491" s="1851"/>
      <c r="T491" s="1852"/>
    </row>
    <row r="492" spans="1:20" ht="96" customHeight="1">
      <c r="A492" s="2000">
        <v>1835025000043</v>
      </c>
      <c r="B492" s="1834" t="s">
        <v>1156</v>
      </c>
      <c r="C492" s="1853">
        <v>1.1000000000000001</v>
      </c>
      <c r="D492" s="1952">
        <v>46011.6</v>
      </c>
      <c r="E492" s="1834" t="s">
        <v>71</v>
      </c>
      <c r="F492" s="1855" t="s">
        <v>1164</v>
      </c>
      <c r="G492" s="1955" t="s">
        <v>1290</v>
      </c>
      <c r="H492" s="1856" t="s">
        <v>2340</v>
      </c>
      <c r="I492" s="1834" t="s">
        <v>2341</v>
      </c>
      <c r="J492" s="1834" t="s">
        <v>1161</v>
      </c>
      <c r="K492" s="1853"/>
      <c r="L492" s="1834" t="s">
        <v>2342</v>
      </c>
      <c r="M492" s="1834"/>
      <c r="N492" s="1834" t="s">
        <v>2343</v>
      </c>
      <c r="O492" s="1834"/>
      <c r="P492" s="1834"/>
      <c r="Q492" s="1834"/>
      <c r="R492" s="1857"/>
      <c r="S492" s="1858"/>
      <c r="T492" s="1859"/>
    </row>
    <row r="493" spans="1:20" ht="63.95" customHeight="1">
      <c r="A493" s="2000">
        <v>1835025000043</v>
      </c>
      <c r="B493" s="1844" t="s">
        <v>1156</v>
      </c>
      <c r="C493" s="1845">
        <v>0.7</v>
      </c>
      <c r="D493" s="1957">
        <v>46011.984027777777</v>
      </c>
      <c r="E493" s="1844" t="s">
        <v>71</v>
      </c>
      <c r="F493" s="1847" t="s">
        <v>1164</v>
      </c>
      <c r="G493" s="1954" t="s">
        <v>1295</v>
      </c>
      <c r="H493" s="1828" t="s">
        <v>2295</v>
      </c>
      <c r="I493" s="1844" t="s">
        <v>2344</v>
      </c>
      <c r="J493" s="1848" t="s">
        <v>1161</v>
      </c>
      <c r="K493" s="1845"/>
      <c r="L493" s="1844"/>
      <c r="M493" s="1844"/>
      <c r="N493" s="1844"/>
      <c r="O493" s="1844"/>
      <c r="P493" s="1844"/>
      <c r="Q493" s="1844"/>
      <c r="R493" s="1850"/>
      <c r="S493" s="1851"/>
      <c r="T493" s="1852"/>
    </row>
    <row r="494" spans="1:20" ht="32.1" customHeight="1">
      <c r="A494" s="2000">
        <v>1835025000043</v>
      </c>
      <c r="B494" s="1834" t="s">
        <v>1156</v>
      </c>
      <c r="C494" s="1853">
        <v>0.5</v>
      </c>
      <c r="D494" s="1956">
        <v>46012.811111111114</v>
      </c>
      <c r="E494" s="1834" t="s">
        <v>71</v>
      </c>
      <c r="F494" s="1855" t="s">
        <v>52</v>
      </c>
      <c r="G494" s="1955" t="s">
        <v>1158</v>
      </c>
      <c r="H494" s="1856" t="s">
        <v>1159</v>
      </c>
      <c r="I494" s="1834" t="s">
        <v>2345</v>
      </c>
      <c r="J494" s="1906" t="s">
        <v>1228</v>
      </c>
      <c r="K494" s="1853"/>
      <c r="L494" s="1834"/>
      <c r="M494" s="1834"/>
      <c r="N494" s="1834"/>
      <c r="O494" s="1834"/>
      <c r="P494" s="1834"/>
      <c r="Q494" s="1834"/>
      <c r="R494" s="1857"/>
      <c r="S494" s="1858"/>
      <c r="T494" s="1859"/>
    </row>
    <row r="495" spans="1:20" ht="53.1" customHeight="1">
      <c r="A495" s="2000">
        <v>1835025000048</v>
      </c>
      <c r="B495" s="1844" t="s">
        <v>1156</v>
      </c>
      <c r="C495" s="1845">
        <v>0.4</v>
      </c>
      <c r="D495" s="1846">
        <v>46011.329861111109</v>
      </c>
      <c r="E495" s="1844" t="s">
        <v>40</v>
      </c>
      <c r="F495" s="1847" t="s">
        <v>1164</v>
      </c>
      <c r="G495" s="1844" t="s">
        <v>1339</v>
      </c>
      <c r="H495" s="1844" t="s">
        <v>1340</v>
      </c>
      <c r="I495" s="1844" t="s">
        <v>2346</v>
      </c>
      <c r="J495" s="1844" t="s">
        <v>1161</v>
      </c>
      <c r="K495" s="1951"/>
      <c r="L495" s="1844" t="s">
        <v>2068</v>
      </c>
      <c r="M495" s="1844"/>
      <c r="N495" s="1844" t="s">
        <v>2347</v>
      </c>
      <c r="O495" s="1844"/>
      <c r="P495" s="1844"/>
      <c r="Q495" s="1844"/>
      <c r="R495" s="1850"/>
      <c r="S495" s="1851"/>
      <c r="T495" s="1852"/>
    </row>
    <row r="496" spans="1:20" ht="51.95" customHeight="1">
      <c r="A496" s="2000">
        <v>1835025000048</v>
      </c>
      <c r="B496" s="1834" t="s">
        <v>1156</v>
      </c>
      <c r="C496" s="1853">
        <v>0.9</v>
      </c>
      <c r="D496" s="1952">
        <v>46011.831944444442</v>
      </c>
      <c r="E496" s="1834" t="s">
        <v>40</v>
      </c>
      <c r="F496" s="1855" t="s">
        <v>1164</v>
      </c>
      <c r="G496" s="1955" t="s">
        <v>1339</v>
      </c>
      <c r="H496" s="1856" t="s">
        <v>1340</v>
      </c>
      <c r="I496" s="1834" t="s">
        <v>2348</v>
      </c>
      <c r="J496" s="1837" t="s">
        <v>1161</v>
      </c>
      <c r="K496" s="1853"/>
      <c r="L496" s="1834"/>
      <c r="M496" s="1834" t="s">
        <v>1960</v>
      </c>
      <c r="N496" s="1834" t="s">
        <v>2349</v>
      </c>
      <c r="O496" s="1834" t="s">
        <v>2350</v>
      </c>
      <c r="P496" s="1834"/>
      <c r="Q496" s="1834"/>
      <c r="R496" s="1857"/>
      <c r="S496" s="1858"/>
      <c r="T496" s="1859"/>
    </row>
    <row r="497" spans="1:20" ht="80.099999999999994" customHeight="1">
      <c r="A497" s="2006">
        <v>1835025000048</v>
      </c>
      <c r="B497" s="1884" t="s">
        <v>1156</v>
      </c>
      <c r="C497" s="1845">
        <v>2.2000000000000002</v>
      </c>
      <c r="D497" s="1846">
        <v>46025.03125</v>
      </c>
      <c r="E497" s="1885" t="s">
        <v>71</v>
      </c>
      <c r="F497" s="1847" t="s">
        <v>1266</v>
      </c>
      <c r="G497" s="1847" t="s">
        <v>180</v>
      </c>
      <c r="H497" s="1886" t="s">
        <v>2070</v>
      </c>
      <c r="I497" s="1844" t="s">
        <v>2351</v>
      </c>
      <c r="J497" s="1899" t="s">
        <v>1270</v>
      </c>
      <c r="K497" s="1887"/>
      <c r="L497" s="1844" t="s">
        <v>2352</v>
      </c>
      <c r="M497" s="1847" t="s">
        <v>1298</v>
      </c>
      <c r="N497" s="1885" t="s">
        <v>2353</v>
      </c>
      <c r="O497" s="1877"/>
      <c r="P497" s="1847"/>
      <c r="Q497" s="1885"/>
      <c r="R497" s="1850"/>
      <c r="S497" s="1851"/>
      <c r="T497" s="1804"/>
    </row>
    <row r="498" spans="1:20" ht="32.1" customHeight="1">
      <c r="A498" s="2000">
        <v>1835025000051</v>
      </c>
      <c r="B498" s="1834" t="s">
        <v>1156</v>
      </c>
      <c r="C498" s="1853">
        <v>0.4</v>
      </c>
      <c r="D498" s="1854">
        <v>46011.321527777778</v>
      </c>
      <c r="E498" s="1834" t="s">
        <v>71</v>
      </c>
      <c r="F498" s="1855" t="s">
        <v>1164</v>
      </c>
      <c r="G498" s="1834" t="s">
        <v>1295</v>
      </c>
      <c r="H498" s="1834" t="s">
        <v>1983</v>
      </c>
      <c r="I498" s="1834" t="s">
        <v>2354</v>
      </c>
      <c r="J498" s="1864" t="s">
        <v>1270</v>
      </c>
      <c r="K498" s="1950"/>
      <c r="L498" s="1834"/>
      <c r="M498" s="1834"/>
      <c r="N498" s="1834" t="s">
        <v>2355</v>
      </c>
      <c r="O498" s="1834"/>
      <c r="P498" s="1834"/>
      <c r="Q498" s="1834"/>
      <c r="R498" s="1857"/>
      <c r="S498" s="1858"/>
      <c r="T498" s="1859"/>
    </row>
    <row r="499" spans="1:20" ht="32.1" customHeight="1">
      <c r="A499" s="2000">
        <v>1835025000051</v>
      </c>
      <c r="B499" s="1844" t="s">
        <v>1156</v>
      </c>
      <c r="C499" s="1845">
        <v>1.4</v>
      </c>
      <c r="D499" s="1957">
        <v>46011.321527777778</v>
      </c>
      <c r="E499" s="1844" t="s">
        <v>71</v>
      </c>
      <c r="F499" s="1847" t="s">
        <v>1164</v>
      </c>
      <c r="G499" s="1954" t="s">
        <v>1295</v>
      </c>
      <c r="H499" s="1828" t="s">
        <v>1983</v>
      </c>
      <c r="I499" s="1844" t="s">
        <v>2356</v>
      </c>
      <c r="J499" s="1848" t="s">
        <v>1161</v>
      </c>
      <c r="K499" s="1845"/>
      <c r="L499" s="1844" t="s">
        <v>2357</v>
      </c>
      <c r="M499" s="1844" t="s">
        <v>2358</v>
      </c>
      <c r="N499" s="1844" t="s">
        <v>2359</v>
      </c>
      <c r="O499" s="1844" t="s">
        <v>672</v>
      </c>
      <c r="P499" s="1844">
        <v>5759504</v>
      </c>
      <c r="Q499" s="1844"/>
      <c r="R499" s="1850"/>
      <c r="S499" s="1851"/>
      <c r="T499" s="1852"/>
    </row>
    <row r="500" spans="1:20" ht="48">
      <c r="A500" s="2000">
        <v>1835025000051</v>
      </c>
      <c r="B500" s="1834" t="s">
        <v>1156</v>
      </c>
      <c r="C500" s="1853">
        <v>0.6</v>
      </c>
      <c r="D500" s="1854">
        <v>46013.411111111112</v>
      </c>
      <c r="E500" s="1834" t="s">
        <v>71</v>
      </c>
      <c r="F500" s="1855" t="s">
        <v>1164</v>
      </c>
      <c r="G500" s="1955" t="s">
        <v>180</v>
      </c>
      <c r="H500" s="1856" t="s">
        <v>2360</v>
      </c>
      <c r="I500" s="1834" t="s">
        <v>2361</v>
      </c>
      <c r="J500" s="1906" t="s">
        <v>1184</v>
      </c>
      <c r="K500" s="1853"/>
      <c r="L500" s="1834"/>
      <c r="M500" s="1834" t="s">
        <v>1298</v>
      </c>
      <c r="N500" s="1834"/>
      <c r="O500" s="1834"/>
      <c r="P500" s="1834"/>
      <c r="Q500" s="1834"/>
      <c r="R500" s="1857"/>
      <c r="S500" s="1858"/>
      <c r="T500" s="1859"/>
    </row>
    <row r="501" spans="1:20" ht="224.1" customHeight="1">
      <c r="A501" s="2000">
        <v>1835025000052</v>
      </c>
      <c r="B501" s="1844" t="s">
        <v>1156</v>
      </c>
      <c r="C501" s="1845">
        <v>0.5</v>
      </c>
      <c r="D501" s="1846">
        <v>46011.229166666664</v>
      </c>
      <c r="E501" s="1844" t="s">
        <v>40</v>
      </c>
      <c r="F501" s="1847" t="s">
        <v>1874</v>
      </c>
      <c r="G501" s="1844" t="s">
        <v>1339</v>
      </c>
      <c r="H501" s="1844" t="s">
        <v>1340</v>
      </c>
      <c r="I501" s="1844" t="s">
        <v>2362</v>
      </c>
      <c r="J501" s="1899" t="s">
        <v>1184</v>
      </c>
      <c r="K501" s="1951"/>
      <c r="L501" s="1844"/>
      <c r="M501" s="1844" t="s">
        <v>42</v>
      </c>
      <c r="N501" s="1844" t="s">
        <v>2363</v>
      </c>
      <c r="O501" s="1844"/>
      <c r="P501" s="1844"/>
      <c r="Q501" s="1844"/>
      <c r="R501" s="1850"/>
      <c r="S501" s="1851"/>
      <c r="T501" s="1852"/>
    </row>
    <row r="502" spans="1:20" ht="90.95">
      <c r="A502" s="2000">
        <v>1835025000053</v>
      </c>
      <c r="B502" s="1834" t="s">
        <v>1156</v>
      </c>
      <c r="C502" s="1853">
        <v>0.4</v>
      </c>
      <c r="D502" s="1854">
        <v>46011.313888888886</v>
      </c>
      <c r="E502" s="1834" t="s">
        <v>40</v>
      </c>
      <c r="F502" s="1855" t="s">
        <v>1874</v>
      </c>
      <c r="G502" s="1834" t="s">
        <v>1339</v>
      </c>
      <c r="H502" s="1834" t="s">
        <v>1340</v>
      </c>
      <c r="I502" s="1834" t="s">
        <v>2364</v>
      </c>
      <c r="J502" s="1864" t="s">
        <v>1184</v>
      </c>
      <c r="K502" s="1950"/>
      <c r="L502" s="1834"/>
      <c r="M502" s="1834"/>
      <c r="N502" s="1834" t="s">
        <v>2365</v>
      </c>
      <c r="O502" s="1834"/>
      <c r="P502" s="1834"/>
      <c r="Q502" s="1834"/>
      <c r="R502" s="1857"/>
      <c r="S502" s="1858"/>
      <c r="T502" s="1859"/>
    </row>
    <row r="503" spans="1:20" ht="80.099999999999994" customHeight="1">
      <c r="A503" s="2000">
        <v>1835025000055</v>
      </c>
      <c r="B503" s="1844" t="s">
        <v>1156</v>
      </c>
      <c r="C503" s="1845">
        <v>0.4</v>
      </c>
      <c r="D503" s="1846">
        <v>46011.32916666667</v>
      </c>
      <c r="E503" s="1844" t="s">
        <v>40</v>
      </c>
      <c r="F503" s="1847" t="s">
        <v>52</v>
      </c>
      <c r="G503" s="1844" t="s">
        <v>1231</v>
      </c>
      <c r="H503" s="1844" t="s">
        <v>1232</v>
      </c>
      <c r="I503" s="1844" t="s">
        <v>2366</v>
      </c>
      <c r="J503" s="1848" t="s">
        <v>1161</v>
      </c>
      <c r="K503" s="1951"/>
      <c r="L503" s="1951"/>
      <c r="M503" s="1844" t="s">
        <v>2367</v>
      </c>
      <c r="N503" s="1844"/>
      <c r="O503" s="1844"/>
      <c r="P503" s="1844"/>
      <c r="Q503" s="1844"/>
      <c r="R503" s="1850"/>
      <c r="S503" s="1851"/>
      <c r="T503" s="1852"/>
    </row>
    <row r="504" spans="1:20" ht="36" customHeight="1">
      <c r="A504" s="2000">
        <v>1835025000055</v>
      </c>
      <c r="B504" s="1834" t="s">
        <v>1156</v>
      </c>
      <c r="C504" s="1853">
        <v>1.2</v>
      </c>
      <c r="D504" s="1952">
        <v>46011.467361111114</v>
      </c>
      <c r="E504" s="1834" t="s">
        <v>40</v>
      </c>
      <c r="F504" s="1855" t="s">
        <v>1874</v>
      </c>
      <c r="G504" s="1955" t="s">
        <v>1339</v>
      </c>
      <c r="H504" s="1856" t="s">
        <v>1340</v>
      </c>
      <c r="I504" s="1834" t="s">
        <v>2368</v>
      </c>
      <c r="J504" s="1864" t="s">
        <v>1782</v>
      </c>
      <c r="K504" s="1853"/>
      <c r="L504" s="1834" t="s">
        <v>235</v>
      </c>
      <c r="M504" s="1834" t="s">
        <v>42</v>
      </c>
      <c r="N504" s="1834" t="s">
        <v>2369</v>
      </c>
      <c r="O504" s="1834"/>
      <c r="P504" s="1834"/>
      <c r="Q504" s="1834"/>
      <c r="R504" s="1857"/>
      <c r="S504" s="1858"/>
      <c r="T504" s="1859"/>
    </row>
    <row r="505" spans="1:20" ht="32.1" customHeight="1">
      <c r="A505" s="2000">
        <v>1835025000055</v>
      </c>
      <c r="B505" s="1844" t="s">
        <v>1156</v>
      </c>
      <c r="C505" s="1845">
        <v>0.5</v>
      </c>
      <c r="D505" s="1964">
        <v>46012.818055555559</v>
      </c>
      <c r="E505" s="1844" t="s">
        <v>71</v>
      </c>
      <c r="F505" s="1847" t="s">
        <v>52</v>
      </c>
      <c r="G505" s="1954" t="s">
        <v>1158</v>
      </c>
      <c r="H505" s="1828" t="s">
        <v>1159</v>
      </c>
      <c r="I505" s="1844"/>
      <c r="J505" s="1844" t="s">
        <v>1161</v>
      </c>
      <c r="K505" s="1845"/>
      <c r="L505" s="1844"/>
      <c r="M505" s="1844"/>
      <c r="N505" s="1844"/>
      <c r="O505" s="1844"/>
      <c r="P505" s="1844"/>
      <c r="Q505" s="1844"/>
      <c r="R505" s="1850"/>
      <c r="S505" s="1851"/>
      <c r="T505" s="1852"/>
    </row>
    <row r="506" spans="1:20" ht="104.1" customHeight="1">
      <c r="A506" s="2000">
        <v>1835025000055</v>
      </c>
      <c r="B506" s="1834" t="s">
        <v>1156</v>
      </c>
      <c r="C506" s="1853">
        <v>0.7</v>
      </c>
      <c r="D506" s="1952">
        <v>46013</v>
      </c>
      <c r="E506" s="1834" t="s">
        <v>71</v>
      </c>
      <c r="F506" s="1855" t="s">
        <v>52</v>
      </c>
      <c r="G506" s="1955" t="s">
        <v>1231</v>
      </c>
      <c r="H506" s="1856" t="s">
        <v>1232</v>
      </c>
      <c r="I506" s="1834" t="s">
        <v>2370</v>
      </c>
      <c r="J506" s="1906" t="s">
        <v>1184</v>
      </c>
      <c r="K506" s="1853"/>
      <c r="L506" s="1834"/>
      <c r="M506" s="1834"/>
      <c r="N506" s="1834" t="s">
        <v>2371</v>
      </c>
      <c r="O506" s="1834"/>
      <c r="P506" s="1834"/>
      <c r="Q506" s="1834"/>
      <c r="R506" s="1857"/>
      <c r="S506" s="1858"/>
      <c r="T506" s="1859"/>
    </row>
    <row r="507" spans="1:20" ht="51.95" customHeight="1">
      <c r="A507" s="2000">
        <v>1835025000056</v>
      </c>
      <c r="B507" s="1844" t="s">
        <v>1156</v>
      </c>
      <c r="C507" s="1845">
        <v>0.5</v>
      </c>
      <c r="D507" s="1846">
        <v>46011.242361111108</v>
      </c>
      <c r="E507" s="1844" t="s">
        <v>40</v>
      </c>
      <c r="F507" s="1847" t="s">
        <v>1874</v>
      </c>
      <c r="G507" s="1844" t="s">
        <v>1339</v>
      </c>
      <c r="H507" s="1844" t="s">
        <v>1340</v>
      </c>
      <c r="I507" s="1844" t="s">
        <v>2372</v>
      </c>
      <c r="J507" s="1860" t="s">
        <v>1184</v>
      </c>
      <c r="K507" s="1951"/>
      <c r="L507" s="1844"/>
      <c r="M507" s="1844" t="s">
        <v>42</v>
      </c>
      <c r="N507" s="1844" t="s">
        <v>2363</v>
      </c>
      <c r="O507" s="1844"/>
      <c r="P507" s="1844"/>
      <c r="Q507" s="1844"/>
      <c r="R507" s="1850"/>
      <c r="S507" s="1851"/>
      <c r="T507" s="1852"/>
    </row>
    <row r="508" spans="1:20" ht="32.1" customHeight="1">
      <c r="A508" s="2000">
        <v>1835025000057</v>
      </c>
      <c r="B508" s="1834" t="s">
        <v>1156</v>
      </c>
      <c r="C508" s="1853">
        <v>0.4</v>
      </c>
      <c r="D508" s="1854">
        <v>46011.302777777775</v>
      </c>
      <c r="E508" s="1834" t="s">
        <v>40</v>
      </c>
      <c r="F508" s="1855" t="s">
        <v>1874</v>
      </c>
      <c r="G508" s="1834" t="s">
        <v>1339</v>
      </c>
      <c r="H508" s="1834" t="s">
        <v>1340</v>
      </c>
      <c r="I508" s="1923" t="s">
        <v>1963</v>
      </c>
      <c r="J508" s="1864" t="s">
        <v>1184</v>
      </c>
      <c r="K508" s="1950"/>
      <c r="L508" s="1834" t="s">
        <v>1964</v>
      </c>
      <c r="M508" s="1834" t="s">
        <v>1173</v>
      </c>
      <c r="N508" s="1894" t="s">
        <v>2373</v>
      </c>
      <c r="O508" s="1834"/>
      <c r="P508" s="1834"/>
      <c r="Q508" s="1834"/>
      <c r="R508" s="1857"/>
      <c r="S508" s="1858"/>
      <c r="T508" s="1859"/>
    </row>
    <row r="509" spans="1:20" ht="80.099999999999994">
      <c r="A509" s="2000">
        <v>1835025000060</v>
      </c>
      <c r="B509" s="1844" t="s">
        <v>1156</v>
      </c>
      <c r="C509" s="1845">
        <v>0.6</v>
      </c>
      <c r="D509" s="1964">
        <v>46012.660416666666</v>
      </c>
      <c r="E509" s="1844" t="s">
        <v>40</v>
      </c>
      <c r="F509" s="1847" t="s">
        <v>1164</v>
      </c>
      <c r="G509" s="1954" t="s">
        <v>1467</v>
      </c>
      <c r="H509" s="1828" t="s">
        <v>1468</v>
      </c>
      <c r="I509" s="1844" t="s">
        <v>2374</v>
      </c>
      <c r="J509" s="1848" t="s">
        <v>1161</v>
      </c>
      <c r="K509" s="1845"/>
      <c r="L509" s="1844"/>
      <c r="M509" s="1844"/>
      <c r="N509" s="1844"/>
      <c r="O509" s="1844"/>
      <c r="P509" s="1971" t="s">
        <v>2375</v>
      </c>
      <c r="Q509" s="1844"/>
      <c r="R509" s="1850"/>
      <c r="S509" s="1851"/>
      <c r="T509" s="1852"/>
    </row>
    <row r="510" spans="1:20" ht="80.099999999999994" customHeight="1">
      <c r="A510" s="2000">
        <v>1835025000060</v>
      </c>
      <c r="B510" s="1834" t="s">
        <v>1156</v>
      </c>
      <c r="C510" s="1853">
        <v>0.7</v>
      </c>
      <c r="D510" s="1952">
        <v>46012.948611111111</v>
      </c>
      <c r="E510" s="1834" t="s">
        <v>40</v>
      </c>
      <c r="F510" s="1855" t="s">
        <v>1164</v>
      </c>
      <c r="G510" s="1955" t="s">
        <v>1467</v>
      </c>
      <c r="H510" s="1856" t="s">
        <v>1468</v>
      </c>
      <c r="I510" s="1834" t="s">
        <v>2376</v>
      </c>
      <c r="J510" s="1834" t="s">
        <v>1161</v>
      </c>
      <c r="K510" s="1853"/>
      <c r="L510" s="1834" t="s">
        <v>2377</v>
      </c>
      <c r="M510" s="1834" t="s">
        <v>627</v>
      </c>
      <c r="N510" s="1834" t="s">
        <v>2378</v>
      </c>
      <c r="O510" s="1834" t="s">
        <v>1793</v>
      </c>
      <c r="P510" s="1834"/>
      <c r="Q510" s="1834"/>
      <c r="R510" s="1857"/>
      <c r="S510" s="1858"/>
      <c r="T510" s="1859"/>
    </row>
    <row r="511" spans="1:20" ht="32.1" customHeight="1">
      <c r="A511" s="2000">
        <v>1835025000060</v>
      </c>
      <c r="B511" s="1844" t="s">
        <v>1156</v>
      </c>
      <c r="C511" s="1845">
        <v>0.8</v>
      </c>
      <c r="D511" s="1846">
        <v>46013.861805555556</v>
      </c>
      <c r="E511" s="1844" t="s">
        <v>40</v>
      </c>
      <c r="F511" s="1847" t="s">
        <v>1164</v>
      </c>
      <c r="G511" s="1844" t="s">
        <v>1467</v>
      </c>
      <c r="H511" s="1828" t="s">
        <v>1468</v>
      </c>
      <c r="I511" s="1972"/>
      <c r="J511" s="1844" t="s">
        <v>1184</v>
      </c>
      <c r="K511" s="1845"/>
      <c r="L511" s="1844" t="s">
        <v>296</v>
      </c>
      <c r="M511" s="1844" t="s">
        <v>627</v>
      </c>
      <c r="N511" s="1844" t="s">
        <v>2379</v>
      </c>
      <c r="O511" s="1844" t="s">
        <v>1215</v>
      </c>
      <c r="P511" s="1844"/>
      <c r="Q511" s="1844"/>
      <c r="R511" s="1850"/>
      <c r="S511" s="1851"/>
      <c r="T511" s="1852"/>
    </row>
    <row r="512" spans="1:20" ht="144">
      <c r="A512" s="2000">
        <v>1835025000061</v>
      </c>
      <c r="B512" s="1834" t="s">
        <v>1156</v>
      </c>
      <c r="C512" s="1853"/>
      <c r="D512" s="1854"/>
      <c r="E512" s="1834"/>
      <c r="F512" s="1855"/>
      <c r="G512" s="1973" t="s">
        <v>1232</v>
      </c>
      <c r="H512" s="1834"/>
      <c r="I512" s="1834"/>
      <c r="J512" s="1906" t="s">
        <v>1184</v>
      </c>
      <c r="K512" s="1950"/>
      <c r="L512" s="1834"/>
      <c r="M512" s="1834"/>
      <c r="N512" s="1894" t="s">
        <v>2380</v>
      </c>
      <c r="O512" s="1834"/>
      <c r="P512" s="1834"/>
      <c r="Q512" s="1834"/>
      <c r="R512" s="1857"/>
      <c r="S512" s="1858"/>
      <c r="T512" s="1859"/>
    </row>
    <row r="513" spans="1:20" ht="32.1" customHeight="1">
      <c r="A513" s="2000">
        <v>1835025000062</v>
      </c>
      <c r="B513" s="1844" t="s">
        <v>1156</v>
      </c>
      <c r="C513" s="1845">
        <v>0.6</v>
      </c>
      <c r="D513" s="1957">
        <v>46012.086805555555</v>
      </c>
      <c r="E513" s="1844" t="s">
        <v>71</v>
      </c>
      <c r="F513" s="1847" t="s">
        <v>1164</v>
      </c>
      <c r="G513" s="1954" t="s">
        <v>1295</v>
      </c>
      <c r="H513" s="1828" t="s">
        <v>2381</v>
      </c>
      <c r="I513" s="1844" t="s">
        <v>2382</v>
      </c>
      <c r="J513" s="1848" t="s">
        <v>1161</v>
      </c>
      <c r="K513" s="1845"/>
      <c r="L513" s="1844"/>
      <c r="M513" s="1844"/>
      <c r="N513" s="1844" t="s">
        <v>2383</v>
      </c>
      <c r="O513" s="1844" t="s">
        <v>672</v>
      </c>
      <c r="P513" s="1844"/>
      <c r="Q513" s="1844"/>
      <c r="R513" s="1850"/>
      <c r="S513" s="1851"/>
      <c r="T513" s="1852"/>
    </row>
    <row r="514" spans="1:20" ht="48" customHeight="1">
      <c r="A514" s="2000">
        <v>1835025000062</v>
      </c>
      <c r="B514" s="1834" t="s">
        <v>1156</v>
      </c>
      <c r="C514" s="1853"/>
      <c r="D514" s="1854">
        <v>46012.291666666664</v>
      </c>
      <c r="E514" s="1834" t="s">
        <v>71</v>
      </c>
      <c r="F514" s="1974" t="s">
        <v>1164</v>
      </c>
      <c r="G514" s="1955" t="s">
        <v>1295</v>
      </c>
      <c r="H514" s="1975" t="s">
        <v>2381</v>
      </c>
      <c r="I514" s="1834"/>
      <c r="J514" s="1837" t="s">
        <v>1161</v>
      </c>
      <c r="K514" s="1853"/>
      <c r="L514" s="1834" t="s">
        <v>2068</v>
      </c>
      <c r="M514" s="1834"/>
      <c r="N514" s="1834" t="s">
        <v>2384</v>
      </c>
      <c r="O514" s="1834"/>
      <c r="P514" s="1834"/>
      <c r="Q514" s="1834"/>
      <c r="R514" s="1857"/>
      <c r="S514" s="1858"/>
      <c r="T514" s="1859"/>
    </row>
    <row r="515" spans="1:20" ht="48" customHeight="1">
      <c r="A515" s="2000">
        <v>1835025000062</v>
      </c>
      <c r="B515" s="1844" t="s">
        <v>1156</v>
      </c>
      <c r="C515" s="1845">
        <v>0.4</v>
      </c>
      <c r="D515" s="1964">
        <v>46012.838888888888</v>
      </c>
      <c r="E515" s="1844" t="s">
        <v>71</v>
      </c>
      <c r="F515" s="1847" t="s">
        <v>1164</v>
      </c>
      <c r="G515" s="1954" t="s">
        <v>1165</v>
      </c>
      <c r="H515" s="1828" t="s">
        <v>1166</v>
      </c>
      <c r="I515" s="1844" t="s">
        <v>2385</v>
      </c>
      <c r="J515" s="1860" t="s">
        <v>452</v>
      </c>
      <c r="K515" s="1845"/>
      <c r="L515" s="1844" t="s">
        <v>235</v>
      </c>
      <c r="M515" s="1844"/>
      <c r="N515" s="1844" t="s">
        <v>2386</v>
      </c>
      <c r="O515" s="1844" t="s">
        <v>2387</v>
      </c>
      <c r="P515" s="1844"/>
      <c r="Q515" s="1844"/>
      <c r="R515" s="1850"/>
      <c r="S515" s="1851"/>
      <c r="T515" s="1852"/>
    </row>
    <row r="516" spans="1:20" ht="39" customHeight="1">
      <c r="A516" s="2000">
        <v>1835025000064</v>
      </c>
      <c r="B516" s="1834" t="s">
        <v>1156</v>
      </c>
      <c r="C516" s="1853">
        <v>1.9</v>
      </c>
      <c r="D516" s="1854">
        <v>46015.806250000001</v>
      </c>
      <c r="E516" s="1834" t="s">
        <v>71</v>
      </c>
      <c r="F516" s="1855" t="s">
        <v>52</v>
      </c>
      <c r="G516" s="1834" t="s">
        <v>1158</v>
      </c>
      <c r="H516" s="1856" t="s">
        <v>2388</v>
      </c>
      <c r="I516" s="1834"/>
      <c r="J516" s="1834" t="s">
        <v>1161</v>
      </c>
      <c r="K516" s="1853"/>
      <c r="L516" s="1834" t="s">
        <v>296</v>
      </c>
      <c r="M516" s="1834"/>
      <c r="N516" s="1834" t="s">
        <v>2389</v>
      </c>
      <c r="O516" s="1834" t="s">
        <v>1168</v>
      </c>
      <c r="P516" s="1834"/>
      <c r="Q516" s="1834"/>
      <c r="R516" s="1857"/>
      <c r="S516" s="1858"/>
      <c r="T516" s="1859"/>
    </row>
    <row r="517" spans="1:20" ht="144" customHeight="1">
      <c r="A517" s="2001">
        <v>1835025000064</v>
      </c>
      <c r="B517" s="1844" t="s">
        <v>1156</v>
      </c>
      <c r="C517" s="1845">
        <v>0.6</v>
      </c>
      <c r="D517" s="1846">
        <v>46018.075694444444</v>
      </c>
      <c r="E517" s="1844" t="s">
        <v>71</v>
      </c>
      <c r="F517" s="1847" t="s">
        <v>52</v>
      </c>
      <c r="G517" s="1844" t="s">
        <v>1158</v>
      </c>
      <c r="H517" s="1828" t="s">
        <v>1159</v>
      </c>
      <c r="I517" s="1844" t="s">
        <v>2390</v>
      </c>
      <c r="J517" s="1844" t="s">
        <v>1161</v>
      </c>
      <c r="K517" s="1845"/>
      <c r="L517" s="1844" t="s">
        <v>1964</v>
      </c>
      <c r="M517" s="1844" t="s">
        <v>1960</v>
      </c>
      <c r="N517" s="1844" t="s">
        <v>2391</v>
      </c>
      <c r="O517" s="1844"/>
      <c r="P517" s="1844"/>
      <c r="Q517" s="1844"/>
      <c r="R517" s="1850"/>
      <c r="S517" s="1851"/>
      <c r="T517" s="1852"/>
    </row>
    <row r="518" spans="1:20" ht="104.1" customHeight="1">
      <c r="A518" s="2001">
        <v>1835025000064</v>
      </c>
      <c r="B518" s="1834" t="s">
        <v>1156</v>
      </c>
      <c r="C518" s="1853">
        <v>0.8</v>
      </c>
      <c r="D518" s="1854">
        <v>46018.847916666666</v>
      </c>
      <c r="E518" s="1834" t="s">
        <v>71</v>
      </c>
      <c r="F518" s="1855" t="s">
        <v>1164</v>
      </c>
      <c r="G518" s="1834" t="s">
        <v>1295</v>
      </c>
      <c r="H518" s="1856" t="s">
        <v>1341</v>
      </c>
      <c r="I518" s="1834" t="s">
        <v>2390</v>
      </c>
      <c r="J518" s="1906" t="s">
        <v>1228</v>
      </c>
      <c r="K518" s="1853"/>
      <c r="L518" s="1834" t="s">
        <v>1964</v>
      </c>
      <c r="M518" s="1834" t="s">
        <v>1960</v>
      </c>
      <c r="N518" s="1894" t="s">
        <v>2373</v>
      </c>
      <c r="O518" s="1834"/>
      <c r="P518" s="1834"/>
      <c r="Q518" s="1834"/>
      <c r="R518" s="1857"/>
      <c r="S518" s="1858"/>
      <c r="T518" s="1859"/>
    </row>
    <row r="519" spans="1:20" ht="32.1" customHeight="1">
      <c r="A519" s="2000">
        <v>1835025000065</v>
      </c>
      <c r="B519" s="1844" t="s">
        <v>1156</v>
      </c>
      <c r="C519" s="1845">
        <v>0.9</v>
      </c>
      <c r="D519" s="1957">
        <v>46011.813194444447</v>
      </c>
      <c r="E519" s="1844" t="s">
        <v>71</v>
      </c>
      <c r="F519" s="1847" t="s">
        <v>1164</v>
      </c>
      <c r="G519" s="1954" t="s">
        <v>180</v>
      </c>
      <c r="H519" s="1828" t="s">
        <v>2392</v>
      </c>
      <c r="I519" s="1844" t="s">
        <v>2393</v>
      </c>
      <c r="J519" s="1844" t="s">
        <v>1161</v>
      </c>
      <c r="K519" s="1845"/>
      <c r="L519" s="1844" t="s">
        <v>2394</v>
      </c>
      <c r="M519" s="1844"/>
      <c r="N519" s="1844" t="s">
        <v>2395</v>
      </c>
      <c r="O519" s="1844"/>
      <c r="P519" s="1844"/>
      <c r="Q519" s="1844"/>
      <c r="R519" s="1850"/>
      <c r="S519" s="1851"/>
      <c r="T519" s="1852"/>
    </row>
    <row r="520" spans="1:20" ht="78" customHeight="1">
      <c r="A520" s="2000">
        <v>1835025000065</v>
      </c>
      <c r="B520" s="1834" t="s">
        <v>1156</v>
      </c>
      <c r="C520" s="1853">
        <v>0.9</v>
      </c>
      <c r="D520" s="1854">
        <v>46013.747916666667</v>
      </c>
      <c r="E520" s="1834" t="s">
        <v>184</v>
      </c>
      <c r="F520" s="1855" t="s">
        <v>1164</v>
      </c>
      <c r="G520" s="1834" t="s">
        <v>2316</v>
      </c>
      <c r="H520" s="1856" t="s">
        <v>2396</v>
      </c>
      <c r="I520" s="1834" t="s">
        <v>2397</v>
      </c>
      <c r="J520" s="1864" t="s">
        <v>1184</v>
      </c>
      <c r="K520" s="1853"/>
      <c r="L520" s="1834"/>
      <c r="M520" s="1834" t="s">
        <v>2398</v>
      </c>
      <c r="N520" s="1834"/>
      <c r="O520" s="1834"/>
      <c r="P520" s="1834"/>
      <c r="Q520" s="1834"/>
      <c r="R520" s="1857"/>
      <c r="S520" s="1858"/>
      <c r="T520" s="1859"/>
    </row>
    <row r="521" spans="1:20" ht="32.1" customHeight="1">
      <c r="A521" s="2000">
        <v>1835025000067</v>
      </c>
      <c r="B521" s="1844" t="s">
        <v>1156</v>
      </c>
      <c r="C521" s="1845"/>
      <c r="D521" s="1846">
        <v>46011.854861111111</v>
      </c>
      <c r="E521" s="1844" t="s">
        <v>71</v>
      </c>
      <c r="F521" s="1847" t="s">
        <v>52</v>
      </c>
      <c r="G521" s="1844" t="s">
        <v>1295</v>
      </c>
      <c r="H521" s="1844" t="s">
        <v>2381</v>
      </c>
      <c r="I521" s="1844" t="s">
        <v>2399</v>
      </c>
      <c r="J521" s="1844" t="s">
        <v>1161</v>
      </c>
      <c r="K521" s="1951"/>
      <c r="L521" s="1844"/>
      <c r="M521" s="1844"/>
      <c r="N521" s="1844" t="s">
        <v>2400</v>
      </c>
      <c r="O521" s="1844"/>
      <c r="P521" s="1844"/>
      <c r="Q521" s="1844"/>
      <c r="R521" s="1850"/>
      <c r="S521" s="1851"/>
      <c r="T521" s="1852"/>
    </row>
    <row r="522" spans="1:20" ht="144" customHeight="1">
      <c r="A522" s="2000">
        <v>1835025000067</v>
      </c>
      <c r="B522" s="1834" t="s">
        <v>1156</v>
      </c>
      <c r="C522" s="1853">
        <v>0.8</v>
      </c>
      <c r="D522" s="1952">
        <v>46011.893055555556</v>
      </c>
      <c r="E522" s="1834" t="s">
        <v>71</v>
      </c>
      <c r="F522" s="1915" t="s">
        <v>1164</v>
      </c>
      <c r="G522" s="1969" t="s">
        <v>1295</v>
      </c>
      <c r="H522" s="1976" t="s">
        <v>2381</v>
      </c>
      <c r="I522" s="1913" t="s">
        <v>2401</v>
      </c>
      <c r="J522" s="1864" t="s">
        <v>1380</v>
      </c>
      <c r="K522" s="1853"/>
      <c r="L522" s="1834"/>
      <c r="M522" s="1834" t="s">
        <v>2402</v>
      </c>
      <c r="N522" s="1834"/>
      <c r="O522" s="1834"/>
      <c r="P522" s="1834"/>
      <c r="Q522" s="1834"/>
      <c r="R522" s="1857"/>
      <c r="S522" s="1858"/>
      <c r="T522" s="1859"/>
    </row>
    <row r="523" spans="1:20" ht="51.95" customHeight="1">
      <c r="A523" s="2000">
        <v>1835025000068</v>
      </c>
      <c r="B523" s="1844" t="s">
        <v>1156</v>
      </c>
      <c r="C523" s="1845">
        <v>0.8</v>
      </c>
      <c r="D523" s="1957">
        <v>46011.911805555559</v>
      </c>
      <c r="E523" s="1844" t="s">
        <v>71</v>
      </c>
      <c r="F523" s="1917" t="s">
        <v>1164</v>
      </c>
      <c r="G523" s="1970" t="s">
        <v>180</v>
      </c>
      <c r="H523" s="1943" t="s">
        <v>2392</v>
      </c>
      <c r="I523" s="2038" t="s">
        <v>1963</v>
      </c>
      <c r="J523" s="1848" t="s">
        <v>1161</v>
      </c>
      <c r="K523" s="1845"/>
      <c r="L523" s="1844" t="s">
        <v>1964</v>
      </c>
      <c r="M523" s="1844" t="s">
        <v>42</v>
      </c>
      <c r="N523" s="1874" t="s">
        <v>2373</v>
      </c>
      <c r="O523" s="1844" t="s">
        <v>672</v>
      </c>
      <c r="P523" s="1848"/>
      <c r="Q523" s="1844"/>
      <c r="R523" s="1850"/>
      <c r="S523" s="1851"/>
      <c r="T523" s="1852"/>
    </row>
    <row r="524" spans="1:20" ht="176.1" customHeight="1">
      <c r="A524" s="2000">
        <v>1835025000068</v>
      </c>
      <c r="B524" s="1834" t="s">
        <v>1156</v>
      </c>
      <c r="C524" s="1853">
        <v>0.5</v>
      </c>
      <c r="D524" s="1956">
        <v>46012.818749999999</v>
      </c>
      <c r="E524" s="1834" t="s">
        <v>71</v>
      </c>
      <c r="F524" s="1855" t="s">
        <v>1164</v>
      </c>
      <c r="G524" s="1955" t="s">
        <v>180</v>
      </c>
      <c r="H524" s="1856" t="s">
        <v>2403</v>
      </c>
      <c r="I524" s="1863" t="s">
        <v>2404</v>
      </c>
      <c r="J524" s="1906" t="s">
        <v>1184</v>
      </c>
      <c r="K524" s="1853"/>
      <c r="L524" s="1834" t="s">
        <v>2106</v>
      </c>
      <c r="M524" s="1834"/>
      <c r="N524" s="1834" t="s">
        <v>2405</v>
      </c>
      <c r="O524" s="1834"/>
      <c r="P524" s="1834"/>
      <c r="Q524" s="1834"/>
      <c r="R524" s="1857"/>
      <c r="S524" s="1858"/>
      <c r="T524" s="1859"/>
    </row>
    <row r="525" spans="1:20" ht="51.95" customHeight="1">
      <c r="A525" s="2000">
        <v>1835025000068</v>
      </c>
      <c r="B525" s="1844" t="s">
        <v>1156</v>
      </c>
      <c r="C525" s="1845"/>
      <c r="D525" s="1846"/>
      <c r="E525" s="1844" t="s">
        <v>71</v>
      </c>
      <c r="F525" s="1847" t="s">
        <v>2406</v>
      </c>
      <c r="G525" s="1844">
        <v>70636965010</v>
      </c>
      <c r="H525" s="1844" t="s">
        <v>2407</v>
      </c>
      <c r="I525" s="1849" t="s">
        <v>2408</v>
      </c>
      <c r="J525" s="1848" t="s">
        <v>1161</v>
      </c>
      <c r="K525" s="1951"/>
      <c r="L525" s="1844"/>
      <c r="M525" s="1844"/>
      <c r="N525" s="1844" t="s">
        <v>2409</v>
      </c>
      <c r="O525" s="1844"/>
      <c r="P525" s="1844"/>
      <c r="Q525" s="1844"/>
      <c r="R525" s="1850"/>
      <c r="S525" s="1851"/>
      <c r="T525" s="1852"/>
    </row>
    <row r="526" spans="1:20" ht="156" customHeight="1">
      <c r="A526" s="2000">
        <v>1835125000002</v>
      </c>
      <c r="B526" s="1834" t="s">
        <v>1156</v>
      </c>
      <c r="C526" s="1853">
        <v>0.6</v>
      </c>
      <c r="D526" s="1952">
        <v>46012.125</v>
      </c>
      <c r="E526" s="1834" t="s">
        <v>1157</v>
      </c>
      <c r="F526" s="1855" t="s">
        <v>52</v>
      </c>
      <c r="G526" s="1955" t="s">
        <v>2026</v>
      </c>
      <c r="H526" s="1856" t="s">
        <v>2027</v>
      </c>
      <c r="I526" s="1863" t="s">
        <v>2410</v>
      </c>
      <c r="J526" s="1864" t="s">
        <v>1270</v>
      </c>
      <c r="K526" s="1853"/>
      <c r="L526" s="1834"/>
      <c r="M526" s="1834" t="s">
        <v>1253</v>
      </c>
      <c r="N526" s="1834" t="s">
        <v>2411</v>
      </c>
      <c r="O526" s="1834"/>
      <c r="P526" s="1834"/>
      <c r="Q526" s="1834"/>
      <c r="R526" s="1857"/>
      <c r="S526" s="1858"/>
      <c r="T526" s="1859"/>
    </row>
    <row r="527" spans="1:20" ht="39.950000000000003" customHeight="1">
      <c r="A527" s="2000">
        <v>1835125000002</v>
      </c>
      <c r="B527" s="1844" t="s">
        <v>1156</v>
      </c>
      <c r="C527" s="1845">
        <v>0.4</v>
      </c>
      <c r="D527" s="1957">
        <v>46013.572222222225</v>
      </c>
      <c r="E527" s="1844" t="s">
        <v>59</v>
      </c>
      <c r="F527" s="1847" t="s">
        <v>52</v>
      </c>
      <c r="G527" s="1954" t="s">
        <v>2128</v>
      </c>
      <c r="H527" s="1828" t="s">
        <v>1912</v>
      </c>
      <c r="I527" s="1844" t="s">
        <v>2412</v>
      </c>
      <c r="J527" s="1860" t="s">
        <v>1184</v>
      </c>
      <c r="K527" s="1845"/>
      <c r="L527" s="1844"/>
      <c r="M527" s="1844"/>
      <c r="N527" s="1844" t="s">
        <v>2413</v>
      </c>
      <c r="O527" s="1844"/>
      <c r="P527" s="1844"/>
      <c r="Q527" s="1844"/>
      <c r="R527" s="1850"/>
      <c r="S527" s="1851"/>
      <c r="T527" s="1852"/>
    </row>
    <row r="528" spans="1:20" ht="96" customHeight="1">
      <c r="A528" s="2000">
        <v>1835125000002</v>
      </c>
      <c r="B528" s="1834" t="s">
        <v>1156</v>
      </c>
      <c r="C528" s="1853"/>
      <c r="D528" s="1952" t="s">
        <v>2414</v>
      </c>
      <c r="E528" s="1834"/>
      <c r="F528" s="1855"/>
      <c r="G528" s="1955"/>
      <c r="H528" s="1856" t="s">
        <v>2415</v>
      </c>
      <c r="I528" s="1834"/>
      <c r="J528" s="1834" t="s">
        <v>1161</v>
      </c>
      <c r="K528" s="1853"/>
      <c r="L528" s="1834" t="s">
        <v>2068</v>
      </c>
      <c r="M528" s="1834"/>
      <c r="N528" s="1834" t="s">
        <v>2416</v>
      </c>
      <c r="O528" s="1834"/>
      <c r="P528" s="1834"/>
      <c r="Q528" s="1834"/>
      <c r="R528" s="1857"/>
      <c r="S528" s="1858"/>
      <c r="T528" s="1859"/>
    </row>
    <row r="529" spans="1:20" ht="63.95" customHeight="1">
      <c r="A529" s="2000">
        <v>1835125000007</v>
      </c>
      <c r="B529" s="1844" t="s">
        <v>1156</v>
      </c>
      <c r="C529" s="1845">
        <v>0.7</v>
      </c>
      <c r="D529" s="1964">
        <v>46012.589583333334</v>
      </c>
      <c r="E529" s="1844" t="s">
        <v>71</v>
      </c>
      <c r="F529" s="1847" t="s">
        <v>1164</v>
      </c>
      <c r="G529" s="1954" t="s">
        <v>1295</v>
      </c>
      <c r="H529" s="1828" t="s">
        <v>1341</v>
      </c>
      <c r="I529" s="1844" t="s">
        <v>2417</v>
      </c>
      <c r="J529" s="1844" t="s">
        <v>1161</v>
      </c>
      <c r="K529" s="1845"/>
      <c r="L529" s="1844"/>
      <c r="M529" s="1844" t="s">
        <v>42</v>
      </c>
      <c r="N529" s="1844"/>
      <c r="O529" s="1844"/>
      <c r="P529" s="1844"/>
      <c r="Q529" s="1844"/>
      <c r="R529" s="1850"/>
      <c r="S529" s="1851"/>
      <c r="T529" s="1852"/>
    </row>
    <row r="530" spans="1:20" ht="48" customHeight="1">
      <c r="A530" s="2000">
        <v>1835125000007</v>
      </c>
      <c r="B530" s="1834" t="s">
        <v>1156</v>
      </c>
      <c r="C530" s="1853">
        <v>0.6</v>
      </c>
      <c r="D530" s="1952">
        <v>46013.090277777781</v>
      </c>
      <c r="E530" s="1834" t="s">
        <v>71</v>
      </c>
      <c r="F530" s="1855" t="s">
        <v>1164</v>
      </c>
      <c r="G530" s="1955" t="s">
        <v>180</v>
      </c>
      <c r="H530" s="1856" t="s">
        <v>2418</v>
      </c>
      <c r="I530" s="1856" t="s">
        <v>2418</v>
      </c>
      <c r="J530" s="1837" t="s">
        <v>1161</v>
      </c>
      <c r="K530" s="1853"/>
      <c r="L530" s="1834" t="s">
        <v>2419</v>
      </c>
      <c r="M530" s="1834" t="s">
        <v>2420</v>
      </c>
      <c r="N530" s="1902" t="s">
        <v>2421</v>
      </c>
      <c r="O530" s="1834" t="s">
        <v>1793</v>
      </c>
      <c r="P530" s="1834"/>
      <c r="Q530" s="1834"/>
      <c r="R530" s="1857"/>
      <c r="S530" s="1858"/>
      <c r="T530" s="1859"/>
    </row>
    <row r="531" spans="1:20" ht="80.099999999999994" customHeight="1">
      <c r="A531" s="2000">
        <v>1835125000007</v>
      </c>
      <c r="B531" s="1844" t="s">
        <v>1156</v>
      </c>
      <c r="C531" s="1845">
        <v>0.8</v>
      </c>
      <c r="D531" s="1846">
        <v>46013.869444444441</v>
      </c>
      <c r="E531" s="1844" t="s">
        <v>71</v>
      </c>
      <c r="F531" s="1847" t="s">
        <v>1164</v>
      </c>
      <c r="G531" s="1844" t="s">
        <v>1295</v>
      </c>
      <c r="H531" s="1828" t="s">
        <v>1341</v>
      </c>
      <c r="I531" s="1844" t="s">
        <v>2422</v>
      </c>
      <c r="J531" s="1844" t="s">
        <v>1228</v>
      </c>
      <c r="K531" s="1845"/>
      <c r="L531" s="1844" t="s">
        <v>2423</v>
      </c>
      <c r="M531" s="1844"/>
      <c r="N531" s="1844"/>
      <c r="O531" s="1844"/>
      <c r="P531" s="1844"/>
      <c r="Q531" s="1844"/>
      <c r="R531" s="1850"/>
      <c r="S531" s="1851"/>
      <c r="T531" s="1852"/>
    </row>
    <row r="532" spans="1:20" ht="32.1" customHeight="1">
      <c r="A532" s="2000">
        <v>1835125000008</v>
      </c>
      <c r="B532" s="1834" t="s">
        <v>1156</v>
      </c>
      <c r="C532" s="1853">
        <v>0.5</v>
      </c>
      <c r="D532" s="1854">
        <v>46012.173611111109</v>
      </c>
      <c r="E532" s="1834" t="s">
        <v>184</v>
      </c>
      <c r="F532" s="1855" t="s">
        <v>52</v>
      </c>
      <c r="G532" s="1973" t="s">
        <v>1231</v>
      </c>
      <c r="H532" s="1856" t="s">
        <v>1232</v>
      </c>
      <c r="I532" s="1834" t="s">
        <v>2424</v>
      </c>
      <c r="J532" s="1864" t="s">
        <v>1184</v>
      </c>
      <c r="K532" s="1853"/>
      <c r="L532" s="1834"/>
      <c r="M532" s="1834" t="s">
        <v>1238</v>
      </c>
      <c r="N532" s="1834" t="s">
        <v>2425</v>
      </c>
      <c r="O532" s="1834"/>
      <c r="P532" s="1834"/>
      <c r="Q532" s="1834"/>
      <c r="R532" s="1857"/>
      <c r="S532" s="1858"/>
      <c r="T532" s="1859"/>
    </row>
    <row r="533" spans="1:20" ht="63.95" customHeight="1">
      <c r="A533" s="2000">
        <v>1835125000008</v>
      </c>
      <c r="B533" s="1844" t="s">
        <v>1156</v>
      </c>
      <c r="C533" s="1845"/>
      <c r="D533" s="1846">
        <v>46012.236111111109</v>
      </c>
      <c r="E533" s="1844"/>
      <c r="F533" s="1847" t="s">
        <v>52</v>
      </c>
      <c r="G533" s="1954" t="s">
        <v>1231</v>
      </c>
      <c r="H533" s="1828" t="s">
        <v>2426</v>
      </c>
      <c r="I533" s="1844"/>
      <c r="J533" s="1844" t="s">
        <v>1161</v>
      </c>
      <c r="K533" s="1845"/>
      <c r="L533" s="1844"/>
      <c r="M533" s="1844"/>
      <c r="N533" s="1876">
        <v>46012</v>
      </c>
      <c r="O533" s="1844"/>
      <c r="P533" s="1844"/>
      <c r="Q533" s="1844"/>
      <c r="R533" s="1850"/>
      <c r="S533" s="1851"/>
      <c r="T533" s="1852"/>
    </row>
    <row r="534" spans="1:20" ht="63.95" customHeight="1">
      <c r="A534" s="2000">
        <v>1835125000009</v>
      </c>
      <c r="B534" s="1834" t="s">
        <v>1156</v>
      </c>
      <c r="C534" s="1853">
        <v>0.6</v>
      </c>
      <c r="D534" s="1956">
        <v>46012.672222222223</v>
      </c>
      <c r="E534" s="1834" t="s">
        <v>40</v>
      </c>
      <c r="F534" s="1855" t="s">
        <v>1164</v>
      </c>
      <c r="G534" s="1955" t="s">
        <v>1339</v>
      </c>
      <c r="H534" s="1856" t="s">
        <v>1340</v>
      </c>
      <c r="I534" s="1834" t="s">
        <v>2427</v>
      </c>
      <c r="J534" s="1864" t="s">
        <v>1184</v>
      </c>
      <c r="K534" s="1853"/>
      <c r="L534" s="1834" t="s">
        <v>672</v>
      </c>
      <c r="M534" s="1834"/>
      <c r="N534" s="1834" t="s">
        <v>2428</v>
      </c>
      <c r="O534" s="1878" t="s">
        <v>2429</v>
      </c>
      <c r="P534" s="1834"/>
      <c r="Q534" s="1834"/>
      <c r="R534" s="1857"/>
      <c r="S534" s="1858"/>
      <c r="T534" s="1859"/>
    </row>
    <row r="535" spans="1:20" ht="96">
      <c r="A535" s="2000">
        <v>1835125000010</v>
      </c>
      <c r="B535" s="1844" t="s">
        <v>1156</v>
      </c>
      <c r="C535" s="1845">
        <v>0.5</v>
      </c>
      <c r="D535" s="1957">
        <v>46012.164583333331</v>
      </c>
      <c r="E535" s="1844" t="s">
        <v>1157</v>
      </c>
      <c r="F535" s="1847" t="s">
        <v>52</v>
      </c>
      <c r="G535" s="1954" t="s">
        <v>1231</v>
      </c>
      <c r="H535" s="1828" t="s">
        <v>1232</v>
      </c>
      <c r="I535" s="1844" t="s">
        <v>2430</v>
      </c>
      <c r="J535" s="1899" t="s">
        <v>1184</v>
      </c>
      <c r="K535" s="1845"/>
      <c r="L535" s="1844"/>
      <c r="M535" s="1844" t="s">
        <v>42</v>
      </c>
      <c r="N535" s="1844" t="s">
        <v>2431</v>
      </c>
      <c r="O535" s="1844" t="s">
        <v>1173</v>
      </c>
      <c r="P535" s="1844"/>
      <c r="Q535" s="1844"/>
      <c r="R535" s="1850"/>
      <c r="S535" s="1851"/>
      <c r="T535" s="1852"/>
    </row>
    <row r="536" spans="1:20" ht="48">
      <c r="A536" s="2000">
        <v>1835125000010</v>
      </c>
      <c r="B536" s="1834" t="s">
        <v>1156</v>
      </c>
      <c r="C536" s="1853"/>
      <c r="D536" s="1952" t="s">
        <v>2432</v>
      </c>
      <c r="E536" s="1834"/>
      <c r="F536" s="1855"/>
      <c r="G536" s="1955"/>
      <c r="H536" s="1856" t="s">
        <v>2433</v>
      </c>
      <c r="I536" s="1834"/>
      <c r="J536" s="1834" t="s">
        <v>1161</v>
      </c>
      <c r="K536" s="1853"/>
      <c r="L536" s="1834" t="s">
        <v>2068</v>
      </c>
      <c r="M536" s="1834"/>
      <c r="N536" s="1834" t="s">
        <v>2434</v>
      </c>
      <c r="O536" s="1834"/>
      <c r="P536" s="1834"/>
      <c r="Q536" s="1834"/>
      <c r="R536" s="1857"/>
      <c r="S536" s="1858"/>
      <c r="T536" s="1859"/>
    </row>
    <row r="537" spans="1:20" ht="207.95" customHeight="1">
      <c r="A537" s="2000">
        <v>1835125000085</v>
      </c>
      <c r="B537" s="1844" t="s">
        <v>1156</v>
      </c>
      <c r="C537" s="1845">
        <v>0.5</v>
      </c>
      <c r="D537" s="1964">
        <v>46012.760416666664</v>
      </c>
      <c r="E537" s="1844" t="s">
        <v>40</v>
      </c>
      <c r="F537" s="1847" t="s">
        <v>52</v>
      </c>
      <c r="G537" s="1954" t="s">
        <v>1284</v>
      </c>
      <c r="H537" s="1828" t="s">
        <v>1285</v>
      </c>
      <c r="I537" s="1849"/>
      <c r="J537" s="1844" t="s">
        <v>1161</v>
      </c>
      <c r="K537" s="1845"/>
      <c r="L537" s="1844"/>
      <c r="M537" s="1844"/>
      <c r="N537" s="1844"/>
      <c r="O537" s="1844"/>
      <c r="P537" s="1844"/>
      <c r="Q537" s="1844"/>
      <c r="R537" s="1850"/>
      <c r="S537" s="1851"/>
      <c r="T537" s="1852"/>
    </row>
    <row r="538" spans="1:20" ht="32.1">
      <c r="A538" s="2000">
        <v>1835125000085</v>
      </c>
      <c r="B538" s="1834" t="s">
        <v>1156</v>
      </c>
      <c r="C538" s="1853">
        <v>0.6</v>
      </c>
      <c r="D538" s="1952">
        <v>46013.081250000003</v>
      </c>
      <c r="E538" s="1834" t="s">
        <v>40</v>
      </c>
      <c r="F538" s="1855" t="s">
        <v>1164</v>
      </c>
      <c r="G538" s="1955" t="s">
        <v>1181</v>
      </c>
      <c r="H538" s="1856" t="s">
        <v>1182</v>
      </c>
      <c r="I538" s="1834" t="s">
        <v>2435</v>
      </c>
      <c r="J538" s="1834" t="s">
        <v>1161</v>
      </c>
      <c r="K538" s="1853"/>
      <c r="L538" s="1834"/>
      <c r="M538" s="1834"/>
      <c r="N538" s="1834" t="s">
        <v>2436</v>
      </c>
      <c r="O538" s="1834"/>
      <c r="P538" s="1834"/>
      <c r="Q538" s="1834"/>
      <c r="R538" s="1857"/>
      <c r="S538" s="1858"/>
      <c r="T538" s="1859"/>
    </row>
    <row r="539" spans="1:20" ht="176.1">
      <c r="A539" s="2000">
        <v>1835125000085</v>
      </c>
      <c r="B539" s="1844" t="s">
        <v>1156</v>
      </c>
      <c r="C539" s="1845">
        <v>0.5</v>
      </c>
      <c r="D539" s="1846">
        <v>46014.193749999999</v>
      </c>
      <c r="E539" s="1844" t="s">
        <v>184</v>
      </c>
      <c r="F539" s="1847" t="s">
        <v>52</v>
      </c>
      <c r="G539" s="1844" t="s">
        <v>1158</v>
      </c>
      <c r="H539" s="1828" t="s">
        <v>1159</v>
      </c>
      <c r="I539" s="1844" t="s">
        <v>2437</v>
      </c>
      <c r="J539" s="1860" t="s">
        <v>1184</v>
      </c>
      <c r="K539" s="1845"/>
      <c r="L539" s="1844"/>
      <c r="M539" s="1844" t="s">
        <v>627</v>
      </c>
      <c r="N539" s="1844" t="s">
        <v>2438</v>
      </c>
      <c r="O539" s="1844" t="s">
        <v>1173</v>
      </c>
      <c r="P539" s="1844"/>
      <c r="Q539" s="1844"/>
      <c r="R539" s="1850"/>
      <c r="S539" s="1851"/>
      <c r="T539" s="1852"/>
    </row>
    <row r="540" spans="1:20" ht="63.95" customHeight="1">
      <c r="A540" s="2000">
        <v>1835125000085</v>
      </c>
      <c r="B540" s="1834" t="s">
        <v>1156</v>
      </c>
      <c r="C540" s="1853">
        <v>0.4</v>
      </c>
      <c r="D540" s="1854">
        <v>46014.243750000001</v>
      </c>
      <c r="E540" s="1834" t="s">
        <v>184</v>
      </c>
      <c r="F540" s="1855" t="s">
        <v>1164</v>
      </c>
      <c r="G540" s="1834" t="s">
        <v>2439</v>
      </c>
      <c r="H540" s="1856" t="s">
        <v>2440</v>
      </c>
      <c r="I540" s="1834" t="s">
        <v>2441</v>
      </c>
      <c r="J540" s="1837" t="s">
        <v>1161</v>
      </c>
      <c r="K540" s="1853"/>
      <c r="L540" s="1834"/>
      <c r="M540" s="1834" t="s">
        <v>1509</v>
      </c>
      <c r="N540" s="1834"/>
      <c r="O540" s="1834"/>
      <c r="P540" s="1834"/>
      <c r="Q540" s="1834"/>
      <c r="R540" s="1857"/>
      <c r="S540" s="1858"/>
      <c r="T540" s="1859"/>
    </row>
    <row r="541" spans="1:20" ht="32.1">
      <c r="A541" s="2025">
        <v>1835125000085</v>
      </c>
      <c r="B541" s="1844" t="s">
        <v>1156</v>
      </c>
      <c r="C541" s="1845">
        <v>1.2</v>
      </c>
      <c r="D541" s="1846">
        <v>46014.474305555559</v>
      </c>
      <c r="E541" s="1844" t="s">
        <v>184</v>
      </c>
      <c r="F541" s="1847" t="s">
        <v>1164</v>
      </c>
      <c r="G541" s="1844" t="s">
        <v>2439</v>
      </c>
      <c r="H541" s="1828" t="s">
        <v>2440</v>
      </c>
      <c r="I541" s="1844" t="s">
        <v>2442</v>
      </c>
      <c r="J541" s="1844" t="s">
        <v>1184</v>
      </c>
      <c r="K541" s="1845"/>
      <c r="L541" s="1844" t="s">
        <v>238</v>
      </c>
      <c r="M541" s="1844" t="s">
        <v>627</v>
      </c>
      <c r="N541" s="1844" t="s">
        <v>2443</v>
      </c>
      <c r="O541" s="1877" t="s">
        <v>2444</v>
      </c>
      <c r="P541" s="1844"/>
      <c r="Q541" s="1844"/>
      <c r="R541" s="1850"/>
      <c r="S541" s="1851"/>
      <c r="T541" s="1852"/>
    </row>
    <row r="542" spans="1:20" ht="96">
      <c r="A542" s="2000">
        <v>1835125000087</v>
      </c>
      <c r="B542" s="1834" t="s">
        <v>1156</v>
      </c>
      <c r="C542" s="1853">
        <v>0.5</v>
      </c>
      <c r="D542" s="1952">
        <v>46013.20416666667</v>
      </c>
      <c r="E542" s="1834" t="s">
        <v>40</v>
      </c>
      <c r="F542" s="1855" t="s">
        <v>1164</v>
      </c>
      <c r="G542" s="1955" t="s">
        <v>1467</v>
      </c>
      <c r="H542" s="1856" t="s">
        <v>1468</v>
      </c>
      <c r="I542" s="1834" t="s">
        <v>2105</v>
      </c>
      <c r="J542" s="1837" t="s">
        <v>1161</v>
      </c>
      <c r="K542" s="1853"/>
      <c r="L542" s="1834"/>
      <c r="M542" s="1834"/>
      <c r="N542" s="1834" t="s">
        <v>2445</v>
      </c>
      <c r="O542" s="1834"/>
      <c r="P542" s="1834"/>
      <c r="Q542" s="1834"/>
      <c r="R542" s="1857"/>
      <c r="S542" s="1858"/>
      <c r="T542" s="1859"/>
    </row>
    <row r="543" spans="1:20" ht="53.1" customHeight="1">
      <c r="A543" s="2000">
        <v>1835125000087</v>
      </c>
      <c r="B543" s="1844" t="s">
        <v>1156</v>
      </c>
      <c r="C543" s="1845">
        <v>0.5</v>
      </c>
      <c r="D543" s="1957">
        <v>46013.506249999999</v>
      </c>
      <c r="E543" s="1844" t="s">
        <v>71</v>
      </c>
      <c r="F543" s="1847" t="s">
        <v>52</v>
      </c>
      <c r="G543" s="1954" t="s">
        <v>1396</v>
      </c>
      <c r="H543" s="1828" t="s">
        <v>1397</v>
      </c>
      <c r="I543" s="1844" t="s">
        <v>2446</v>
      </c>
      <c r="J543" s="1844" t="s">
        <v>1161</v>
      </c>
      <c r="K543" s="1845"/>
      <c r="L543" s="1844"/>
      <c r="M543" s="1844"/>
      <c r="N543" s="1844"/>
      <c r="O543" s="1844"/>
      <c r="P543" s="1844"/>
      <c r="Q543" s="1844"/>
      <c r="R543" s="1850"/>
      <c r="S543" s="1851"/>
      <c r="T543" s="1852"/>
    </row>
    <row r="544" spans="1:20" ht="80.099999999999994">
      <c r="A544" s="2026">
        <v>1835125000087</v>
      </c>
      <c r="B544" s="1834" t="s">
        <v>1156</v>
      </c>
      <c r="C544" s="1853">
        <v>1</v>
      </c>
      <c r="D544" s="1854">
        <v>46013.629861111112</v>
      </c>
      <c r="E544" s="1834" t="s">
        <v>71</v>
      </c>
      <c r="F544" s="1855" t="s">
        <v>52</v>
      </c>
      <c r="G544" s="1834" t="s">
        <v>1158</v>
      </c>
      <c r="H544" s="1856" t="s">
        <v>1159</v>
      </c>
      <c r="I544" s="1834" t="s">
        <v>2446</v>
      </c>
      <c r="J544" s="1906" t="s">
        <v>1184</v>
      </c>
      <c r="K544" s="1853"/>
      <c r="L544" s="1834" t="s">
        <v>296</v>
      </c>
      <c r="M544" s="1834" t="s">
        <v>42</v>
      </c>
      <c r="N544" s="1834" t="s">
        <v>2447</v>
      </c>
      <c r="O544" s="1834" t="s">
        <v>1173</v>
      </c>
      <c r="P544" s="1834"/>
      <c r="Q544" s="1834"/>
      <c r="R544" s="1857"/>
      <c r="S544" s="1858"/>
      <c r="T544" s="1859"/>
    </row>
    <row r="545" spans="1:20" ht="48">
      <c r="A545" s="2000">
        <v>1835125000088</v>
      </c>
      <c r="B545" s="1844" t="s">
        <v>1156</v>
      </c>
      <c r="C545" s="1845">
        <v>0.4</v>
      </c>
      <c r="D545" s="1957">
        <v>46013.222222222219</v>
      </c>
      <c r="E545" s="1844" t="s">
        <v>59</v>
      </c>
      <c r="F545" s="1847" t="s">
        <v>52</v>
      </c>
      <c r="G545" s="1954" t="s">
        <v>2128</v>
      </c>
      <c r="H545" s="1828" t="s">
        <v>2448</v>
      </c>
      <c r="I545" s="1844" t="s">
        <v>2449</v>
      </c>
      <c r="J545" s="1844" t="s">
        <v>1184</v>
      </c>
      <c r="K545" s="1845"/>
      <c r="L545" s="1844" t="s">
        <v>296</v>
      </c>
      <c r="M545" s="1844"/>
      <c r="N545" s="1844" t="s">
        <v>2450</v>
      </c>
      <c r="O545" s="1877" t="s">
        <v>296</v>
      </c>
      <c r="P545" s="1844"/>
      <c r="Q545" s="1844"/>
      <c r="R545" s="1850"/>
      <c r="S545" s="1851"/>
      <c r="T545" s="1852"/>
    </row>
    <row r="546" spans="1:20" ht="39" customHeight="1">
      <c r="A546" s="2000">
        <v>1835125000088</v>
      </c>
      <c r="B546" s="1834" t="s">
        <v>1156</v>
      </c>
      <c r="C546" s="1853">
        <v>0.5</v>
      </c>
      <c r="D546" s="1854">
        <v>46015.12777777778</v>
      </c>
      <c r="E546" s="1834" t="s">
        <v>71</v>
      </c>
      <c r="F546" s="1855" t="s">
        <v>1164</v>
      </c>
      <c r="G546" s="1834" t="s">
        <v>180</v>
      </c>
      <c r="H546" s="1856" t="s">
        <v>2451</v>
      </c>
      <c r="I546" s="1834" t="s">
        <v>2452</v>
      </c>
      <c r="J546" s="1837" t="s">
        <v>1161</v>
      </c>
      <c r="K546" s="1853"/>
      <c r="L546" s="1834"/>
      <c r="M546" s="1834"/>
      <c r="N546" s="1834" t="s">
        <v>2453</v>
      </c>
      <c r="O546" s="1878" t="s">
        <v>1309</v>
      </c>
      <c r="P546" s="1834"/>
      <c r="Q546" s="1834"/>
      <c r="R546" s="1857"/>
      <c r="S546" s="1858"/>
      <c r="T546" s="1859"/>
    </row>
    <row r="547" spans="1:20" ht="63.95" customHeight="1">
      <c r="A547" s="2000">
        <v>1835125000088</v>
      </c>
      <c r="B547" s="1844" t="s">
        <v>1156</v>
      </c>
      <c r="C547" s="1845">
        <v>1.4</v>
      </c>
      <c r="D547" s="1846">
        <v>46016.283333333333</v>
      </c>
      <c r="E547" s="1844" t="s">
        <v>71</v>
      </c>
      <c r="F547" s="1847" t="s">
        <v>1164</v>
      </c>
      <c r="G547" s="1844" t="s">
        <v>180</v>
      </c>
      <c r="H547" s="1828" t="s">
        <v>2451</v>
      </c>
      <c r="I547" s="1844" t="s">
        <v>2454</v>
      </c>
      <c r="J547" s="1848" t="s">
        <v>1161</v>
      </c>
      <c r="K547" s="1845"/>
      <c r="L547" s="1844"/>
      <c r="M547" s="1844" t="s">
        <v>2455</v>
      </c>
      <c r="N547" s="1844"/>
      <c r="O547" s="1844"/>
      <c r="P547" s="1844"/>
      <c r="Q547" s="1844"/>
      <c r="R547" s="1850"/>
      <c r="S547" s="1851"/>
      <c r="T547" s="1852"/>
    </row>
    <row r="548" spans="1:20" ht="48" customHeight="1">
      <c r="A548" s="1884">
        <v>1835125000088</v>
      </c>
      <c r="B548" s="1888" t="s">
        <v>1156</v>
      </c>
      <c r="C548" s="1853">
        <v>0.6</v>
      </c>
      <c r="D548" s="1854">
        <v>46031.06527777778</v>
      </c>
      <c r="E548" s="1834" t="s">
        <v>71</v>
      </c>
      <c r="F548" s="1855" t="s">
        <v>1365</v>
      </c>
      <c r="G548" s="1834" t="s">
        <v>180</v>
      </c>
      <c r="H548" s="1856" t="s">
        <v>2451</v>
      </c>
      <c r="I548" s="1905" t="s">
        <v>2456</v>
      </c>
      <c r="J548" s="1834" t="s">
        <v>1161</v>
      </c>
      <c r="K548" s="1853"/>
      <c r="L548" s="1834" t="s">
        <v>1898</v>
      </c>
      <c r="M548" s="1834" t="s">
        <v>1650</v>
      </c>
      <c r="N548" s="1834" t="s">
        <v>2457</v>
      </c>
      <c r="O548" s="1834"/>
      <c r="P548" s="1834"/>
      <c r="Q548" s="1834"/>
      <c r="R548" s="1857"/>
      <c r="S548" s="1858"/>
      <c r="T548" s="1859"/>
    </row>
    <row r="549" spans="1:20" ht="63.95" customHeight="1">
      <c r="A549" s="1896">
        <v>1835125000088</v>
      </c>
      <c r="B549" s="1884" t="s">
        <v>1156</v>
      </c>
      <c r="C549" s="1845">
        <v>1.1000000000000001</v>
      </c>
      <c r="D549" s="1846">
        <v>46031.668749999997</v>
      </c>
      <c r="E549" s="1844" t="s">
        <v>71</v>
      </c>
      <c r="F549" s="1847" t="s">
        <v>1365</v>
      </c>
      <c r="G549" s="1844" t="s">
        <v>180</v>
      </c>
      <c r="H549" s="1828" t="s">
        <v>2451</v>
      </c>
      <c r="I549" s="1844" t="s">
        <v>2458</v>
      </c>
      <c r="J549" s="1848" t="s">
        <v>1161</v>
      </c>
      <c r="K549" s="1845"/>
      <c r="L549" s="1844" t="s">
        <v>238</v>
      </c>
      <c r="M549" s="1844" t="s">
        <v>42</v>
      </c>
      <c r="N549" s="1844" t="s">
        <v>2459</v>
      </c>
      <c r="O549" s="1844" t="s">
        <v>49</v>
      </c>
      <c r="P549" s="1844"/>
      <c r="Q549" s="1844"/>
      <c r="R549" s="1850"/>
      <c r="S549" s="1851"/>
      <c r="T549" s="1852"/>
    </row>
    <row r="550" spans="1:20" ht="48">
      <c r="A550" s="2008">
        <v>1835125000088</v>
      </c>
      <c r="B550" s="1888" t="s">
        <v>1156</v>
      </c>
      <c r="C550" s="1853">
        <v>0.7</v>
      </c>
      <c r="D550" s="1854">
        <v>46033.945138888892</v>
      </c>
      <c r="E550" s="1834" t="s">
        <v>40</v>
      </c>
      <c r="F550" s="1855" t="s">
        <v>1385</v>
      </c>
      <c r="G550" s="1930" t="s">
        <v>2460</v>
      </c>
      <c r="H550" s="1890" t="s">
        <v>192</v>
      </c>
      <c r="I550" s="1834" t="s">
        <v>2461</v>
      </c>
      <c r="J550" s="1906" t="s">
        <v>1161</v>
      </c>
      <c r="K550" s="1853"/>
      <c r="L550" s="1834" t="s">
        <v>2231</v>
      </c>
      <c r="M550" s="1834" t="s">
        <v>627</v>
      </c>
      <c r="N550" s="1834" t="s">
        <v>2462</v>
      </c>
      <c r="O550" s="1834" t="s">
        <v>2463</v>
      </c>
      <c r="P550" s="1834"/>
      <c r="Q550" s="1834"/>
      <c r="R550" s="1857"/>
      <c r="S550" s="1858"/>
      <c r="T550" s="1859"/>
    </row>
    <row r="551" spans="1:20" ht="32.1">
      <c r="A551" s="2008">
        <v>1835125000088</v>
      </c>
      <c r="B551" s="1903" t="s">
        <v>1156</v>
      </c>
      <c r="C551" s="1845">
        <v>1</v>
      </c>
      <c r="D551" s="1846">
        <v>46037.680555555555</v>
      </c>
      <c r="E551" s="1844" t="s">
        <v>71</v>
      </c>
      <c r="F551" s="1847" t="s">
        <v>1385</v>
      </c>
      <c r="G551" s="1844" t="s">
        <v>2464</v>
      </c>
      <c r="H551" s="1828" t="s">
        <v>2465</v>
      </c>
      <c r="I551" s="1844" t="s">
        <v>2466</v>
      </c>
      <c r="J551" s="1899" t="s">
        <v>1161</v>
      </c>
      <c r="K551" s="1845"/>
      <c r="L551" s="1844" t="s">
        <v>296</v>
      </c>
      <c r="M551" s="1844" t="s">
        <v>627</v>
      </c>
      <c r="N551" s="1844" t="s">
        <v>2467</v>
      </c>
      <c r="O551" s="1844" t="s">
        <v>2468</v>
      </c>
      <c r="P551" s="1844"/>
      <c r="Q551" s="1844"/>
      <c r="R551" s="1850"/>
      <c r="S551" s="1851"/>
      <c r="T551" s="1852"/>
    </row>
    <row r="552" spans="1:20" ht="32.1">
      <c r="A552" s="2008">
        <v>1835125000088</v>
      </c>
      <c r="B552" s="1897" t="s">
        <v>1156</v>
      </c>
      <c r="C552" s="1853">
        <v>1.2</v>
      </c>
      <c r="D552" s="1854">
        <v>46038.530555555553</v>
      </c>
      <c r="E552" s="1834" t="s">
        <v>71</v>
      </c>
      <c r="F552" s="1855" t="s">
        <v>1385</v>
      </c>
      <c r="G552" s="1834" t="s">
        <v>2464</v>
      </c>
      <c r="H552" s="1856" t="s">
        <v>2465</v>
      </c>
      <c r="I552" s="1834" t="s">
        <v>2469</v>
      </c>
      <c r="J552" s="1906" t="s">
        <v>1184</v>
      </c>
      <c r="K552" s="1853"/>
      <c r="L552" s="1834" t="s">
        <v>2231</v>
      </c>
      <c r="M552" s="1834" t="s">
        <v>1724</v>
      </c>
      <c r="N552" s="1834" t="s">
        <v>2470</v>
      </c>
      <c r="O552" s="1834" t="s">
        <v>1184</v>
      </c>
      <c r="P552" s="1834"/>
      <c r="Q552" s="1834"/>
      <c r="R552" s="1857"/>
      <c r="S552" s="1858"/>
      <c r="T552" s="1859"/>
    </row>
    <row r="553" spans="1:20" ht="32.1" customHeight="1">
      <c r="A553" s="2000">
        <v>1835125000090</v>
      </c>
      <c r="B553" s="1844" t="s">
        <v>1156</v>
      </c>
      <c r="C553" s="1845">
        <v>0.5</v>
      </c>
      <c r="D553" s="1964">
        <v>46012.806944444441</v>
      </c>
      <c r="E553" s="1844" t="s">
        <v>40</v>
      </c>
      <c r="F553" s="1847" t="s">
        <v>52</v>
      </c>
      <c r="G553" s="1954" t="s">
        <v>1231</v>
      </c>
      <c r="H553" s="1828" t="s">
        <v>1232</v>
      </c>
      <c r="I553" s="1844" t="s">
        <v>2471</v>
      </c>
      <c r="J553" s="1860" t="s">
        <v>1270</v>
      </c>
      <c r="K553" s="1845"/>
      <c r="L553" s="1844" t="s">
        <v>296</v>
      </c>
      <c r="M553" s="1844"/>
      <c r="N553" s="1844" t="s">
        <v>2472</v>
      </c>
      <c r="O553" s="1844" t="s">
        <v>1173</v>
      </c>
      <c r="P553" s="1844"/>
      <c r="Q553" s="1844"/>
      <c r="R553" s="1850"/>
      <c r="S553" s="1851"/>
      <c r="T553" s="1852"/>
    </row>
    <row r="554" spans="1:20" ht="78" customHeight="1">
      <c r="A554" s="2000">
        <v>1835125000091</v>
      </c>
      <c r="B554" s="1834" t="s">
        <v>1156</v>
      </c>
      <c r="C554" s="1853">
        <v>0.4</v>
      </c>
      <c r="D554" s="1952">
        <v>46013.260416666664</v>
      </c>
      <c r="E554" s="1834" t="s">
        <v>71</v>
      </c>
      <c r="F554" s="1855" t="s">
        <v>1164</v>
      </c>
      <c r="G554" s="1955" t="s">
        <v>1295</v>
      </c>
      <c r="H554" s="1856" t="s">
        <v>2234</v>
      </c>
      <c r="I554" s="1834" t="s">
        <v>2473</v>
      </c>
      <c r="J554" s="1837" t="s">
        <v>1161</v>
      </c>
      <c r="K554" s="1853"/>
      <c r="L554" s="1834" t="s">
        <v>2474</v>
      </c>
      <c r="M554" s="1834"/>
      <c r="N554" s="1834" t="s">
        <v>2475</v>
      </c>
      <c r="O554" s="1834" t="s">
        <v>672</v>
      </c>
      <c r="P554" s="1834"/>
      <c r="Q554" s="1834"/>
      <c r="R554" s="1857"/>
      <c r="S554" s="1858"/>
      <c r="T554" s="1859"/>
    </row>
    <row r="555" spans="1:20" ht="32.1">
      <c r="A555" s="2000">
        <v>1835125000091</v>
      </c>
      <c r="B555" s="1844" t="s">
        <v>1156</v>
      </c>
      <c r="C555" s="1845">
        <v>0.8</v>
      </c>
      <c r="D555" s="1846">
        <v>46013.838888888888</v>
      </c>
      <c r="E555" s="1844" t="s">
        <v>71</v>
      </c>
      <c r="F555" s="1847" t="s">
        <v>1164</v>
      </c>
      <c r="G555" s="1844" t="s">
        <v>1295</v>
      </c>
      <c r="H555" s="1828" t="s">
        <v>2295</v>
      </c>
      <c r="I555" s="1844" t="s">
        <v>2476</v>
      </c>
      <c r="J555" s="1844" t="s">
        <v>1228</v>
      </c>
      <c r="K555" s="1845"/>
      <c r="L555" s="1844"/>
      <c r="M555" s="1844"/>
      <c r="N555" s="1844"/>
      <c r="O555" s="1844"/>
      <c r="P555" s="1844"/>
      <c r="Q555" s="1844"/>
      <c r="R555" s="1850"/>
      <c r="S555" s="1851"/>
      <c r="T555" s="1852"/>
    </row>
    <row r="556" spans="1:20" ht="96" customHeight="1">
      <c r="A556" s="2000">
        <v>1835125000092</v>
      </c>
      <c r="B556" s="1834" t="s">
        <v>1156</v>
      </c>
      <c r="C556" s="1853">
        <v>0.4</v>
      </c>
      <c r="D556" s="1952">
        <v>46013.272222222222</v>
      </c>
      <c r="E556" s="1834" t="s">
        <v>184</v>
      </c>
      <c r="F556" s="1855" t="s">
        <v>52</v>
      </c>
      <c r="G556" s="1955" t="s">
        <v>2026</v>
      </c>
      <c r="H556" s="1856" t="s">
        <v>2027</v>
      </c>
      <c r="I556" s="1834" t="s">
        <v>2477</v>
      </c>
      <c r="J556" s="1864" t="s">
        <v>1184</v>
      </c>
      <c r="K556" s="1853"/>
      <c r="L556" s="1834"/>
      <c r="M556" s="1834"/>
      <c r="N556" s="1834"/>
      <c r="O556" s="1834"/>
      <c r="P556" s="1834"/>
      <c r="Q556" s="1834"/>
      <c r="R556" s="1857"/>
      <c r="S556" s="1858"/>
      <c r="T556" s="1859"/>
    </row>
    <row r="557" spans="1:20" ht="32.1" customHeight="1">
      <c r="A557" s="1896">
        <v>1835125000092</v>
      </c>
      <c r="B557" s="1934" t="s">
        <v>1156</v>
      </c>
      <c r="C557" s="1845">
        <v>0.3</v>
      </c>
      <c r="D557" s="1846">
        <v>46039.952777777777</v>
      </c>
      <c r="E557" s="1844" t="s">
        <v>71</v>
      </c>
      <c r="F557" s="1934" t="s">
        <v>2478</v>
      </c>
      <c r="G557" s="1977" t="s">
        <v>1158</v>
      </c>
      <c r="H557" s="1934" t="s">
        <v>2479</v>
      </c>
      <c r="I557" s="1844" t="s">
        <v>2480</v>
      </c>
      <c r="J557" s="1899" t="s">
        <v>1380</v>
      </c>
      <c r="K557" s="1845"/>
      <c r="L557" s="1844" t="s">
        <v>2231</v>
      </c>
      <c r="M557" s="1844" t="s">
        <v>627</v>
      </c>
      <c r="N557" s="1844" t="s">
        <v>2481</v>
      </c>
      <c r="O557" s="1844"/>
      <c r="P557" s="1844"/>
      <c r="Q557" s="1844"/>
      <c r="R557" s="1850"/>
      <c r="S557" s="1851"/>
      <c r="T557" s="1852"/>
    </row>
    <row r="558" spans="1:20" ht="63.95">
      <c r="A558" s="2000">
        <v>1835125000093</v>
      </c>
      <c r="B558" s="1834" t="s">
        <v>1156</v>
      </c>
      <c r="C558" s="1853">
        <v>0.5</v>
      </c>
      <c r="D558" s="1952">
        <v>46013.2</v>
      </c>
      <c r="E558" s="1834" t="s">
        <v>40</v>
      </c>
      <c r="F558" s="1855" t="s">
        <v>1164</v>
      </c>
      <c r="G558" s="1955" t="s">
        <v>1235</v>
      </c>
      <c r="H558" s="1856" t="s">
        <v>1236</v>
      </c>
      <c r="I558" s="1834" t="s">
        <v>2482</v>
      </c>
      <c r="J558" s="1834" t="s">
        <v>1161</v>
      </c>
      <c r="K558" s="1853"/>
      <c r="L558" s="1834"/>
      <c r="M558" s="1834"/>
      <c r="N558" s="1834" t="s">
        <v>2483</v>
      </c>
      <c r="O558" s="1834" t="s">
        <v>1309</v>
      </c>
      <c r="P558" s="1834"/>
      <c r="Q558" s="1834"/>
      <c r="R558" s="1857"/>
      <c r="S558" s="1858"/>
      <c r="T558" s="1859"/>
    </row>
    <row r="559" spans="1:20" ht="32.1">
      <c r="A559" s="2000">
        <v>1835125000093</v>
      </c>
      <c r="B559" s="1844" t="s">
        <v>1156</v>
      </c>
      <c r="C559" s="1845">
        <v>0.6</v>
      </c>
      <c r="D559" s="1846">
        <v>46014.06527777778</v>
      </c>
      <c r="E559" s="1844" t="s">
        <v>71</v>
      </c>
      <c r="F559" s="1917" t="s">
        <v>1164</v>
      </c>
      <c r="G559" s="1849" t="s">
        <v>180</v>
      </c>
      <c r="H559" s="1943" t="s">
        <v>1854</v>
      </c>
      <c r="I559" s="1849" t="s">
        <v>2484</v>
      </c>
      <c r="J559" s="1848" t="s">
        <v>1228</v>
      </c>
      <c r="K559" s="1845"/>
      <c r="L559" s="1849"/>
      <c r="M559" s="1844"/>
      <c r="N559" s="1844" t="s">
        <v>2485</v>
      </c>
      <c r="O559" s="1844"/>
      <c r="P559" s="1844"/>
      <c r="Q559" s="1844"/>
      <c r="R559" s="1850"/>
      <c r="S559" s="1851"/>
      <c r="T559" s="1852"/>
    </row>
    <row r="560" spans="1:20" ht="63.95">
      <c r="A560" s="1884">
        <v>1835125000093</v>
      </c>
      <c r="B560" s="1888" t="s">
        <v>1156</v>
      </c>
      <c r="C560" s="1853">
        <v>0.6</v>
      </c>
      <c r="D560" s="1854">
        <v>46030.085416666669</v>
      </c>
      <c r="E560" s="1834" t="s">
        <v>95</v>
      </c>
      <c r="F560" s="1855" t="s">
        <v>42</v>
      </c>
      <c r="G560" s="1834" t="s">
        <v>111</v>
      </c>
      <c r="H560" s="1856" t="s">
        <v>112</v>
      </c>
      <c r="I560" s="1834" t="s">
        <v>2486</v>
      </c>
      <c r="J560" s="1837" t="s">
        <v>1228</v>
      </c>
      <c r="K560" s="1853"/>
      <c r="L560" s="1834" t="s">
        <v>2487</v>
      </c>
      <c r="M560" s="1834"/>
      <c r="N560" s="1834"/>
      <c r="O560" s="1834"/>
      <c r="P560" s="1834"/>
      <c r="Q560" s="1834"/>
      <c r="R560" s="1857"/>
      <c r="S560" s="1858"/>
      <c r="T560" s="1859"/>
    </row>
    <row r="561" spans="1:20" ht="32.1">
      <c r="A561" s="2000">
        <v>1835125000094</v>
      </c>
      <c r="B561" s="1844" t="s">
        <v>1156</v>
      </c>
      <c r="C561" s="1845">
        <v>0.5</v>
      </c>
      <c r="D561" s="1957">
        <v>46013.191666666666</v>
      </c>
      <c r="E561" s="1844" t="s">
        <v>40</v>
      </c>
      <c r="F561" s="1847" t="s">
        <v>1164</v>
      </c>
      <c r="G561" s="1954" t="s">
        <v>1235</v>
      </c>
      <c r="H561" s="1828" t="s">
        <v>1236</v>
      </c>
      <c r="I561" s="1844" t="s">
        <v>2482</v>
      </c>
      <c r="J561" s="1844" t="s">
        <v>1161</v>
      </c>
      <c r="K561" s="1845"/>
      <c r="L561" s="1844"/>
      <c r="M561" s="1844"/>
      <c r="N561" s="1844" t="s">
        <v>2488</v>
      </c>
      <c r="O561" s="1844"/>
      <c r="P561" s="1844"/>
      <c r="Q561" s="1844"/>
      <c r="R561" s="1850"/>
      <c r="S561" s="1851"/>
      <c r="T561" s="1852"/>
    </row>
    <row r="562" spans="1:20" ht="48" customHeight="1">
      <c r="A562" s="2000">
        <v>1835125000098</v>
      </c>
      <c r="B562" s="1834" t="s">
        <v>1156</v>
      </c>
      <c r="C562" s="1853">
        <v>0.5</v>
      </c>
      <c r="D562" s="1952">
        <v>46013.195833333331</v>
      </c>
      <c r="E562" s="1834" t="s">
        <v>40</v>
      </c>
      <c r="F562" s="1855" t="s">
        <v>1164</v>
      </c>
      <c r="G562" s="1955" t="s">
        <v>1235</v>
      </c>
      <c r="H562" s="1856" t="s">
        <v>1236</v>
      </c>
      <c r="I562" s="1834" t="s">
        <v>2482</v>
      </c>
      <c r="J562" s="1864" t="s">
        <v>1184</v>
      </c>
      <c r="K562" s="1853"/>
      <c r="L562" s="1834" t="s">
        <v>296</v>
      </c>
      <c r="M562" s="1834"/>
      <c r="N562" s="1834" t="s">
        <v>2489</v>
      </c>
      <c r="O562" s="1834" t="s">
        <v>1173</v>
      </c>
      <c r="P562" s="1834"/>
      <c r="Q562" s="1834"/>
      <c r="R562" s="1857"/>
      <c r="S562" s="1858"/>
      <c r="T562" s="1859"/>
    </row>
    <row r="563" spans="1:20" ht="32.1" customHeight="1">
      <c r="A563" s="2000">
        <v>1835125000100</v>
      </c>
      <c r="B563" s="1844" t="s">
        <v>1156</v>
      </c>
      <c r="C563" s="1845">
        <v>0.4</v>
      </c>
      <c r="D563" s="1957">
        <v>46013.28402777778</v>
      </c>
      <c r="E563" s="1844" t="s">
        <v>40</v>
      </c>
      <c r="F563" s="1917" t="s">
        <v>1164</v>
      </c>
      <c r="G563" s="1970" t="s">
        <v>1467</v>
      </c>
      <c r="H563" s="1943" t="s">
        <v>1468</v>
      </c>
      <c r="I563" s="1849" t="s">
        <v>2490</v>
      </c>
      <c r="J563" s="1899" t="s">
        <v>1184</v>
      </c>
      <c r="K563" s="1845"/>
      <c r="L563" s="1844" t="s">
        <v>296</v>
      </c>
      <c r="M563" s="1844" t="s">
        <v>42</v>
      </c>
      <c r="N563" s="1844" t="s">
        <v>2491</v>
      </c>
      <c r="O563" s="1844" t="s">
        <v>1173</v>
      </c>
      <c r="P563" s="1844"/>
      <c r="Q563" s="1844"/>
      <c r="R563" s="1850"/>
      <c r="S563" s="1851"/>
      <c r="T563" s="1852"/>
    </row>
    <row r="564" spans="1:20" ht="111.95">
      <c r="A564" s="2000">
        <v>1835125000101</v>
      </c>
      <c r="B564" s="1834" t="s">
        <v>1156</v>
      </c>
      <c r="C564" s="1853">
        <v>0.5</v>
      </c>
      <c r="D564" s="1952">
        <v>46013.167361111111</v>
      </c>
      <c r="E564" s="1834" t="s">
        <v>71</v>
      </c>
      <c r="F564" s="1855" t="s">
        <v>1164</v>
      </c>
      <c r="G564" s="1955" t="s">
        <v>1295</v>
      </c>
      <c r="H564" s="1856" t="s">
        <v>2492</v>
      </c>
      <c r="I564" s="1863" t="s">
        <v>2493</v>
      </c>
      <c r="J564" s="1837" t="s">
        <v>1161</v>
      </c>
      <c r="K564" s="1853"/>
      <c r="L564" s="1834" t="s">
        <v>2419</v>
      </c>
      <c r="M564" s="1834"/>
      <c r="N564" s="1834" t="s">
        <v>2494</v>
      </c>
      <c r="O564" s="1834" t="s">
        <v>1309</v>
      </c>
      <c r="P564" s="1834"/>
      <c r="Q564" s="1834"/>
      <c r="R564" s="1857"/>
      <c r="S564" s="1858"/>
      <c r="T564" s="1859"/>
    </row>
    <row r="565" spans="1:20" ht="111.95">
      <c r="A565" s="2000">
        <v>1835125000101</v>
      </c>
      <c r="B565" s="1844" t="s">
        <v>1156</v>
      </c>
      <c r="C565" s="1845">
        <v>0.5</v>
      </c>
      <c r="D565" s="1846">
        <v>46014.167361111111</v>
      </c>
      <c r="E565" s="1844" t="s">
        <v>71</v>
      </c>
      <c r="F565" s="1917" t="s">
        <v>52</v>
      </c>
      <c r="G565" s="1849" t="s">
        <v>1158</v>
      </c>
      <c r="H565" s="1943">
        <v>1835125000131</v>
      </c>
      <c r="I565" s="1849" t="s">
        <v>2495</v>
      </c>
      <c r="J565" s="1844" t="s">
        <v>1161</v>
      </c>
      <c r="K565" s="1845"/>
      <c r="L565" s="1844" t="s">
        <v>296</v>
      </c>
      <c r="M565" s="1844"/>
      <c r="N565" s="1844" t="s">
        <v>2496</v>
      </c>
      <c r="O565" s="1844" t="s">
        <v>1309</v>
      </c>
      <c r="P565" s="1844"/>
      <c r="Q565" s="1844"/>
      <c r="R565" s="1850"/>
      <c r="S565" s="1851"/>
      <c r="T565" s="1852"/>
    </row>
    <row r="566" spans="1:20" ht="63.95" customHeight="1">
      <c r="A566" s="2000">
        <v>1835125000101</v>
      </c>
      <c r="B566" s="1834" t="s">
        <v>1156</v>
      </c>
      <c r="C566" s="1853">
        <v>0.9</v>
      </c>
      <c r="D566" s="1854">
        <v>46014.813194444447</v>
      </c>
      <c r="E566" s="1834" t="s">
        <v>71</v>
      </c>
      <c r="F566" s="1855" t="s">
        <v>1164</v>
      </c>
      <c r="G566" s="1834" t="s">
        <v>1295</v>
      </c>
      <c r="H566" s="1856" t="s">
        <v>1296</v>
      </c>
      <c r="I566" s="1834" t="s">
        <v>2497</v>
      </c>
      <c r="J566" s="1837" t="s">
        <v>1161</v>
      </c>
      <c r="K566" s="1853"/>
      <c r="L566" s="1834"/>
      <c r="M566" s="1834"/>
      <c r="N566" s="1834" t="s">
        <v>2498</v>
      </c>
      <c r="O566" s="1878"/>
      <c r="P566" s="1834"/>
      <c r="Q566" s="1834"/>
      <c r="R566" s="1857"/>
      <c r="S566" s="1858"/>
      <c r="T566" s="1859"/>
    </row>
    <row r="567" spans="1:20" ht="32.1" customHeight="1">
      <c r="A567" s="2000">
        <v>1835125000101</v>
      </c>
      <c r="B567" s="1844" t="s">
        <v>1156</v>
      </c>
      <c r="C567" s="1845">
        <v>1.7</v>
      </c>
      <c r="D567" s="1846">
        <v>46015.98541666667</v>
      </c>
      <c r="E567" s="1844" t="s">
        <v>71</v>
      </c>
      <c r="F567" s="1847" t="s">
        <v>1164</v>
      </c>
      <c r="G567" s="1844" t="s">
        <v>1290</v>
      </c>
      <c r="H567" s="1828" t="s">
        <v>2499</v>
      </c>
      <c r="I567" s="1844" t="s">
        <v>2500</v>
      </c>
      <c r="J567" s="1844" t="s">
        <v>1380</v>
      </c>
      <c r="K567" s="1845"/>
      <c r="L567" s="1844" t="s">
        <v>296</v>
      </c>
      <c r="M567" s="1844"/>
      <c r="N567" s="1862" t="s">
        <v>2501</v>
      </c>
      <c r="O567" s="1844"/>
      <c r="P567" s="1844"/>
      <c r="Q567" s="1844"/>
      <c r="R567" s="1850"/>
      <c r="S567" s="1851"/>
      <c r="T567" s="1852"/>
    </row>
    <row r="568" spans="1:20" ht="32.1" customHeight="1">
      <c r="A568" s="2000">
        <v>1835125000102</v>
      </c>
      <c r="B568" s="1834" t="s">
        <v>1156</v>
      </c>
      <c r="C568" s="1853">
        <v>0.5</v>
      </c>
      <c r="D568" s="1952">
        <v>46013.165277777778</v>
      </c>
      <c r="E568" s="1834" t="s">
        <v>71</v>
      </c>
      <c r="F568" s="1855" t="s">
        <v>1164</v>
      </c>
      <c r="G568" s="1955" t="s">
        <v>1165</v>
      </c>
      <c r="H568" s="1856" t="s">
        <v>1166</v>
      </c>
      <c r="I568" s="1834" t="s">
        <v>2502</v>
      </c>
      <c r="J568" s="1906" t="s">
        <v>1184</v>
      </c>
      <c r="K568" s="1853"/>
      <c r="L568" s="1834" t="s">
        <v>2419</v>
      </c>
      <c r="M568" s="1834" t="s">
        <v>42</v>
      </c>
      <c r="N568" s="1834" t="s">
        <v>2503</v>
      </c>
      <c r="O568" s="1834"/>
      <c r="P568" s="1834"/>
      <c r="Q568" s="1834"/>
      <c r="R568" s="1857"/>
      <c r="S568" s="1858"/>
      <c r="T568" s="1859"/>
    </row>
    <row r="569" spans="1:20" ht="111.95">
      <c r="A569" s="1884">
        <v>1835125000102</v>
      </c>
      <c r="B569" s="1884" t="s">
        <v>1156</v>
      </c>
      <c r="C569" s="1845">
        <v>0.7</v>
      </c>
      <c r="D569" s="1846">
        <v>46031.020833333336</v>
      </c>
      <c r="E569" s="1844" t="s">
        <v>40</v>
      </c>
      <c r="F569" s="1847" t="s">
        <v>1365</v>
      </c>
      <c r="G569" s="1844" t="s">
        <v>2504</v>
      </c>
      <c r="H569" s="1828" t="s">
        <v>2505</v>
      </c>
      <c r="I569" s="1898" t="s">
        <v>2506</v>
      </c>
      <c r="J569" s="1899" t="s">
        <v>1184</v>
      </c>
      <c r="K569" s="1845"/>
      <c r="L569" s="1844"/>
      <c r="M569" s="1844" t="s">
        <v>1517</v>
      </c>
      <c r="N569" s="1844"/>
      <c r="O569" s="1844"/>
      <c r="P569" s="1844"/>
      <c r="Q569" s="1844"/>
      <c r="R569" s="1850"/>
      <c r="S569" s="1851"/>
      <c r="T569" s="1852"/>
    </row>
    <row r="570" spans="1:20" ht="63.95">
      <c r="A570" s="1896">
        <v>1835125000102</v>
      </c>
      <c r="B570" s="1888" t="s">
        <v>1156</v>
      </c>
      <c r="C570" s="1853">
        <v>1.1000000000000001</v>
      </c>
      <c r="D570" s="1854">
        <v>46031.701388888891</v>
      </c>
      <c r="E570" s="1834" t="s">
        <v>40</v>
      </c>
      <c r="F570" s="1855" t="s">
        <v>1365</v>
      </c>
      <c r="G570" s="1834" t="s">
        <v>2504</v>
      </c>
      <c r="H570" s="1856" t="s">
        <v>2505</v>
      </c>
      <c r="I570" s="1834"/>
      <c r="J570" s="1906" t="s">
        <v>1161</v>
      </c>
      <c r="K570" s="1853"/>
      <c r="L570" s="1834" t="s">
        <v>296</v>
      </c>
      <c r="M570" s="1834" t="s">
        <v>627</v>
      </c>
      <c r="N570" s="1834" t="s">
        <v>2507</v>
      </c>
      <c r="O570" s="1834"/>
      <c r="P570" s="1834"/>
      <c r="Q570" s="1834"/>
      <c r="R570" s="1857"/>
      <c r="S570" s="1858"/>
      <c r="T570" s="1859"/>
    </row>
    <row r="571" spans="1:20" ht="80.099999999999994" customHeight="1">
      <c r="A571" s="2000">
        <v>1835125000102</v>
      </c>
      <c r="B571" s="1884" t="s">
        <v>1156</v>
      </c>
      <c r="C571" s="1845">
        <v>0.9</v>
      </c>
      <c r="D571" s="1846">
        <v>46033.741666666669</v>
      </c>
      <c r="E571" s="1844" t="s">
        <v>71</v>
      </c>
      <c r="F571" s="1847" t="s">
        <v>52</v>
      </c>
      <c r="G571" s="1844" t="s">
        <v>1389</v>
      </c>
      <c r="H571" s="1828" t="s">
        <v>1766</v>
      </c>
      <c r="I571" s="1844" t="s">
        <v>2508</v>
      </c>
      <c r="J571" s="1860" t="s">
        <v>1161</v>
      </c>
      <c r="K571" s="1845"/>
      <c r="L571" s="1844" t="s">
        <v>296</v>
      </c>
      <c r="M571" s="1844" t="s">
        <v>627</v>
      </c>
      <c r="N571" s="1844" t="s">
        <v>2509</v>
      </c>
      <c r="O571" s="1844" t="s">
        <v>1168</v>
      </c>
      <c r="P571" s="1844"/>
      <c r="Q571" s="1844"/>
      <c r="R571" s="1850"/>
      <c r="S571" s="1851"/>
      <c r="T571" s="1852"/>
    </row>
    <row r="572" spans="1:20" ht="111.95">
      <c r="A572" s="2000">
        <v>1835125000102</v>
      </c>
      <c r="B572" s="1888" t="s">
        <v>1156</v>
      </c>
      <c r="C572" s="1853">
        <v>1</v>
      </c>
      <c r="D572" s="1936">
        <v>46035.985115740739</v>
      </c>
      <c r="E572" s="1834" t="s">
        <v>71</v>
      </c>
      <c r="F572" s="1937" t="s">
        <v>1601</v>
      </c>
      <c r="G572" s="1834" t="s">
        <v>1165</v>
      </c>
      <c r="H572" s="1856" t="s">
        <v>2510</v>
      </c>
      <c r="I572" s="1834" t="s">
        <v>2511</v>
      </c>
      <c r="J572" s="1864" t="s">
        <v>1161</v>
      </c>
      <c r="K572" s="1853"/>
      <c r="L572" s="1834"/>
      <c r="M572" s="1834" t="s">
        <v>627</v>
      </c>
      <c r="N572" s="1834" t="s">
        <v>2512</v>
      </c>
      <c r="O572" s="1834" t="s">
        <v>2513</v>
      </c>
      <c r="P572" s="1834"/>
      <c r="Q572" s="1834"/>
      <c r="R572" s="1857"/>
      <c r="S572" s="1858"/>
      <c r="T572" s="1859"/>
    </row>
    <row r="573" spans="1:20" ht="32.1">
      <c r="A573" s="2008">
        <v>1835125000102</v>
      </c>
      <c r="B573" s="1903" t="s">
        <v>1156</v>
      </c>
      <c r="C573" s="1845">
        <v>0.6</v>
      </c>
      <c r="D573" s="1846">
        <v>46036.005555555559</v>
      </c>
      <c r="E573" s="1844" t="s">
        <v>71</v>
      </c>
      <c r="F573" s="1847" t="s">
        <v>1385</v>
      </c>
      <c r="G573" s="1844" t="s">
        <v>1165</v>
      </c>
      <c r="H573" s="1828" t="s">
        <v>1166</v>
      </c>
      <c r="I573" s="1844" t="s">
        <v>2514</v>
      </c>
      <c r="J573" s="1899" t="s">
        <v>1161</v>
      </c>
      <c r="K573" s="1845"/>
      <c r="L573" s="1844" t="s">
        <v>2515</v>
      </c>
      <c r="M573" s="1844" t="s">
        <v>1650</v>
      </c>
      <c r="N573" s="1844"/>
      <c r="O573" s="1844"/>
      <c r="P573" s="1844"/>
      <c r="Q573" s="1844"/>
      <c r="R573" s="1850"/>
      <c r="S573" s="1851"/>
      <c r="T573" s="1852"/>
    </row>
    <row r="574" spans="1:20" ht="32.1">
      <c r="A574" s="2008">
        <v>1835125000102</v>
      </c>
      <c r="B574" s="1897" t="s">
        <v>1156</v>
      </c>
      <c r="C574" s="1853">
        <v>0.7</v>
      </c>
      <c r="D574" s="1854">
        <v>46036.993750000001</v>
      </c>
      <c r="E574" s="1834" t="s">
        <v>71</v>
      </c>
      <c r="F574" s="1855" t="s">
        <v>1385</v>
      </c>
      <c r="G574" s="1834" t="s">
        <v>1295</v>
      </c>
      <c r="H574" s="1856" t="s">
        <v>2516</v>
      </c>
      <c r="I574" s="1834" t="s">
        <v>2517</v>
      </c>
      <c r="J574" s="1906" t="s">
        <v>1161</v>
      </c>
      <c r="K574" s="1853"/>
      <c r="L574" s="1834"/>
      <c r="M574" s="1834" t="s">
        <v>627</v>
      </c>
      <c r="N574" s="1834" t="s">
        <v>2518</v>
      </c>
      <c r="O574" s="1834" t="s">
        <v>1168</v>
      </c>
      <c r="P574" s="1834"/>
      <c r="Q574" s="1834"/>
      <c r="R574" s="1857"/>
      <c r="S574" s="1858"/>
      <c r="T574" s="1859"/>
    </row>
    <row r="575" spans="1:20" ht="128.1" customHeight="1">
      <c r="A575" s="2008">
        <v>1835125000102</v>
      </c>
      <c r="B575" s="1903" t="s">
        <v>1156</v>
      </c>
      <c r="C575" s="1845">
        <v>0.5</v>
      </c>
      <c r="D575" s="1846">
        <v>46039.243055555555</v>
      </c>
      <c r="E575" s="1844" t="s">
        <v>71</v>
      </c>
      <c r="F575" s="1847" t="s">
        <v>1385</v>
      </c>
      <c r="G575" s="1844" t="s">
        <v>1295</v>
      </c>
      <c r="H575" s="1828" t="s">
        <v>2516</v>
      </c>
      <c r="I575" s="1908" t="s">
        <v>2519</v>
      </c>
      <c r="J575" s="1899" t="s">
        <v>1161</v>
      </c>
      <c r="K575" s="1845"/>
      <c r="L575" s="1844" t="s">
        <v>2231</v>
      </c>
      <c r="M575" s="1844" t="s">
        <v>627</v>
      </c>
      <c r="N575" s="1844" t="s">
        <v>2520</v>
      </c>
      <c r="O575" s="1844"/>
      <c r="P575" s="1844"/>
      <c r="Q575" s="1844"/>
      <c r="R575" s="1850"/>
      <c r="S575" s="1851"/>
      <c r="T575" s="1852"/>
    </row>
    <row r="576" spans="1:20" ht="48">
      <c r="A576" s="1896">
        <v>1835125000102</v>
      </c>
      <c r="B576" s="1897" t="s">
        <v>1156</v>
      </c>
      <c r="C576" s="1853">
        <v>1.7</v>
      </c>
      <c r="D576" s="1854">
        <v>46040.986805555556</v>
      </c>
      <c r="E576" s="1834" t="s">
        <v>184</v>
      </c>
      <c r="F576" s="1855" t="s">
        <v>1385</v>
      </c>
      <c r="G576" s="1834" t="s">
        <v>1481</v>
      </c>
      <c r="H576" s="1856" t="s">
        <v>1482</v>
      </c>
      <c r="I576" s="1919" t="s">
        <v>2521</v>
      </c>
      <c r="J576" s="1906" t="s">
        <v>41</v>
      </c>
      <c r="K576" s="1853"/>
      <c r="L576" s="1834"/>
      <c r="M576" s="1834" t="s">
        <v>1509</v>
      </c>
      <c r="N576" s="1889" t="s">
        <v>2522</v>
      </c>
      <c r="O576" s="1889" t="s">
        <v>1378</v>
      </c>
      <c r="P576" s="1834"/>
      <c r="Q576" s="1834"/>
      <c r="R576" s="1857"/>
      <c r="S576" s="1858"/>
      <c r="T576" s="1859"/>
    </row>
    <row r="577" spans="1:20" ht="51.95">
      <c r="A577" s="2000">
        <v>1835125000104</v>
      </c>
      <c r="B577" s="1844" t="s">
        <v>1156</v>
      </c>
      <c r="C577" s="1845">
        <v>0.4</v>
      </c>
      <c r="D577" s="1957">
        <v>46013.213194444441</v>
      </c>
      <c r="E577" s="1844" t="s">
        <v>40</v>
      </c>
      <c r="F577" s="1847" t="s">
        <v>1164</v>
      </c>
      <c r="G577" s="1954" t="s">
        <v>1467</v>
      </c>
      <c r="H577" s="1828" t="s">
        <v>1468</v>
      </c>
      <c r="I577" s="1844" t="s">
        <v>2490</v>
      </c>
      <c r="J577" s="1860" t="s">
        <v>1184</v>
      </c>
      <c r="K577" s="1845"/>
      <c r="L577" s="1844" t="s">
        <v>296</v>
      </c>
      <c r="M577" s="1844"/>
      <c r="N577" s="1844" t="s">
        <v>2523</v>
      </c>
      <c r="O577" s="1844" t="s">
        <v>1173</v>
      </c>
      <c r="P577" s="1844"/>
      <c r="Q577" s="1844"/>
      <c r="R577" s="1850"/>
      <c r="S577" s="1851"/>
      <c r="T577" s="1852"/>
    </row>
    <row r="578" spans="1:20" ht="80.099999999999994">
      <c r="A578" s="2000">
        <v>1835125000106</v>
      </c>
      <c r="B578" s="1834" t="s">
        <v>1156</v>
      </c>
      <c r="C578" s="1853">
        <v>0.5</v>
      </c>
      <c r="D578" s="1952">
        <v>46013.190972222219</v>
      </c>
      <c r="E578" s="1834" t="s">
        <v>40</v>
      </c>
      <c r="F578" s="1855" t="s">
        <v>1164</v>
      </c>
      <c r="G578" s="1955" t="s">
        <v>1235</v>
      </c>
      <c r="H578" s="1856" t="s">
        <v>1236</v>
      </c>
      <c r="I578" s="1834" t="s">
        <v>2482</v>
      </c>
      <c r="J578" s="1906" t="s">
        <v>1184</v>
      </c>
      <c r="K578" s="1853"/>
      <c r="L578" s="1834"/>
      <c r="M578" s="1834" t="s">
        <v>42</v>
      </c>
      <c r="N578" s="1834" t="s">
        <v>2524</v>
      </c>
      <c r="O578" s="1834" t="s">
        <v>1173</v>
      </c>
      <c r="P578" s="1834"/>
      <c r="Q578" s="1834"/>
      <c r="R578" s="1857"/>
      <c r="S578" s="1858"/>
      <c r="T578" s="1859"/>
    </row>
    <row r="579" spans="1:20" ht="32.1">
      <c r="A579" s="2000">
        <v>1835125000107</v>
      </c>
      <c r="B579" s="1844" t="s">
        <v>1156</v>
      </c>
      <c r="C579" s="1845">
        <v>0.5</v>
      </c>
      <c r="D579" s="1957">
        <v>46013.176388888889</v>
      </c>
      <c r="E579" s="1844" t="s">
        <v>40</v>
      </c>
      <c r="F579" s="1917" t="s">
        <v>1164</v>
      </c>
      <c r="G579" s="2046" t="s">
        <v>1158</v>
      </c>
      <c r="H579" s="1943" t="s">
        <v>2525</v>
      </c>
      <c r="I579" s="1844" t="s">
        <v>2526</v>
      </c>
      <c r="J579" s="1848" t="s">
        <v>1161</v>
      </c>
      <c r="K579" s="1845"/>
      <c r="L579" s="1844" t="s">
        <v>2202</v>
      </c>
      <c r="M579" s="1844"/>
      <c r="N579" s="1844" t="s">
        <v>2527</v>
      </c>
      <c r="O579" s="1844"/>
      <c r="P579" s="1844"/>
      <c r="Q579" s="1844"/>
      <c r="R579" s="1850"/>
      <c r="S579" s="1851"/>
      <c r="T579" s="1852"/>
    </row>
    <row r="580" spans="1:20" ht="80.099999999999994" customHeight="1">
      <c r="A580" s="2000">
        <v>1835125000107</v>
      </c>
      <c r="B580" s="1834" t="s">
        <v>1156</v>
      </c>
      <c r="C580" s="1853">
        <v>0.4</v>
      </c>
      <c r="D580" s="1854">
        <v>46014.290277777778</v>
      </c>
      <c r="E580" s="1834" t="s">
        <v>184</v>
      </c>
      <c r="F580" s="1855" t="s">
        <v>52</v>
      </c>
      <c r="G580" s="1834" t="s">
        <v>1158</v>
      </c>
      <c r="H580" s="1856" t="s">
        <v>1159</v>
      </c>
      <c r="I580" s="1834" t="s">
        <v>2528</v>
      </c>
      <c r="J580" s="1834" t="s">
        <v>1161</v>
      </c>
      <c r="K580" s="1853"/>
      <c r="L580" s="1834" t="s">
        <v>296</v>
      </c>
      <c r="M580" s="1834"/>
      <c r="N580" s="1834" t="s">
        <v>2529</v>
      </c>
      <c r="O580" s="1834"/>
      <c r="P580" s="1834"/>
      <c r="Q580" s="1834"/>
      <c r="R580" s="1857"/>
      <c r="S580" s="1858"/>
      <c r="T580" s="1859"/>
    </row>
    <row r="581" spans="1:20" ht="32.1" customHeight="1">
      <c r="A581" s="2000">
        <v>1835125000107</v>
      </c>
      <c r="B581" s="1844" t="s">
        <v>1156</v>
      </c>
      <c r="C581" s="1845">
        <v>0.7</v>
      </c>
      <c r="D581" s="1846">
        <v>46015.002083333333</v>
      </c>
      <c r="E581" s="1844" t="s">
        <v>184</v>
      </c>
      <c r="F581" s="1847" t="s">
        <v>52</v>
      </c>
      <c r="G581" s="1844" t="s">
        <v>1158</v>
      </c>
      <c r="H581" s="1828" t="s">
        <v>1159</v>
      </c>
      <c r="I581" s="1844" t="s">
        <v>2530</v>
      </c>
      <c r="J581" s="1848" t="s">
        <v>1161</v>
      </c>
      <c r="K581" s="1845"/>
      <c r="L581" s="1844"/>
      <c r="M581" s="1844"/>
      <c r="N581" s="1844" t="s">
        <v>2531</v>
      </c>
      <c r="O581" s="1877"/>
      <c r="P581" s="1844"/>
      <c r="Q581" s="1844"/>
      <c r="R581" s="1850"/>
      <c r="S581" s="1851"/>
      <c r="T581" s="1852"/>
    </row>
    <row r="582" spans="1:20" ht="80.099999999999994">
      <c r="A582" s="2000">
        <v>1835125000107</v>
      </c>
      <c r="B582" s="1834" t="s">
        <v>1156</v>
      </c>
      <c r="C582" s="1853">
        <v>2.1</v>
      </c>
      <c r="D582" s="1854">
        <v>46025</v>
      </c>
      <c r="E582" s="1834" t="s">
        <v>71</v>
      </c>
      <c r="F582" s="1855" t="s">
        <v>52</v>
      </c>
      <c r="G582" s="1834" t="s">
        <v>180</v>
      </c>
      <c r="H582" s="1856" t="s">
        <v>2532</v>
      </c>
      <c r="I582" s="1834" t="s">
        <v>2533</v>
      </c>
      <c r="J582" s="1834" t="s">
        <v>452</v>
      </c>
      <c r="K582" s="1853"/>
      <c r="L582" s="1834" t="s">
        <v>238</v>
      </c>
      <c r="M582" s="1834"/>
      <c r="N582" s="1834" t="s">
        <v>2534</v>
      </c>
      <c r="O582" s="1834" t="s">
        <v>1207</v>
      </c>
      <c r="P582" s="1834"/>
      <c r="Q582" s="1834"/>
      <c r="R582" s="1857"/>
      <c r="S582" s="1858"/>
      <c r="T582" s="1859"/>
    </row>
    <row r="583" spans="1:20" ht="32.1">
      <c r="A583" s="2006">
        <v>1835125000107</v>
      </c>
      <c r="B583" s="1884" t="s">
        <v>1156</v>
      </c>
      <c r="C583" s="1845">
        <v>0.7</v>
      </c>
      <c r="D583" s="1846">
        <v>46026.477083333331</v>
      </c>
      <c r="E583" s="1885" t="s">
        <v>59</v>
      </c>
      <c r="F583" s="1847" t="s">
        <v>1266</v>
      </c>
      <c r="G583" s="1847" t="s">
        <v>1535</v>
      </c>
      <c r="H583" s="1886" t="s">
        <v>2535</v>
      </c>
      <c r="I583" s="1844" t="s">
        <v>2536</v>
      </c>
      <c r="J583" s="1860" t="s">
        <v>1184</v>
      </c>
      <c r="K583" s="1887"/>
      <c r="L583" s="1844" t="s">
        <v>2231</v>
      </c>
      <c r="M583" s="1844" t="s">
        <v>1509</v>
      </c>
      <c r="N583" s="1885"/>
      <c r="O583" s="1844"/>
      <c r="P583" s="1847"/>
      <c r="Q583" s="1885"/>
      <c r="R583" s="1850"/>
      <c r="S583" s="1851"/>
      <c r="T583" s="1804"/>
    </row>
    <row r="584" spans="1:20" ht="80.099999999999994" customHeight="1">
      <c r="A584" s="2000">
        <v>1835125000108</v>
      </c>
      <c r="B584" s="1834" t="s">
        <v>1156</v>
      </c>
      <c r="C584" s="1853">
        <v>0.5</v>
      </c>
      <c r="D584" s="1952">
        <v>46013.209027777775</v>
      </c>
      <c r="E584" s="1834" t="s">
        <v>40</v>
      </c>
      <c r="F584" s="1855" t="s">
        <v>1164</v>
      </c>
      <c r="G584" s="1955" t="s">
        <v>1235</v>
      </c>
      <c r="H584" s="1856" t="s">
        <v>1236</v>
      </c>
      <c r="I584" s="1834" t="s">
        <v>2482</v>
      </c>
      <c r="J584" s="1864" t="s">
        <v>1184</v>
      </c>
      <c r="K584" s="1853"/>
      <c r="L584" s="1834"/>
      <c r="M584" s="1834"/>
      <c r="N584" s="1834" t="s">
        <v>2524</v>
      </c>
      <c r="O584" s="1834"/>
      <c r="P584" s="1834"/>
      <c r="Q584" s="1834"/>
      <c r="R584" s="1857"/>
      <c r="S584" s="1858"/>
      <c r="T584" s="1859"/>
    </row>
    <row r="585" spans="1:20" ht="51.95">
      <c r="A585" s="2000">
        <v>1835125000109</v>
      </c>
      <c r="B585" s="1844" t="s">
        <v>1156</v>
      </c>
      <c r="C585" s="1845">
        <v>0.5</v>
      </c>
      <c r="D585" s="1957">
        <v>46013.209027777775</v>
      </c>
      <c r="E585" s="1844" t="s">
        <v>40</v>
      </c>
      <c r="F585" s="1847" t="s">
        <v>1164</v>
      </c>
      <c r="G585" s="1954" t="s">
        <v>1235</v>
      </c>
      <c r="H585" s="1828" t="s">
        <v>2537</v>
      </c>
      <c r="I585" s="1844" t="s">
        <v>2538</v>
      </c>
      <c r="J585" s="1899" t="s">
        <v>1184</v>
      </c>
      <c r="K585" s="1845"/>
      <c r="L585" s="1844" t="s">
        <v>296</v>
      </c>
      <c r="M585" s="1844"/>
      <c r="N585" s="1893" t="s">
        <v>2539</v>
      </c>
      <c r="O585" s="1844" t="s">
        <v>1349</v>
      </c>
      <c r="P585" s="1844"/>
      <c r="Q585" s="1844"/>
      <c r="R585" s="1850"/>
      <c r="S585" s="1851"/>
      <c r="T585" s="1852"/>
    </row>
    <row r="586" spans="1:20" ht="63.95" customHeight="1">
      <c r="A586" s="2000">
        <v>1835125000110</v>
      </c>
      <c r="B586" s="1834" t="s">
        <v>1156</v>
      </c>
      <c r="C586" s="1853">
        <v>0.5</v>
      </c>
      <c r="D586" s="1952">
        <v>46013.199305555558</v>
      </c>
      <c r="E586" s="1834" t="s">
        <v>40</v>
      </c>
      <c r="F586" s="1855" t="s">
        <v>1164</v>
      </c>
      <c r="G586" s="1955" t="s">
        <v>1235</v>
      </c>
      <c r="H586" s="1856" t="s">
        <v>1236</v>
      </c>
      <c r="I586" s="1834" t="s">
        <v>2540</v>
      </c>
      <c r="J586" s="1837" t="s">
        <v>1161</v>
      </c>
      <c r="K586" s="1853"/>
      <c r="L586" s="1834" t="s">
        <v>296</v>
      </c>
      <c r="M586" s="1834"/>
      <c r="N586" s="1894" t="s">
        <v>2541</v>
      </c>
      <c r="O586" s="1834" t="s">
        <v>1309</v>
      </c>
      <c r="P586" s="1834"/>
      <c r="Q586" s="1834"/>
      <c r="R586" s="1857"/>
      <c r="S586" s="1858"/>
      <c r="T586" s="1859"/>
    </row>
    <row r="587" spans="1:20" ht="80.099999999999994" customHeight="1">
      <c r="A587" s="2000">
        <v>1835125000110</v>
      </c>
      <c r="B587" s="1844" t="s">
        <v>1156</v>
      </c>
      <c r="C587" s="1845">
        <v>1</v>
      </c>
      <c r="D587" s="1846">
        <v>46014.619444444441</v>
      </c>
      <c r="E587" s="1844" t="s">
        <v>1157</v>
      </c>
      <c r="F587" s="1847" t="s">
        <v>52</v>
      </c>
      <c r="G587" s="1844" t="s">
        <v>1158</v>
      </c>
      <c r="H587" s="1828" t="s">
        <v>1159</v>
      </c>
      <c r="I587" s="1844" t="s">
        <v>1160</v>
      </c>
      <c r="J587" s="1844" t="s">
        <v>1161</v>
      </c>
      <c r="K587" s="1845"/>
      <c r="L587" s="1844" t="s">
        <v>2542</v>
      </c>
      <c r="M587" s="1844"/>
      <c r="N587" s="1844" t="s">
        <v>2543</v>
      </c>
      <c r="O587" s="1844" t="s">
        <v>1173</v>
      </c>
      <c r="P587" s="1844"/>
      <c r="Q587" s="1844"/>
      <c r="R587" s="1850"/>
      <c r="S587" s="1851"/>
      <c r="T587" s="1852"/>
    </row>
    <row r="588" spans="1:20" ht="144">
      <c r="A588" s="2000">
        <v>1835125000111</v>
      </c>
      <c r="B588" s="1834" t="s">
        <v>1156</v>
      </c>
      <c r="C588" s="1853">
        <v>0.6</v>
      </c>
      <c r="D588" s="1854">
        <v>46013.384722222225</v>
      </c>
      <c r="E588" s="1834" t="s">
        <v>71</v>
      </c>
      <c r="F588" s="1855" t="s">
        <v>1164</v>
      </c>
      <c r="G588" s="1955" t="s">
        <v>1313</v>
      </c>
      <c r="H588" s="1856" t="s">
        <v>2544</v>
      </c>
      <c r="I588" s="1834" t="s">
        <v>2545</v>
      </c>
      <c r="J588" s="1834" t="s">
        <v>1161</v>
      </c>
      <c r="K588" s="1853"/>
      <c r="L588" s="1834" t="s">
        <v>1254</v>
      </c>
      <c r="M588" s="1834"/>
      <c r="N588" s="1834" t="s">
        <v>2546</v>
      </c>
      <c r="O588" s="1834"/>
      <c r="P588" s="1834"/>
      <c r="Q588" s="1834"/>
      <c r="R588" s="1857"/>
      <c r="S588" s="1858"/>
      <c r="T588" s="1859"/>
    </row>
    <row r="589" spans="1:20" ht="32.1" customHeight="1">
      <c r="A589" s="2001">
        <v>1835125000111</v>
      </c>
      <c r="B589" s="1844" t="s">
        <v>1156</v>
      </c>
      <c r="C589" s="1845">
        <v>0.7</v>
      </c>
      <c r="D589" s="1846">
        <v>46018.02847222222</v>
      </c>
      <c r="E589" s="1844" t="s">
        <v>71</v>
      </c>
      <c r="F589" s="1847" t="s">
        <v>1164</v>
      </c>
      <c r="G589" s="1844" t="s">
        <v>1165</v>
      </c>
      <c r="H589" s="1828" t="s">
        <v>1166</v>
      </c>
      <c r="I589" s="1844" t="s">
        <v>2547</v>
      </c>
      <c r="J589" s="1899" t="s">
        <v>1184</v>
      </c>
      <c r="K589" s="1845"/>
      <c r="L589" s="1844" t="s">
        <v>296</v>
      </c>
      <c r="M589" s="1844"/>
      <c r="N589" s="1844" t="s">
        <v>2548</v>
      </c>
      <c r="O589" s="1844"/>
      <c r="P589" s="1844"/>
      <c r="Q589" s="1844"/>
      <c r="R589" s="1850"/>
      <c r="S589" s="1851"/>
      <c r="T589" s="1852"/>
    </row>
    <row r="590" spans="1:20" ht="39.950000000000003" customHeight="1">
      <c r="A590" s="2000">
        <v>1835125000112</v>
      </c>
      <c r="B590" s="1834" t="s">
        <v>1156</v>
      </c>
      <c r="C590" s="1853">
        <v>0.5</v>
      </c>
      <c r="D590" s="1952">
        <v>46013.209027777775</v>
      </c>
      <c r="E590" s="1834" t="s">
        <v>40</v>
      </c>
      <c r="F590" s="1855" t="s">
        <v>1164</v>
      </c>
      <c r="G590" s="1955" t="s">
        <v>1235</v>
      </c>
      <c r="H590" s="1856" t="s">
        <v>2537</v>
      </c>
      <c r="I590" s="1834" t="s">
        <v>2549</v>
      </c>
      <c r="J590" s="1837" t="s">
        <v>1161</v>
      </c>
      <c r="K590" s="1853"/>
      <c r="L590" s="1834"/>
      <c r="M590" s="1834"/>
      <c r="N590" s="1834" t="s">
        <v>2550</v>
      </c>
      <c r="O590" s="1834"/>
      <c r="P590" s="1834"/>
      <c r="Q590" s="1834"/>
      <c r="R590" s="1857"/>
      <c r="S590" s="1858"/>
      <c r="T590" s="1859"/>
    </row>
    <row r="591" spans="1:20" ht="63.95">
      <c r="A591" s="2000">
        <v>1835125000112</v>
      </c>
      <c r="B591" s="1844" t="s">
        <v>1156</v>
      </c>
      <c r="C591" s="1845"/>
      <c r="D591" s="1957">
        <v>46014.708333333336</v>
      </c>
      <c r="E591" s="1844"/>
      <c r="F591" s="1847"/>
      <c r="G591" s="1844"/>
      <c r="H591" s="1978"/>
      <c r="I591" s="1844"/>
      <c r="J591" s="1844" t="s">
        <v>1161</v>
      </c>
      <c r="K591" s="1845"/>
      <c r="L591" s="1844" t="s">
        <v>2551</v>
      </c>
      <c r="M591" s="1844"/>
      <c r="N591" s="1844"/>
      <c r="O591" s="1844"/>
      <c r="P591" s="1844"/>
      <c r="Q591" s="1844"/>
      <c r="R591" s="1850"/>
      <c r="S591" s="1851"/>
      <c r="T591" s="1852"/>
    </row>
    <row r="592" spans="1:20" ht="159.94999999999999" customHeight="1">
      <c r="A592" s="2000">
        <v>1835125000112</v>
      </c>
      <c r="B592" s="1834" t="s">
        <v>1156</v>
      </c>
      <c r="C592" s="1853">
        <v>0.6</v>
      </c>
      <c r="D592" s="1854">
        <v>46015.063194444447</v>
      </c>
      <c r="E592" s="1834" t="s">
        <v>71</v>
      </c>
      <c r="F592" s="1855" t="s">
        <v>1164</v>
      </c>
      <c r="G592" s="1834" t="s">
        <v>180</v>
      </c>
      <c r="H592" s="1856" t="s">
        <v>1186</v>
      </c>
      <c r="I592" s="1834" t="s">
        <v>2552</v>
      </c>
      <c r="J592" s="1837" t="s">
        <v>1184</v>
      </c>
      <c r="K592" s="1853"/>
      <c r="L592" s="1834"/>
      <c r="M592" s="1834"/>
      <c r="N592" s="1834" t="s">
        <v>2553</v>
      </c>
      <c r="O592" s="1878" t="s">
        <v>1309</v>
      </c>
      <c r="P592" s="1834"/>
      <c r="Q592" s="1834"/>
      <c r="R592" s="1857"/>
      <c r="S592" s="1858"/>
      <c r="T592" s="1859"/>
    </row>
    <row r="593" spans="1:20" ht="39.950000000000003" customHeight="1">
      <c r="A593" s="2000">
        <v>1835125000112</v>
      </c>
      <c r="B593" s="1844" t="s">
        <v>1156</v>
      </c>
      <c r="C593" s="1845">
        <v>1.9</v>
      </c>
      <c r="D593" s="1846">
        <v>46015.815972222219</v>
      </c>
      <c r="E593" s="1844" t="s">
        <v>184</v>
      </c>
      <c r="F593" s="1847" t="s">
        <v>1164</v>
      </c>
      <c r="G593" s="1844" t="s">
        <v>1320</v>
      </c>
      <c r="H593" s="1828" t="s">
        <v>2554</v>
      </c>
      <c r="I593" s="1844"/>
      <c r="J593" s="1860" t="s">
        <v>1782</v>
      </c>
      <c r="K593" s="1845"/>
      <c r="L593" s="1844" t="s">
        <v>1273</v>
      </c>
      <c r="M593" s="1844"/>
      <c r="N593" s="1844" t="s">
        <v>2555</v>
      </c>
      <c r="O593" s="1844" t="s">
        <v>2556</v>
      </c>
      <c r="P593" s="1844"/>
      <c r="Q593" s="1844"/>
      <c r="R593" s="1850"/>
      <c r="S593" s="1851"/>
      <c r="T593" s="1852"/>
    </row>
    <row r="594" spans="1:20" ht="32.1" customHeight="1">
      <c r="A594" s="2000">
        <v>1835125000115</v>
      </c>
      <c r="B594" s="1834" t="s">
        <v>1156</v>
      </c>
      <c r="C594" s="1853">
        <v>0.7</v>
      </c>
      <c r="D594" s="1854">
        <v>46013.927083333336</v>
      </c>
      <c r="E594" s="1834" t="s">
        <v>71</v>
      </c>
      <c r="F594" s="1855" t="s">
        <v>1164</v>
      </c>
      <c r="G594" s="1834" t="s">
        <v>1290</v>
      </c>
      <c r="H594" s="1856" t="s">
        <v>2557</v>
      </c>
      <c r="I594" s="1834" t="s">
        <v>2558</v>
      </c>
      <c r="J594" s="1837" t="s">
        <v>1270</v>
      </c>
      <c r="K594" s="1853"/>
      <c r="L594" s="1834" t="s">
        <v>2559</v>
      </c>
      <c r="M594" s="1834" t="s">
        <v>42</v>
      </c>
      <c r="N594" s="1834" t="s">
        <v>2560</v>
      </c>
      <c r="O594" s="1834" t="s">
        <v>1207</v>
      </c>
      <c r="P594" s="1834"/>
      <c r="Q594" s="1834"/>
      <c r="R594" s="1857"/>
      <c r="S594" s="1858"/>
      <c r="T594" s="1859"/>
    </row>
    <row r="595" spans="1:20" ht="51.95" customHeight="1">
      <c r="A595" s="2000">
        <v>1835125000115</v>
      </c>
      <c r="B595" s="1844" t="s">
        <v>1156</v>
      </c>
      <c r="C595" s="1845">
        <v>2.1</v>
      </c>
      <c r="D595" s="1846">
        <v>46015.573611111111</v>
      </c>
      <c r="E595" s="1844" t="s">
        <v>71</v>
      </c>
      <c r="F595" s="1847" t="s">
        <v>52</v>
      </c>
      <c r="G595" s="1844" t="s">
        <v>1231</v>
      </c>
      <c r="H595" s="1828" t="s">
        <v>1232</v>
      </c>
      <c r="I595" s="1844"/>
      <c r="J595" s="1844" t="s">
        <v>1161</v>
      </c>
      <c r="K595" s="1845"/>
      <c r="L595" s="1844"/>
      <c r="M595" s="1844"/>
      <c r="N595" s="1844"/>
      <c r="O595" s="1844"/>
      <c r="P595" s="1844"/>
      <c r="Q595" s="1844"/>
      <c r="R595" s="1850"/>
      <c r="S595" s="1851"/>
      <c r="T595" s="1852"/>
    </row>
    <row r="596" spans="1:20" ht="63.95" customHeight="1">
      <c r="A596" s="2000">
        <v>1835125000115</v>
      </c>
      <c r="B596" s="1834" t="s">
        <v>1156</v>
      </c>
      <c r="C596" s="1853">
        <v>0.9</v>
      </c>
      <c r="D596" s="1854">
        <v>46015.574999999997</v>
      </c>
      <c r="E596" s="1834" t="s">
        <v>71</v>
      </c>
      <c r="F596" s="1855" t="s">
        <v>52</v>
      </c>
      <c r="G596" s="1834" t="s">
        <v>1158</v>
      </c>
      <c r="H596" s="1856" t="s">
        <v>1159</v>
      </c>
      <c r="I596" s="1834" t="s">
        <v>2561</v>
      </c>
      <c r="J596" s="1834" t="s">
        <v>1161</v>
      </c>
      <c r="K596" s="1853"/>
      <c r="L596" s="1834" t="s">
        <v>296</v>
      </c>
      <c r="M596" s="1834"/>
      <c r="N596" s="1834" t="s">
        <v>2562</v>
      </c>
      <c r="O596" s="1834" t="s">
        <v>1168</v>
      </c>
      <c r="P596" s="1834"/>
      <c r="Q596" s="1834"/>
      <c r="R596" s="1857"/>
      <c r="S596" s="1858"/>
      <c r="T596" s="1859"/>
    </row>
    <row r="597" spans="1:20" ht="32.1">
      <c r="A597" s="2001">
        <v>1835125000115</v>
      </c>
      <c r="B597" s="1844" t="s">
        <v>1156</v>
      </c>
      <c r="C597" s="1845">
        <v>0.7</v>
      </c>
      <c r="D597" s="1846">
        <v>46017.99722222222</v>
      </c>
      <c r="E597" s="1844" t="s">
        <v>1157</v>
      </c>
      <c r="F597" s="1847" t="s">
        <v>52</v>
      </c>
      <c r="G597" s="1844" t="s">
        <v>1158</v>
      </c>
      <c r="H597" s="1828" t="s">
        <v>1159</v>
      </c>
      <c r="I597" s="1844" t="s">
        <v>1324</v>
      </c>
      <c r="J597" s="1860" t="s">
        <v>1270</v>
      </c>
      <c r="K597" s="1845"/>
      <c r="L597" s="1844" t="s">
        <v>296</v>
      </c>
      <c r="M597" s="1844"/>
      <c r="N597" s="1893" t="s">
        <v>2563</v>
      </c>
      <c r="O597" s="1844" t="s">
        <v>672</v>
      </c>
      <c r="P597" s="1844"/>
      <c r="Q597" s="1844"/>
      <c r="R597" s="1850"/>
      <c r="S597" s="1851"/>
      <c r="T597" s="1852"/>
    </row>
    <row r="598" spans="1:20" ht="80.099999999999994">
      <c r="A598" s="2000">
        <v>1835125000122</v>
      </c>
      <c r="B598" s="1834" t="s">
        <v>1156</v>
      </c>
      <c r="C598" s="1853">
        <v>0.6</v>
      </c>
      <c r="D598" s="1854">
        <v>46014.088888888888</v>
      </c>
      <c r="E598" s="1834" t="s">
        <v>59</v>
      </c>
      <c r="F598" s="1855" t="s">
        <v>52</v>
      </c>
      <c r="G598" s="1834" t="s">
        <v>1158</v>
      </c>
      <c r="H598" s="1856" t="s">
        <v>1159</v>
      </c>
      <c r="I598" s="1834" t="s">
        <v>2564</v>
      </c>
      <c r="J598" s="1834" t="s">
        <v>1161</v>
      </c>
      <c r="K598" s="1853"/>
      <c r="L598" s="1853" t="s">
        <v>238</v>
      </c>
      <c r="M598" s="1834"/>
      <c r="N598" s="1834" t="s">
        <v>2565</v>
      </c>
      <c r="O598" s="1834" t="s">
        <v>2039</v>
      </c>
      <c r="P598" s="1834"/>
      <c r="Q598" s="1834"/>
      <c r="R598" s="1857"/>
      <c r="S598" s="1858"/>
      <c r="T598" s="1859"/>
    </row>
    <row r="599" spans="1:20" ht="51.95" customHeight="1">
      <c r="A599" s="2000">
        <v>1835125000123</v>
      </c>
      <c r="B599" s="1844" t="s">
        <v>1156</v>
      </c>
      <c r="C599" s="1845"/>
      <c r="D599" s="1957">
        <v>46014</v>
      </c>
      <c r="E599" s="1844" t="s">
        <v>481</v>
      </c>
      <c r="F599" s="1979" t="s">
        <v>1164</v>
      </c>
      <c r="G599" s="1954"/>
      <c r="H599" s="1828"/>
      <c r="I599" s="1844"/>
      <c r="J599" s="1860" t="s">
        <v>1184</v>
      </c>
      <c r="K599" s="1845"/>
      <c r="L599" s="1844"/>
      <c r="M599" s="1844"/>
      <c r="N599" s="1844"/>
      <c r="O599" s="1844" t="s">
        <v>1173</v>
      </c>
      <c r="P599" s="1844"/>
      <c r="Q599" s="1844"/>
      <c r="R599" s="1850"/>
      <c r="S599" s="1851"/>
      <c r="T599" s="1852"/>
    </row>
    <row r="600" spans="1:20" ht="48">
      <c r="A600" s="2000">
        <v>1835125000124</v>
      </c>
      <c r="B600" s="1834" t="s">
        <v>1156</v>
      </c>
      <c r="C600" s="1853"/>
      <c r="D600" s="1952"/>
      <c r="E600" s="1834"/>
      <c r="F600" s="1937" t="s">
        <v>1164</v>
      </c>
      <c r="G600" s="1980" t="s">
        <v>195</v>
      </c>
      <c r="H600" s="1856" t="s">
        <v>2566</v>
      </c>
      <c r="I600" s="1834"/>
      <c r="J600" s="1834" t="s">
        <v>1161</v>
      </c>
      <c r="K600" s="1853"/>
      <c r="L600" s="1834"/>
      <c r="M600" s="1834"/>
      <c r="N600" s="1834" t="s">
        <v>2567</v>
      </c>
      <c r="O600" s="1834"/>
      <c r="P600" s="1834"/>
      <c r="Q600" s="1834"/>
      <c r="R600" s="1857"/>
      <c r="S600" s="1858"/>
      <c r="T600" s="1859"/>
    </row>
    <row r="601" spans="1:20" ht="63.95">
      <c r="A601" s="2000">
        <v>1835125000125</v>
      </c>
      <c r="B601" s="1844" t="s">
        <v>1156</v>
      </c>
      <c r="C601" s="1845">
        <v>0.6</v>
      </c>
      <c r="D601" s="1846">
        <v>46014.10833333333</v>
      </c>
      <c r="E601" s="1844" t="s">
        <v>71</v>
      </c>
      <c r="F601" s="1917" t="s">
        <v>52</v>
      </c>
      <c r="G601" s="1849" t="s">
        <v>1231</v>
      </c>
      <c r="H601" s="1943" t="s">
        <v>1232</v>
      </c>
      <c r="I601" s="1849" t="s">
        <v>2568</v>
      </c>
      <c r="J601" s="1899" t="s">
        <v>1184</v>
      </c>
      <c r="K601" s="1845"/>
      <c r="L601" s="1844"/>
      <c r="M601" s="1844"/>
      <c r="N601" s="1844" t="s">
        <v>2569</v>
      </c>
      <c r="O601" s="1844" t="s">
        <v>1309</v>
      </c>
      <c r="P601" s="1844"/>
      <c r="Q601" s="1844"/>
      <c r="R601" s="1850"/>
      <c r="S601" s="1851"/>
      <c r="T601" s="1852"/>
    </row>
    <row r="602" spans="1:20" ht="32.1" customHeight="1">
      <c r="A602" s="2000">
        <v>1835125000125</v>
      </c>
      <c r="B602" s="1834" t="s">
        <v>1156</v>
      </c>
      <c r="C602" s="1853">
        <v>0.9</v>
      </c>
      <c r="D602" s="1854">
        <v>46014.809027777781</v>
      </c>
      <c r="E602" s="1834" t="s">
        <v>71</v>
      </c>
      <c r="F602" s="1855" t="s">
        <v>1164</v>
      </c>
      <c r="G602" s="1834" t="s">
        <v>1295</v>
      </c>
      <c r="H602" s="1856"/>
      <c r="I602" s="1834" t="s">
        <v>2570</v>
      </c>
      <c r="J602" s="1834" t="s">
        <v>1161</v>
      </c>
      <c r="K602" s="1853"/>
      <c r="L602" s="1834"/>
      <c r="M602" s="1834"/>
      <c r="N602" s="1834" t="s">
        <v>2571</v>
      </c>
      <c r="O602" s="1878" t="s">
        <v>2572</v>
      </c>
      <c r="P602" s="1834"/>
      <c r="Q602" s="1834"/>
      <c r="R602" s="1857"/>
      <c r="S602" s="1858"/>
      <c r="T602" s="1859"/>
    </row>
    <row r="603" spans="1:20" ht="159.94999999999999">
      <c r="A603" s="2001">
        <v>1835125000125</v>
      </c>
      <c r="B603" s="1844" t="s">
        <v>1156</v>
      </c>
      <c r="C603" s="1845">
        <v>0.8</v>
      </c>
      <c r="D603" s="1846">
        <v>46017.879861111112</v>
      </c>
      <c r="E603" s="1844" t="s">
        <v>40</v>
      </c>
      <c r="F603" s="1847" t="s">
        <v>52</v>
      </c>
      <c r="G603" s="1844" t="s">
        <v>1284</v>
      </c>
      <c r="H603" s="1828" t="s">
        <v>1285</v>
      </c>
      <c r="I603" s="1844" t="s">
        <v>2573</v>
      </c>
      <c r="J603" s="1848" t="s">
        <v>1161</v>
      </c>
      <c r="K603" s="1845"/>
      <c r="L603" s="1844" t="s">
        <v>238</v>
      </c>
      <c r="M603" s="1844"/>
      <c r="N603" s="1844" t="s">
        <v>2574</v>
      </c>
      <c r="O603" s="1934" t="s">
        <v>1207</v>
      </c>
      <c r="P603" s="1844"/>
      <c r="Q603" s="1844"/>
      <c r="R603" s="1850"/>
      <c r="S603" s="1851"/>
      <c r="T603" s="1852"/>
    </row>
    <row r="604" spans="1:20" ht="32.1">
      <c r="A604" s="2001">
        <v>1835125000125</v>
      </c>
      <c r="B604" s="1834" t="s">
        <v>1156</v>
      </c>
      <c r="C604" s="1853">
        <v>0.5</v>
      </c>
      <c r="D604" s="1854">
        <v>46019.155555555553</v>
      </c>
      <c r="E604" s="1834" t="s">
        <v>184</v>
      </c>
      <c r="F604" s="1855" t="s">
        <v>1164</v>
      </c>
      <c r="G604" s="1834" t="s">
        <v>2316</v>
      </c>
      <c r="H604" s="1856" t="s">
        <v>2396</v>
      </c>
      <c r="I604" s="1894" t="s">
        <v>2575</v>
      </c>
      <c r="J604" s="1906" t="s">
        <v>1184</v>
      </c>
      <c r="K604" s="1853"/>
      <c r="L604" s="1834" t="s">
        <v>296</v>
      </c>
      <c r="M604" s="1834"/>
      <c r="N604" s="1834" t="s">
        <v>2576</v>
      </c>
      <c r="O604" s="1834" t="s">
        <v>1173</v>
      </c>
      <c r="P604" s="1834"/>
      <c r="Q604" s="1834"/>
      <c r="R604" s="1857"/>
      <c r="S604" s="1858"/>
      <c r="T604" s="1859"/>
    </row>
    <row r="605" spans="1:20" ht="80.099999999999994">
      <c r="A605" s="2000">
        <v>1835125000126</v>
      </c>
      <c r="B605" s="1844" t="s">
        <v>1156</v>
      </c>
      <c r="C605" s="1845">
        <v>0.6</v>
      </c>
      <c r="D605" s="1846">
        <v>46014.086111111108</v>
      </c>
      <c r="E605" s="1844" t="s">
        <v>71</v>
      </c>
      <c r="F605" s="1847" t="s">
        <v>52</v>
      </c>
      <c r="G605" s="1844" t="s">
        <v>1158</v>
      </c>
      <c r="H605" s="1828" t="s">
        <v>1159</v>
      </c>
      <c r="I605" s="1844" t="s">
        <v>2495</v>
      </c>
      <c r="J605" s="1844" t="s">
        <v>1161</v>
      </c>
      <c r="K605" s="1845"/>
      <c r="L605" s="1844" t="s">
        <v>296</v>
      </c>
      <c r="M605" s="1844"/>
      <c r="N605" s="1844" t="s">
        <v>2577</v>
      </c>
      <c r="O605" s="1844" t="s">
        <v>1309</v>
      </c>
      <c r="P605" s="1844"/>
      <c r="Q605" s="1844"/>
      <c r="R605" s="1850"/>
      <c r="S605" s="1851"/>
      <c r="T605" s="1852"/>
    </row>
    <row r="606" spans="1:20" ht="96">
      <c r="A606" s="2000">
        <v>1835125000126</v>
      </c>
      <c r="B606" s="1834" t="s">
        <v>1156</v>
      </c>
      <c r="C606" s="1853">
        <v>0.9</v>
      </c>
      <c r="D606" s="1854">
        <v>46014.801388888889</v>
      </c>
      <c r="E606" s="1834" t="s">
        <v>71</v>
      </c>
      <c r="F606" s="1855" t="s">
        <v>52</v>
      </c>
      <c r="G606" s="1834" t="s">
        <v>1158</v>
      </c>
      <c r="H606" s="1856" t="s">
        <v>1159</v>
      </c>
      <c r="I606" s="1834" t="s">
        <v>2578</v>
      </c>
      <c r="J606" s="1834" t="s">
        <v>1161</v>
      </c>
      <c r="K606" s="1853"/>
      <c r="L606" s="1834" t="s">
        <v>238</v>
      </c>
      <c r="M606" s="1834"/>
      <c r="N606" s="1834" t="s">
        <v>2579</v>
      </c>
      <c r="O606" s="1834" t="s">
        <v>2039</v>
      </c>
      <c r="P606" s="1834"/>
      <c r="Q606" s="1834"/>
      <c r="R606" s="1857"/>
      <c r="S606" s="1858"/>
      <c r="T606" s="1859"/>
    </row>
    <row r="607" spans="1:20" ht="32.1" customHeight="1">
      <c r="A607" s="2000">
        <v>1835125000126</v>
      </c>
      <c r="B607" s="1844" t="s">
        <v>1156</v>
      </c>
      <c r="C607" s="1845">
        <v>2</v>
      </c>
      <c r="D607" s="1846">
        <v>46015.70208333333</v>
      </c>
      <c r="E607" s="1844" t="s">
        <v>71</v>
      </c>
      <c r="F607" s="1847" t="s">
        <v>1164</v>
      </c>
      <c r="G607" s="1844" t="s">
        <v>1290</v>
      </c>
      <c r="H607" s="1828" t="s">
        <v>2580</v>
      </c>
      <c r="I607" s="1844"/>
      <c r="J607" s="1844" t="s">
        <v>1161</v>
      </c>
      <c r="K607" s="1845"/>
      <c r="L607" s="1844"/>
      <c r="M607" s="1844"/>
      <c r="N607" s="1844"/>
      <c r="O607" s="1844"/>
      <c r="P607" s="1844"/>
      <c r="Q607" s="1844"/>
      <c r="R607" s="1850"/>
      <c r="S607" s="1851"/>
      <c r="T607" s="1852"/>
    </row>
    <row r="608" spans="1:20" ht="51.95">
      <c r="A608" s="2001">
        <v>1835125000126</v>
      </c>
      <c r="B608" s="1834" t="s">
        <v>1156</v>
      </c>
      <c r="C608" s="1853">
        <v>0.8</v>
      </c>
      <c r="D608" s="1854">
        <v>46017.857638888891</v>
      </c>
      <c r="E608" s="1834" t="s">
        <v>71</v>
      </c>
      <c r="F608" s="1855" t="s">
        <v>52</v>
      </c>
      <c r="G608" s="1834" t="s">
        <v>1158</v>
      </c>
      <c r="H608" s="1981" t="s">
        <v>1159</v>
      </c>
      <c r="I608" s="1834" t="s">
        <v>2581</v>
      </c>
      <c r="J608" s="1837" t="s">
        <v>1161</v>
      </c>
      <c r="K608" s="1853"/>
      <c r="L608" s="1834" t="s">
        <v>238</v>
      </c>
      <c r="M608" s="1834" t="s">
        <v>627</v>
      </c>
      <c r="N608" s="1834" t="s">
        <v>2582</v>
      </c>
      <c r="O608" s="1834" t="s">
        <v>1207</v>
      </c>
      <c r="P608" s="1834"/>
      <c r="Q608" s="1834"/>
      <c r="R608" s="1857"/>
      <c r="S608" s="1858"/>
      <c r="T608" s="1859"/>
    </row>
    <row r="609" spans="1:20" ht="48">
      <c r="A609" s="2001">
        <v>1835125000126</v>
      </c>
      <c r="B609" s="1844" t="s">
        <v>1156</v>
      </c>
      <c r="C609" s="1845">
        <v>1</v>
      </c>
      <c r="D609" s="1846">
        <v>46018.678472222222</v>
      </c>
      <c r="E609" s="1844" t="s">
        <v>40</v>
      </c>
      <c r="F609" s="1847" t="s">
        <v>52</v>
      </c>
      <c r="G609" s="1844" t="s">
        <v>2583</v>
      </c>
      <c r="H609" s="1828" t="s">
        <v>2584</v>
      </c>
      <c r="I609" s="1844" t="s">
        <v>2279</v>
      </c>
      <c r="J609" s="1899" t="s">
        <v>1184</v>
      </c>
      <c r="K609" s="1845"/>
      <c r="L609" s="1844" t="s">
        <v>1172</v>
      </c>
      <c r="M609" s="1844" t="s">
        <v>1173</v>
      </c>
      <c r="N609" s="1844" t="s">
        <v>2585</v>
      </c>
      <c r="O609" s="1844"/>
      <c r="P609" s="1844"/>
      <c r="Q609" s="1844"/>
      <c r="R609" s="1850"/>
      <c r="S609" s="1851"/>
      <c r="T609" s="1852"/>
    </row>
    <row r="610" spans="1:20" ht="32.1">
      <c r="A610" s="2000">
        <v>1835125000127</v>
      </c>
      <c r="B610" s="1834" t="s">
        <v>1156</v>
      </c>
      <c r="C610" s="1853">
        <v>2</v>
      </c>
      <c r="D610" s="1854">
        <v>46015.645138888889</v>
      </c>
      <c r="E610" s="1834" t="s">
        <v>71</v>
      </c>
      <c r="F610" s="1855" t="s">
        <v>1164</v>
      </c>
      <c r="G610" s="1834" t="s">
        <v>1313</v>
      </c>
      <c r="H610" s="1856" t="s">
        <v>2586</v>
      </c>
      <c r="I610" s="1834"/>
      <c r="J610" s="1837" t="s">
        <v>1161</v>
      </c>
      <c r="K610" s="1853"/>
      <c r="L610" s="1834"/>
      <c r="M610" s="1834"/>
      <c r="N610" s="1834" t="s">
        <v>2587</v>
      </c>
      <c r="O610" s="1834"/>
      <c r="P610" s="1834"/>
      <c r="Q610" s="1834"/>
      <c r="R610" s="1857"/>
      <c r="S610" s="1858"/>
      <c r="T610" s="1859"/>
    </row>
    <row r="611" spans="1:20" ht="32.1">
      <c r="A611" s="2001">
        <v>1835125000127</v>
      </c>
      <c r="B611" s="1844" t="s">
        <v>1156</v>
      </c>
      <c r="C611" s="1845">
        <v>0.7</v>
      </c>
      <c r="D611" s="1846">
        <v>46018.035416666666</v>
      </c>
      <c r="E611" s="1844" t="s">
        <v>481</v>
      </c>
      <c r="F611" s="1847" t="s">
        <v>1164</v>
      </c>
      <c r="G611" s="1844" t="s">
        <v>2588</v>
      </c>
      <c r="H611" s="1828" t="s">
        <v>2589</v>
      </c>
      <c r="I611" s="1844" t="s">
        <v>2590</v>
      </c>
      <c r="J611" s="1899" t="s">
        <v>1270</v>
      </c>
      <c r="K611" s="1845"/>
      <c r="L611" s="1844" t="s">
        <v>2591</v>
      </c>
      <c r="M611" s="1844"/>
      <c r="N611" s="1844" t="s">
        <v>2592</v>
      </c>
      <c r="O611" s="1844"/>
      <c r="P611" s="1844"/>
      <c r="Q611" s="1844"/>
      <c r="R611" s="1850"/>
      <c r="S611" s="1851"/>
      <c r="T611" s="1852"/>
    </row>
    <row r="612" spans="1:20" ht="303.95">
      <c r="A612" s="2000">
        <v>1835125000127</v>
      </c>
      <c r="B612" s="1834" t="s">
        <v>1156</v>
      </c>
      <c r="C612" s="1853"/>
      <c r="D612" s="1854" t="s">
        <v>2593</v>
      </c>
      <c r="E612" s="1834" t="s">
        <v>71</v>
      </c>
      <c r="F612" s="1855" t="s">
        <v>1164</v>
      </c>
      <c r="G612" s="1834" t="s">
        <v>1165</v>
      </c>
      <c r="H612" s="1856" t="s">
        <v>1166</v>
      </c>
      <c r="I612" s="1834" t="s">
        <v>2594</v>
      </c>
      <c r="J612" s="1837" t="s">
        <v>1161</v>
      </c>
      <c r="K612" s="1853"/>
      <c r="L612" s="1834" t="s">
        <v>2595</v>
      </c>
      <c r="M612" s="1834"/>
      <c r="N612" s="1834" t="s">
        <v>2596</v>
      </c>
      <c r="O612" s="1834"/>
      <c r="P612" s="1834"/>
      <c r="Q612" s="1834"/>
      <c r="R612" s="1857"/>
      <c r="S612" s="1858"/>
      <c r="T612" s="1859"/>
    </row>
    <row r="613" spans="1:20" ht="63.95">
      <c r="A613" s="2000">
        <v>1835125000129</v>
      </c>
      <c r="B613" s="1844" t="s">
        <v>1156</v>
      </c>
      <c r="C613" s="1845">
        <v>0.9</v>
      </c>
      <c r="D613" s="1846">
        <v>46014.798611111109</v>
      </c>
      <c r="E613" s="1844" t="s">
        <v>71</v>
      </c>
      <c r="F613" s="1847" t="s">
        <v>1164</v>
      </c>
      <c r="G613" s="1844" t="s">
        <v>1295</v>
      </c>
      <c r="H613" s="1828" t="s">
        <v>1341</v>
      </c>
      <c r="I613" s="1844" t="s">
        <v>2597</v>
      </c>
      <c r="J613" s="1844" t="s">
        <v>1161</v>
      </c>
      <c r="K613" s="1845"/>
      <c r="L613" s="1844"/>
      <c r="M613" s="1844" t="s">
        <v>627</v>
      </c>
      <c r="N613" s="1844" t="s">
        <v>2598</v>
      </c>
      <c r="O613" s="1877" t="s">
        <v>1309</v>
      </c>
      <c r="P613" s="1844"/>
      <c r="Q613" s="1844"/>
      <c r="R613" s="1850"/>
      <c r="S613" s="1851"/>
      <c r="T613" s="1852"/>
    </row>
    <row r="614" spans="1:20" ht="32.1">
      <c r="A614" s="2000">
        <v>1835125000129</v>
      </c>
      <c r="B614" s="1834" t="s">
        <v>1156</v>
      </c>
      <c r="C614" s="1853">
        <v>1.5</v>
      </c>
      <c r="D614" s="1854">
        <v>46016.132638888892</v>
      </c>
      <c r="E614" s="1834" t="s">
        <v>71</v>
      </c>
      <c r="F614" s="1855" t="s">
        <v>1164</v>
      </c>
      <c r="G614" s="1834" t="s">
        <v>1295</v>
      </c>
      <c r="H614" s="1856" t="s">
        <v>1341</v>
      </c>
      <c r="I614" s="1834" t="s">
        <v>1342</v>
      </c>
      <c r="J614" s="1906" t="s">
        <v>1228</v>
      </c>
      <c r="K614" s="1853"/>
      <c r="L614" s="1834"/>
      <c r="M614" s="1834" t="s">
        <v>1343</v>
      </c>
      <c r="N614" s="1834"/>
      <c r="O614" s="1834"/>
      <c r="P614" s="1834"/>
      <c r="Q614" s="1834"/>
      <c r="R614" s="1857"/>
      <c r="S614" s="1858"/>
      <c r="T614" s="1859"/>
    </row>
    <row r="615" spans="1:20" ht="32.1">
      <c r="A615" s="1884">
        <v>1835125000129</v>
      </c>
      <c r="B615" s="1884" t="s">
        <v>1156</v>
      </c>
      <c r="C615" s="1845">
        <v>0.7</v>
      </c>
      <c r="D615" s="1846">
        <v>46029.926388888889</v>
      </c>
      <c r="E615" s="1844" t="s">
        <v>95</v>
      </c>
      <c r="F615" s="1847" t="s">
        <v>42</v>
      </c>
      <c r="G615" s="1844" t="s">
        <v>111</v>
      </c>
      <c r="H615" s="1828" t="s">
        <v>112</v>
      </c>
      <c r="I615" s="1908" t="s">
        <v>2599</v>
      </c>
      <c r="J615" s="1848" t="s">
        <v>1161</v>
      </c>
      <c r="K615" s="1845"/>
      <c r="L615" s="1844" t="s">
        <v>2487</v>
      </c>
      <c r="M615" s="1844"/>
      <c r="N615" s="1844"/>
      <c r="O615" s="1844"/>
      <c r="P615" s="1844"/>
      <c r="Q615" s="1844"/>
      <c r="R615" s="1850"/>
      <c r="S615" s="1851"/>
      <c r="T615" s="1852"/>
    </row>
    <row r="616" spans="1:20" ht="80.099999999999994">
      <c r="A616" s="2000">
        <v>1835125000131</v>
      </c>
      <c r="B616" s="1834" t="s">
        <v>1156</v>
      </c>
      <c r="C616" s="1853">
        <v>2.4</v>
      </c>
      <c r="D616" s="1854">
        <v>46015.310416666667</v>
      </c>
      <c r="E616" s="1834" t="s">
        <v>59</v>
      </c>
      <c r="F616" s="1855" t="s">
        <v>1164</v>
      </c>
      <c r="G616" s="1834" t="s">
        <v>1225</v>
      </c>
      <c r="H616" s="1856" t="s">
        <v>1226</v>
      </c>
      <c r="I616" s="1834" t="s">
        <v>2600</v>
      </c>
      <c r="J616" s="1834" t="s">
        <v>1161</v>
      </c>
      <c r="K616" s="1853"/>
      <c r="L616" s="1834" t="s">
        <v>238</v>
      </c>
      <c r="M616" s="1834" t="s">
        <v>627</v>
      </c>
      <c r="N616" s="1834" t="s">
        <v>2601</v>
      </c>
      <c r="O616" s="1834" t="s">
        <v>2602</v>
      </c>
      <c r="P616" s="1834"/>
      <c r="Q616" s="1834"/>
      <c r="R616" s="1857"/>
      <c r="S616" s="1858"/>
      <c r="T616" s="1859"/>
    </row>
    <row r="617" spans="1:20" ht="32.1">
      <c r="A617" s="2001">
        <v>1835125000131</v>
      </c>
      <c r="B617" s="1844" t="s">
        <v>1156</v>
      </c>
      <c r="C617" s="1845">
        <v>0.6</v>
      </c>
      <c r="D617" s="1846">
        <v>46018.104861111111</v>
      </c>
      <c r="E617" s="1844" t="s">
        <v>1157</v>
      </c>
      <c r="F617" s="1847" t="s">
        <v>1164</v>
      </c>
      <c r="G617" s="1844" t="s">
        <v>1403</v>
      </c>
      <c r="H617" s="1828" t="s">
        <v>2603</v>
      </c>
      <c r="I617" s="1844" t="s">
        <v>2604</v>
      </c>
      <c r="J617" s="1860" t="s">
        <v>1270</v>
      </c>
      <c r="K617" s="1845"/>
      <c r="L617" s="1844"/>
      <c r="M617" s="1844"/>
      <c r="N617" s="1844" t="s">
        <v>2501</v>
      </c>
      <c r="O617" s="1844"/>
      <c r="P617" s="1844"/>
      <c r="Q617" s="1844"/>
      <c r="R617" s="1850"/>
      <c r="S617" s="1851"/>
      <c r="T617" s="1852"/>
    </row>
    <row r="618" spans="1:20" ht="303.95">
      <c r="A618" s="2001">
        <v>1835125000131</v>
      </c>
      <c r="B618" s="1834" t="s">
        <v>1156</v>
      </c>
      <c r="C618" s="1853">
        <v>1</v>
      </c>
      <c r="D618" s="1854">
        <v>46018.685416666667</v>
      </c>
      <c r="E618" s="1834" t="s">
        <v>59</v>
      </c>
      <c r="F618" s="1855" t="s">
        <v>52</v>
      </c>
      <c r="G618" s="1834" t="s">
        <v>2583</v>
      </c>
      <c r="H618" s="1856" t="s">
        <v>2584</v>
      </c>
      <c r="I618" s="1834" t="s">
        <v>2279</v>
      </c>
      <c r="J618" s="1906" t="s">
        <v>1184</v>
      </c>
      <c r="K618" s="1853"/>
      <c r="L618" s="1834" t="s">
        <v>296</v>
      </c>
      <c r="M618" s="1834"/>
      <c r="N618" s="1894" t="s">
        <v>2605</v>
      </c>
      <c r="O618" s="1834" t="s">
        <v>49</v>
      </c>
      <c r="P618" s="1834"/>
      <c r="Q618" s="1834"/>
      <c r="R618" s="1857"/>
      <c r="S618" s="1858"/>
      <c r="T618" s="1859"/>
    </row>
    <row r="619" spans="1:20" ht="48">
      <c r="A619" s="2001">
        <v>1835125000131</v>
      </c>
      <c r="B619" s="1844" t="s">
        <v>1156</v>
      </c>
      <c r="C619" s="1845">
        <v>1</v>
      </c>
      <c r="D619" s="1846">
        <v>46019.695138888892</v>
      </c>
      <c r="E619" s="1844" t="s">
        <v>184</v>
      </c>
      <c r="F619" s="1847" t="s">
        <v>1164</v>
      </c>
      <c r="G619" s="1844" t="s">
        <v>1882</v>
      </c>
      <c r="H619" s="1828" t="s">
        <v>2606</v>
      </c>
      <c r="I619" s="1844" t="s">
        <v>2607</v>
      </c>
      <c r="J619" s="1844" t="s">
        <v>1161</v>
      </c>
      <c r="K619" s="1845"/>
      <c r="L619" s="1844"/>
      <c r="M619" s="1844"/>
      <c r="N619" s="1844"/>
      <c r="O619" s="1844"/>
      <c r="P619" s="1844"/>
      <c r="Q619" s="1844"/>
      <c r="R619" s="1850"/>
      <c r="S619" s="1851"/>
      <c r="T619" s="1852"/>
    </row>
    <row r="620" spans="1:20" ht="51.95">
      <c r="A620" s="2006">
        <v>1835125000131</v>
      </c>
      <c r="B620" s="1888" t="s">
        <v>1156</v>
      </c>
      <c r="C620" s="1853">
        <v>1.4</v>
      </c>
      <c r="D620" s="1854">
        <v>46025.787499999999</v>
      </c>
      <c r="E620" s="1889" t="s">
        <v>481</v>
      </c>
      <c r="F620" s="1915" t="s">
        <v>1266</v>
      </c>
      <c r="G620" s="1915" t="s">
        <v>2608</v>
      </c>
      <c r="H620" s="1982" t="s">
        <v>2609</v>
      </c>
      <c r="I620" s="1863" t="s">
        <v>2610</v>
      </c>
      <c r="J620" s="1834" t="s">
        <v>1161</v>
      </c>
      <c r="K620" s="1891"/>
      <c r="L620" s="1834" t="s">
        <v>296</v>
      </c>
      <c r="M620" s="1855"/>
      <c r="N620" s="1889" t="s">
        <v>2611</v>
      </c>
      <c r="O620" s="1878" t="s">
        <v>1221</v>
      </c>
      <c r="P620" s="1855"/>
      <c r="Q620" s="1889"/>
      <c r="R620" s="1857"/>
      <c r="S620" s="1858"/>
      <c r="T620" s="1892"/>
    </row>
    <row r="621" spans="1:20" ht="128.1">
      <c r="A621" s="1896">
        <v>1835125000131</v>
      </c>
      <c r="B621" s="1884" t="s">
        <v>1156</v>
      </c>
      <c r="C621" s="1845">
        <v>1.1000000000000001</v>
      </c>
      <c r="D621" s="1846">
        <v>46027.590277777781</v>
      </c>
      <c r="E621" s="1844" t="s">
        <v>40</v>
      </c>
      <c r="F621" s="1917" t="s">
        <v>1299</v>
      </c>
      <c r="G621" s="1849" t="s">
        <v>1300</v>
      </c>
      <c r="H621" s="1943" t="s">
        <v>42</v>
      </c>
      <c r="I621" s="1849" t="s">
        <v>2612</v>
      </c>
      <c r="J621" s="1899" t="s">
        <v>1184</v>
      </c>
      <c r="K621" s="1845"/>
      <c r="L621" s="1844" t="s">
        <v>1271</v>
      </c>
      <c r="M621" s="1844" t="s">
        <v>627</v>
      </c>
      <c r="N621" s="1844" t="s">
        <v>2613</v>
      </c>
      <c r="O621" s="1844" t="s">
        <v>1305</v>
      </c>
      <c r="P621" s="1844"/>
      <c r="Q621" s="1844"/>
      <c r="R621" s="1850"/>
      <c r="S621" s="1851"/>
      <c r="T621" s="1852"/>
    </row>
    <row r="622" spans="1:20" ht="80.099999999999994" customHeight="1">
      <c r="A622" s="2001">
        <v>1835125000131</v>
      </c>
      <c r="B622" s="1834" t="s">
        <v>1156</v>
      </c>
      <c r="C622" s="1853"/>
      <c r="D622" s="1854"/>
      <c r="E622" s="1834" t="s">
        <v>184</v>
      </c>
      <c r="F622" s="1855" t="s">
        <v>1164</v>
      </c>
      <c r="G622" s="1834" t="s">
        <v>1882</v>
      </c>
      <c r="H622" s="1856" t="s">
        <v>2606</v>
      </c>
      <c r="I622" s="1834" t="s">
        <v>2614</v>
      </c>
      <c r="J622" s="1837" t="s">
        <v>1161</v>
      </c>
      <c r="K622" s="1853"/>
      <c r="L622" s="1834" t="s">
        <v>238</v>
      </c>
      <c r="M622" s="1834" t="s">
        <v>627</v>
      </c>
      <c r="N622" s="1834" t="s">
        <v>2615</v>
      </c>
      <c r="O622" s="1834" t="s">
        <v>2616</v>
      </c>
      <c r="P622" s="1834"/>
      <c r="Q622" s="1834"/>
      <c r="R622" s="1857"/>
      <c r="S622" s="1858"/>
      <c r="T622" s="1859"/>
    </row>
    <row r="623" spans="1:20" ht="32.1">
      <c r="A623" s="2001">
        <v>1835225000009</v>
      </c>
      <c r="B623" s="1844" t="s">
        <v>1156</v>
      </c>
      <c r="C623" s="1845">
        <v>0.8</v>
      </c>
      <c r="D623" s="1846">
        <v>46018.938194444447</v>
      </c>
      <c r="E623" s="1844" t="s">
        <v>40</v>
      </c>
      <c r="F623" s="1847" t="s">
        <v>1164</v>
      </c>
      <c r="G623" s="1844" t="s">
        <v>1235</v>
      </c>
      <c r="H623" s="1828" t="s">
        <v>1236</v>
      </c>
      <c r="I623" s="1844" t="s">
        <v>2617</v>
      </c>
      <c r="J623" s="1899" t="s">
        <v>1184</v>
      </c>
      <c r="K623" s="1845"/>
      <c r="L623" s="1844" t="s">
        <v>238</v>
      </c>
      <c r="M623" s="1844"/>
      <c r="N623" s="1844" t="s">
        <v>2618</v>
      </c>
      <c r="O623" s="1844" t="s">
        <v>672</v>
      </c>
      <c r="P623" s="1844"/>
      <c r="Q623" s="1844"/>
      <c r="R623" s="1850"/>
      <c r="S623" s="1851"/>
      <c r="T623" s="1852"/>
    </row>
    <row r="624" spans="1:20" ht="96">
      <c r="A624" s="2001">
        <v>1835225000009</v>
      </c>
      <c r="B624" s="1834" t="s">
        <v>1156</v>
      </c>
      <c r="C624" s="1853">
        <v>0.6</v>
      </c>
      <c r="D624" s="1854">
        <v>46020.071527777778</v>
      </c>
      <c r="E624" s="1834" t="s">
        <v>40</v>
      </c>
      <c r="F624" s="1855" t="s">
        <v>1164</v>
      </c>
      <c r="G624" s="1834" t="s">
        <v>1235</v>
      </c>
      <c r="H624" s="1856" t="s">
        <v>1236</v>
      </c>
      <c r="I624" s="1834" t="s">
        <v>1241</v>
      </c>
      <c r="J624" s="1837" t="s">
        <v>1161</v>
      </c>
      <c r="K624" s="1853"/>
      <c r="L624" s="1834"/>
      <c r="M624" s="1834"/>
      <c r="N624" s="1834" t="s">
        <v>2619</v>
      </c>
      <c r="O624" s="1834" t="s">
        <v>2620</v>
      </c>
      <c r="P624" s="1834"/>
      <c r="Q624" s="1834"/>
      <c r="R624" s="1857"/>
      <c r="S624" s="1858"/>
      <c r="T624" s="1859"/>
    </row>
    <row r="625" spans="1:20" ht="48">
      <c r="A625" s="2002">
        <v>1835225000009</v>
      </c>
      <c r="B625" s="1844" t="s">
        <v>1156</v>
      </c>
      <c r="C625" s="1845">
        <v>0.6</v>
      </c>
      <c r="D625" s="1846">
        <v>46021.043749999997</v>
      </c>
      <c r="E625" s="1844" t="s">
        <v>40</v>
      </c>
      <c r="F625" s="1847" t="s">
        <v>1164</v>
      </c>
      <c r="G625" s="1844" t="s">
        <v>1235</v>
      </c>
      <c r="H625" s="1828" t="s">
        <v>1236</v>
      </c>
      <c r="I625" s="1844" t="s">
        <v>2621</v>
      </c>
      <c r="J625" s="1844" t="s">
        <v>1161</v>
      </c>
      <c r="K625" s="1845"/>
      <c r="L625" s="1844"/>
      <c r="M625" s="1844" t="s">
        <v>627</v>
      </c>
      <c r="N625" s="1844" t="s">
        <v>2622</v>
      </c>
      <c r="O625" s="1844" t="s">
        <v>1215</v>
      </c>
      <c r="P625" s="1844"/>
      <c r="Q625" s="1844"/>
      <c r="R625" s="1850"/>
      <c r="S625" s="1851"/>
      <c r="T625" s="1852"/>
    </row>
    <row r="626" spans="1:20" ht="32.1">
      <c r="A626" s="2001">
        <v>1835225000009</v>
      </c>
      <c r="B626" s="1834" t="s">
        <v>1156</v>
      </c>
      <c r="C626" s="1853">
        <v>1.1000000000000001</v>
      </c>
      <c r="D626" s="1854">
        <v>46021.588888888888</v>
      </c>
      <c r="E626" s="1834" t="s">
        <v>40</v>
      </c>
      <c r="F626" s="1855" t="s">
        <v>1164</v>
      </c>
      <c r="G626" s="1834" t="s">
        <v>1235</v>
      </c>
      <c r="H626" s="1856" t="s">
        <v>1236</v>
      </c>
      <c r="I626" s="1834" t="s">
        <v>2623</v>
      </c>
      <c r="J626" s="1834" t="s">
        <v>1161</v>
      </c>
      <c r="K626" s="1853"/>
      <c r="L626" s="1834"/>
      <c r="M626" s="1834" t="s">
        <v>627</v>
      </c>
      <c r="N626" s="1834" t="s">
        <v>2624</v>
      </c>
      <c r="O626" s="1878" t="s">
        <v>1207</v>
      </c>
      <c r="P626" s="1834"/>
      <c r="Q626" s="1834"/>
      <c r="R626" s="1857"/>
      <c r="S626" s="1858"/>
      <c r="T626" s="1859"/>
    </row>
    <row r="627" spans="1:20" ht="63.95" customHeight="1">
      <c r="A627" s="2001">
        <v>1835225000009</v>
      </c>
      <c r="B627" s="1844" t="s">
        <v>1156</v>
      </c>
      <c r="C627" s="1845">
        <v>1.7</v>
      </c>
      <c r="D627" s="1846">
        <v>46022.935416666667</v>
      </c>
      <c r="E627" s="1844" t="s">
        <v>40</v>
      </c>
      <c r="F627" s="1847" t="s">
        <v>1164</v>
      </c>
      <c r="G627" s="1844" t="s">
        <v>1235</v>
      </c>
      <c r="H627" s="1828" t="s">
        <v>1236</v>
      </c>
      <c r="I627" s="1844" t="s">
        <v>2625</v>
      </c>
      <c r="J627" s="1860" t="s">
        <v>1184</v>
      </c>
      <c r="K627" s="1845"/>
      <c r="L627" s="1844"/>
      <c r="M627" s="1844" t="s">
        <v>1238</v>
      </c>
      <c r="N627" s="1844" t="s">
        <v>2626</v>
      </c>
      <c r="O627" s="1877" t="s">
        <v>2627</v>
      </c>
      <c r="P627" s="1844"/>
      <c r="Q627" s="1844"/>
      <c r="R627" s="1850"/>
      <c r="S627" s="1851"/>
      <c r="T627" s="1852"/>
    </row>
    <row r="628" spans="1:20" ht="32.1" customHeight="1">
      <c r="A628" s="2001">
        <v>1835225000011</v>
      </c>
      <c r="B628" s="1834" t="s">
        <v>1156</v>
      </c>
      <c r="C628" s="1853">
        <v>0.5</v>
      </c>
      <c r="D628" s="1854">
        <v>46019.195138888892</v>
      </c>
      <c r="E628" s="1834" t="s">
        <v>71</v>
      </c>
      <c r="F628" s="1855" t="s">
        <v>1164</v>
      </c>
      <c r="G628" s="1834" t="s">
        <v>1290</v>
      </c>
      <c r="H628" s="1856" t="s">
        <v>2628</v>
      </c>
      <c r="I628" s="1834" t="s">
        <v>2629</v>
      </c>
      <c r="J628" s="1864" t="s">
        <v>1184</v>
      </c>
      <c r="K628" s="1853"/>
      <c r="L628" s="1834"/>
      <c r="M628" s="1834" t="s">
        <v>627</v>
      </c>
      <c r="N628" s="1894" t="s">
        <v>2630</v>
      </c>
      <c r="O628" s="1834" t="s">
        <v>1973</v>
      </c>
      <c r="P628" s="1834"/>
      <c r="Q628" s="1834"/>
      <c r="R628" s="1857"/>
      <c r="S628" s="1858"/>
      <c r="T628" s="1859"/>
    </row>
    <row r="629" spans="1:20" ht="32.1">
      <c r="A629" s="2001">
        <v>1835225000011</v>
      </c>
      <c r="B629" s="1844" t="s">
        <v>1156</v>
      </c>
      <c r="C629" s="1845">
        <v>1</v>
      </c>
      <c r="D629" s="1846">
        <v>46019.659722222219</v>
      </c>
      <c r="E629" s="1844" t="s">
        <v>71</v>
      </c>
      <c r="F629" s="1847" t="s">
        <v>1164</v>
      </c>
      <c r="G629" s="1844" t="s">
        <v>1290</v>
      </c>
      <c r="H629" s="1828" t="s">
        <v>2027</v>
      </c>
      <c r="I629" s="1844" t="s">
        <v>1241</v>
      </c>
      <c r="J629" s="1848" t="s">
        <v>1161</v>
      </c>
      <c r="K629" s="1845"/>
      <c r="L629" s="1844" t="s">
        <v>296</v>
      </c>
      <c r="M629" s="1844" t="s">
        <v>627</v>
      </c>
      <c r="N629" s="1844" t="s">
        <v>2631</v>
      </c>
      <c r="O629" s="1844" t="s">
        <v>2632</v>
      </c>
      <c r="P629" s="1844"/>
      <c r="Q629" s="1844"/>
      <c r="R629" s="1850"/>
      <c r="S629" s="1851"/>
      <c r="T629" s="1852"/>
    </row>
    <row r="630" spans="1:20" ht="32.1">
      <c r="A630" s="2002">
        <v>1835225000011</v>
      </c>
      <c r="B630" s="1834" t="s">
        <v>1156</v>
      </c>
      <c r="C630" s="1853">
        <v>1.1000000000000001</v>
      </c>
      <c r="D630" s="1854">
        <v>46020.57916666667</v>
      </c>
      <c r="E630" s="1834" t="s">
        <v>71</v>
      </c>
      <c r="F630" s="1855" t="s">
        <v>52</v>
      </c>
      <c r="G630" s="1834" t="s">
        <v>2026</v>
      </c>
      <c r="H630" s="1856" t="s">
        <v>2027</v>
      </c>
      <c r="I630" s="1834" t="s">
        <v>2633</v>
      </c>
      <c r="J630" s="1837" t="s">
        <v>1161</v>
      </c>
      <c r="K630" s="1853"/>
      <c r="L630" s="1834" t="s">
        <v>296</v>
      </c>
      <c r="M630" s="1834" t="s">
        <v>627</v>
      </c>
      <c r="N630" s="1834" t="s">
        <v>2634</v>
      </c>
      <c r="O630" s="1834" t="s">
        <v>1215</v>
      </c>
      <c r="P630" s="1834"/>
      <c r="Q630" s="1834"/>
      <c r="R630" s="1857"/>
      <c r="S630" s="1858"/>
      <c r="T630" s="1859"/>
    </row>
    <row r="631" spans="1:20" ht="51.95" customHeight="1">
      <c r="A631" s="2001">
        <v>1835225000011</v>
      </c>
      <c r="B631" s="1844" t="s">
        <v>1156</v>
      </c>
      <c r="C631" s="1845">
        <v>1</v>
      </c>
      <c r="D631" s="1846">
        <v>46021.719444444447</v>
      </c>
      <c r="E631" s="1844" t="s">
        <v>71</v>
      </c>
      <c r="F631" s="1847" t="s">
        <v>1164</v>
      </c>
      <c r="G631" s="1844" t="s">
        <v>1290</v>
      </c>
      <c r="H631" s="1828" t="s">
        <v>2628</v>
      </c>
      <c r="I631" s="1908" t="s">
        <v>2635</v>
      </c>
      <c r="J631" s="1848" t="s">
        <v>1161</v>
      </c>
      <c r="K631" s="1845"/>
      <c r="L631" s="1844" t="s">
        <v>296</v>
      </c>
      <c r="M631" s="1844" t="s">
        <v>627</v>
      </c>
      <c r="N631" s="1874" t="s">
        <v>2636</v>
      </c>
      <c r="O631" s="1877" t="s">
        <v>1215</v>
      </c>
      <c r="P631" s="1844"/>
      <c r="Q631" s="1844"/>
      <c r="R631" s="1850"/>
      <c r="S631" s="1851"/>
      <c r="T631" s="1852"/>
    </row>
    <row r="632" spans="1:20" ht="63.95">
      <c r="A632" s="2002">
        <v>1835225000011</v>
      </c>
      <c r="B632" s="1834" t="s">
        <v>1156</v>
      </c>
      <c r="C632" s="1853">
        <v>1</v>
      </c>
      <c r="D632" s="1854">
        <v>46022.755706018521</v>
      </c>
      <c r="E632" s="1834" t="s">
        <v>71</v>
      </c>
      <c r="F632" s="1855" t="s">
        <v>1164</v>
      </c>
      <c r="G632" s="1834" t="s">
        <v>1295</v>
      </c>
      <c r="H632" s="1937" t="s">
        <v>2234</v>
      </c>
      <c r="I632" s="1834" t="s">
        <v>2637</v>
      </c>
      <c r="J632" s="1834" t="s">
        <v>1161</v>
      </c>
      <c r="K632" s="1853"/>
      <c r="L632" s="1834" t="s">
        <v>238</v>
      </c>
      <c r="M632" s="1834"/>
      <c r="N632" s="1834" t="s">
        <v>2638</v>
      </c>
      <c r="O632" s="1834" t="s">
        <v>2039</v>
      </c>
      <c r="P632" s="1834"/>
      <c r="Q632" s="1834"/>
      <c r="R632" s="1857"/>
      <c r="S632" s="1858"/>
      <c r="T632" s="1859"/>
    </row>
    <row r="633" spans="1:20" ht="207.95">
      <c r="A633" s="2001">
        <v>1835225000011</v>
      </c>
      <c r="B633" s="1844" t="s">
        <v>1156</v>
      </c>
      <c r="C633" s="1845">
        <v>1.9</v>
      </c>
      <c r="D633" s="1846">
        <v>46022.781944444447</v>
      </c>
      <c r="E633" s="1844" t="s">
        <v>71</v>
      </c>
      <c r="F633" s="1847" t="s">
        <v>2639</v>
      </c>
      <c r="G633" s="1844" t="s">
        <v>1295</v>
      </c>
      <c r="H633" s="1828" t="s">
        <v>2234</v>
      </c>
      <c r="I633" s="1844" t="s">
        <v>2640</v>
      </c>
      <c r="J633" s="1860" t="s">
        <v>1184</v>
      </c>
      <c r="K633" s="1845"/>
      <c r="L633" s="1844" t="str" cm="1">
        <f t="array" ref="L633">INDEX(_xlfn.TEXTSPLIT($I633, " "), COLUMNS(_xlfn.TEXTSPLIT($I633, " ")) - 6)</f>
        <v>Retest</v>
      </c>
      <c r="M633" s="1844" t="s">
        <v>1960</v>
      </c>
      <c r="N633" s="1885" t="s">
        <v>2641</v>
      </c>
      <c r="O633" s="1877" t="s">
        <v>1221</v>
      </c>
      <c r="P633" s="1844"/>
      <c r="Q633" s="1844"/>
      <c r="R633" s="1850"/>
      <c r="S633" s="1851"/>
      <c r="T633" s="1852"/>
    </row>
    <row r="634" spans="1:20" ht="39">
      <c r="A634" s="1896">
        <v>1835225000011</v>
      </c>
      <c r="B634" s="1888" t="s">
        <v>1156</v>
      </c>
      <c r="C634" s="1853"/>
      <c r="D634" s="1854">
        <v>46027.545034722221</v>
      </c>
      <c r="E634" s="1834" t="s">
        <v>59</v>
      </c>
      <c r="F634" s="1855" t="s">
        <v>1299</v>
      </c>
      <c r="G634" s="1834" t="s">
        <v>2642</v>
      </c>
      <c r="H634" s="1856" t="s">
        <v>2643</v>
      </c>
      <c r="I634" s="1834" t="s">
        <v>2644</v>
      </c>
      <c r="J634" s="1864"/>
      <c r="K634" s="1853"/>
      <c r="L634" s="1834" t="s">
        <v>296</v>
      </c>
      <c r="M634" s="1834"/>
      <c r="N634" s="1894" t="s">
        <v>2645</v>
      </c>
      <c r="O634" s="1834"/>
      <c r="P634" s="1834"/>
      <c r="Q634" s="1834"/>
      <c r="R634" s="1857"/>
      <c r="S634" s="1858"/>
      <c r="T634" s="1859"/>
    </row>
    <row r="635" spans="1:20" ht="32.1">
      <c r="A635" s="1896">
        <v>1835225000011</v>
      </c>
      <c r="B635" s="1884" t="s">
        <v>1156</v>
      </c>
      <c r="C635" s="1845">
        <v>1.1000000000000001</v>
      </c>
      <c r="D635" s="1846">
        <v>46027.588194444441</v>
      </c>
      <c r="E635" s="1844" t="s">
        <v>59</v>
      </c>
      <c r="F635" s="1847" t="s">
        <v>1299</v>
      </c>
      <c r="G635" s="1844" t="s">
        <v>1427</v>
      </c>
      <c r="H635" s="1828" t="s">
        <v>1428</v>
      </c>
      <c r="I635" s="1898" t="s">
        <v>2646</v>
      </c>
      <c r="J635" s="1844" t="s">
        <v>1161</v>
      </c>
      <c r="K635" s="1845"/>
      <c r="L635" s="1844" t="s">
        <v>1205</v>
      </c>
      <c r="M635" s="1844"/>
      <c r="N635" s="1844" t="s">
        <v>2647</v>
      </c>
      <c r="O635" s="1844" t="s">
        <v>2039</v>
      </c>
      <c r="P635" s="1844"/>
      <c r="Q635" s="1844"/>
      <c r="R635" s="1850"/>
      <c r="S635" s="1851"/>
      <c r="T635" s="1852"/>
    </row>
    <row r="636" spans="1:20" ht="159.94999999999999">
      <c r="A636" s="2001">
        <v>1835225000012</v>
      </c>
      <c r="B636" s="1834" t="s">
        <v>1156</v>
      </c>
      <c r="C636" s="1853">
        <v>0.5</v>
      </c>
      <c r="D636" s="1854">
        <v>46019.154166666667</v>
      </c>
      <c r="E636" s="1834" t="s">
        <v>71</v>
      </c>
      <c r="F636" s="1855" t="s">
        <v>1164</v>
      </c>
      <c r="G636" s="1834" t="s">
        <v>1295</v>
      </c>
      <c r="H636" s="1856" t="s">
        <v>1983</v>
      </c>
      <c r="I636" s="1834"/>
      <c r="J636" s="1906" t="s">
        <v>1228</v>
      </c>
      <c r="K636" s="1853"/>
      <c r="L636" s="1834"/>
      <c r="M636" s="1834"/>
      <c r="N636" s="1834"/>
      <c r="O636" s="1834"/>
      <c r="P636" s="1834"/>
      <c r="Q636" s="1834"/>
      <c r="R636" s="1857"/>
      <c r="S636" s="1858"/>
      <c r="T636" s="1859"/>
    </row>
    <row r="637" spans="1:20" ht="224.1">
      <c r="A637" s="1884">
        <v>1835225000012</v>
      </c>
      <c r="B637" s="1884" t="s">
        <v>1156</v>
      </c>
      <c r="C637" s="1845">
        <v>0.8</v>
      </c>
      <c r="D637" s="1846">
        <v>46029.92291666667</v>
      </c>
      <c r="E637" s="1844" t="s">
        <v>95</v>
      </c>
      <c r="F637" s="1847" t="s">
        <v>42</v>
      </c>
      <c r="G637" s="1844" t="s">
        <v>111</v>
      </c>
      <c r="H637" s="1828" t="s">
        <v>112</v>
      </c>
      <c r="I637" s="1844" t="s">
        <v>2648</v>
      </c>
      <c r="J637" s="1848" t="s">
        <v>1161</v>
      </c>
      <c r="K637" s="1845"/>
      <c r="L637" s="1844" t="s">
        <v>2487</v>
      </c>
      <c r="M637" s="1844"/>
      <c r="N637" s="1844"/>
      <c r="O637" s="1844"/>
      <c r="P637" s="1844"/>
      <c r="Q637" s="1844"/>
      <c r="R637" s="1850"/>
      <c r="S637" s="1851"/>
      <c r="T637" s="1852"/>
    </row>
    <row r="638" spans="1:20" ht="39">
      <c r="A638" s="2001">
        <v>1835225000016</v>
      </c>
      <c r="B638" s="1834" t="s">
        <v>1156</v>
      </c>
      <c r="C638" s="1853">
        <v>0.6</v>
      </c>
      <c r="D638" s="1854">
        <v>46019.084722222222</v>
      </c>
      <c r="E638" s="1834" t="s">
        <v>184</v>
      </c>
      <c r="F638" s="1855" t="s">
        <v>1164</v>
      </c>
      <c r="G638" s="1834" t="s">
        <v>195</v>
      </c>
      <c r="H638" s="1856" t="s">
        <v>1912</v>
      </c>
      <c r="I638" s="1834"/>
      <c r="J638" s="1864" t="s">
        <v>1270</v>
      </c>
      <c r="K638" s="1853"/>
      <c r="L638" s="1834"/>
      <c r="M638" s="1834"/>
      <c r="N638" s="1834"/>
      <c r="O638" s="1834"/>
      <c r="P638" s="1834"/>
      <c r="Q638" s="1834"/>
      <c r="R638" s="1857"/>
      <c r="S638" s="1858"/>
      <c r="T638" s="1859"/>
    </row>
    <row r="639" spans="1:20" ht="111.95">
      <c r="A639" s="2001">
        <v>1835225000016</v>
      </c>
      <c r="B639" s="1844" t="s">
        <v>1156</v>
      </c>
      <c r="C639" s="1845">
        <v>1</v>
      </c>
      <c r="D639" s="1846">
        <v>46019.706250000003</v>
      </c>
      <c r="E639" s="1844" t="s">
        <v>481</v>
      </c>
      <c r="F639" s="1847" t="s">
        <v>1164</v>
      </c>
      <c r="G639" s="1844" t="s">
        <v>1531</v>
      </c>
      <c r="H639" s="1828" t="s">
        <v>1366</v>
      </c>
      <c r="I639" s="1844" t="s">
        <v>2649</v>
      </c>
      <c r="J639" s="1899" t="s">
        <v>2650</v>
      </c>
      <c r="K639" s="1845"/>
      <c r="L639" s="1844" t="s">
        <v>1383</v>
      </c>
      <c r="M639" s="1844" t="s">
        <v>1253</v>
      </c>
      <c r="N639" s="1844" t="s">
        <v>2651</v>
      </c>
      <c r="O639" s="1844" t="s">
        <v>1215</v>
      </c>
      <c r="P639" s="1844"/>
      <c r="Q639" s="1844"/>
      <c r="R639" s="1850"/>
      <c r="S639" s="1851"/>
      <c r="T639" s="1852"/>
    </row>
    <row r="640" spans="1:20" ht="39">
      <c r="A640" s="2001">
        <v>1835225000016</v>
      </c>
      <c r="B640" s="1834" t="s">
        <v>1156</v>
      </c>
      <c r="C640" s="1853">
        <v>0.9</v>
      </c>
      <c r="D640" s="1854">
        <v>46021.821527777778</v>
      </c>
      <c r="E640" s="1834" t="s">
        <v>481</v>
      </c>
      <c r="F640" s="1855" t="s">
        <v>1164</v>
      </c>
      <c r="G640" s="1834" t="s">
        <v>1531</v>
      </c>
      <c r="H640" s="1856" t="s">
        <v>1366</v>
      </c>
      <c r="I640" s="1878" t="s">
        <v>2652</v>
      </c>
      <c r="J640" s="1864" t="s">
        <v>2650</v>
      </c>
      <c r="K640" s="1853"/>
      <c r="L640" s="1834" t="s">
        <v>2653</v>
      </c>
      <c r="M640" s="1834"/>
      <c r="N640" s="1894" t="s">
        <v>2654</v>
      </c>
      <c r="O640" s="1878"/>
      <c r="P640" s="1834"/>
      <c r="Q640" s="1834"/>
      <c r="R640" s="1857"/>
      <c r="S640" s="1858"/>
      <c r="T640" s="1859"/>
    </row>
    <row r="641" spans="1:20" ht="48" customHeight="1">
      <c r="A641" s="2001">
        <v>1835225000017</v>
      </c>
      <c r="B641" s="1844" t="s">
        <v>1156</v>
      </c>
      <c r="C641" s="1845">
        <v>0.6</v>
      </c>
      <c r="D641" s="1846">
        <v>46019.125694444447</v>
      </c>
      <c r="E641" s="1844" t="s">
        <v>71</v>
      </c>
      <c r="F641" s="1847" t="s">
        <v>52</v>
      </c>
      <c r="G641" s="1844" t="s">
        <v>1158</v>
      </c>
      <c r="H641" s="1828" t="s">
        <v>1159</v>
      </c>
      <c r="I641" s="1844" t="s">
        <v>2279</v>
      </c>
      <c r="J641" s="1844" t="s">
        <v>1161</v>
      </c>
      <c r="K641" s="1845"/>
      <c r="L641" s="1844" t="s">
        <v>296</v>
      </c>
      <c r="M641" s="1844"/>
      <c r="N641" s="1874" t="s">
        <v>2655</v>
      </c>
      <c r="O641" s="1844" t="s">
        <v>49</v>
      </c>
      <c r="P641" s="1844"/>
      <c r="Q641" s="1844"/>
      <c r="R641" s="1850"/>
      <c r="S641" s="1851"/>
      <c r="T641" s="1852"/>
    </row>
    <row r="642" spans="1:20" ht="51.95">
      <c r="A642" s="2001">
        <v>1835225000017</v>
      </c>
      <c r="B642" s="1834" t="s">
        <v>1156</v>
      </c>
      <c r="C642" s="1853">
        <v>1</v>
      </c>
      <c r="D642" s="1854">
        <v>46019.636111111111</v>
      </c>
      <c r="E642" s="1834" t="s">
        <v>71</v>
      </c>
      <c r="F642" s="1855" t="s">
        <v>1164</v>
      </c>
      <c r="G642" s="1834" t="s">
        <v>1165</v>
      </c>
      <c r="H642" s="1856" t="s">
        <v>1166</v>
      </c>
      <c r="I642" s="1895" t="s">
        <v>2656</v>
      </c>
      <c r="J642" s="1834" t="s">
        <v>1161</v>
      </c>
      <c r="K642" s="1853"/>
      <c r="L642" s="1834" t="s">
        <v>238</v>
      </c>
      <c r="M642" s="1834"/>
      <c r="N642" s="1834" t="s">
        <v>2657</v>
      </c>
      <c r="O642" s="1834" t="s">
        <v>2658</v>
      </c>
      <c r="P642" s="1834"/>
      <c r="Q642" s="1834"/>
      <c r="R642" s="1857"/>
      <c r="S642" s="1858"/>
      <c r="T642" s="1859"/>
    </row>
    <row r="643" spans="1:20" ht="144" customHeight="1">
      <c r="A643" s="2001">
        <v>1835225000017</v>
      </c>
      <c r="B643" s="1844" t="s">
        <v>1156</v>
      </c>
      <c r="C643" s="1845">
        <v>0.9</v>
      </c>
      <c r="D643" s="1846">
        <v>46021.806250000001</v>
      </c>
      <c r="E643" s="1844" t="s">
        <v>71</v>
      </c>
      <c r="F643" s="1847" t="s">
        <v>1164</v>
      </c>
      <c r="G643" s="1844" t="s">
        <v>2659</v>
      </c>
      <c r="H643" s="1828" t="s">
        <v>2505</v>
      </c>
      <c r="I643" s="1844" t="s">
        <v>2660</v>
      </c>
      <c r="J643" s="1899" t="s">
        <v>1184</v>
      </c>
      <c r="K643" s="1845"/>
      <c r="L643" s="1844" t="s">
        <v>1373</v>
      </c>
      <c r="M643" s="1844" t="s">
        <v>42</v>
      </c>
      <c r="N643" s="1874" t="s">
        <v>2661</v>
      </c>
      <c r="O643" s="1877" t="s">
        <v>49</v>
      </c>
      <c r="P643" s="1844"/>
      <c r="Q643" s="1844"/>
      <c r="R643" s="1850"/>
      <c r="S643" s="1851"/>
      <c r="T643" s="1852"/>
    </row>
    <row r="644" spans="1:20" ht="159.94999999999999" customHeight="1">
      <c r="A644" s="2001">
        <v>1835225000018</v>
      </c>
      <c r="B644" s="1834" t="s">
        <v>1156</v>
      </c>
      <c r="C644" s="1853">
        <v>0.6</v>
      </c>
      <c r="D644" s="1854">
        <v>46019.133333333331</v>
      </c>
      <c r="E644" s="1834" t="s">
        <v>40</v>
      </c>
      <c r="F644" s="1855" t="s">
        <v>52</v>
      </c>
      <c r="G644" s="1834" t="s">
        <v>1284</v>
      </c>
      <c r="H644" s="1856" t="s">
        <v>1285</v>
      </c>
      <c r="I644" s="1834" t="s">
        <v>2662</v>
      </c>
      <c r="J644" s="1906" t="s">
        <v>1184</v>
      </c>
      <c r="K644" s="1853"/>
      <c r="L644" s="1834" t="s">
        <v>296</v>
      </c>
      <c r="M644" s="1834"/>
      <c r="N644" s="1894" t="s">
        <v>2663</v>
      </c>
      <c r="O644" s="1834"/>
      <c r="P644" s="1834"/>
      <c r="Q644" s="1834"/>
      <c r="R644" s="1857"/>
      <c r="S644" s="1858"/>
      <c r="T644" s="1859"/>
    </row>
    <row r="645" spans="1:20" ht="63.95">
      <c r="A645" s="2001">
        <v>1835225000019</v>
      </c>
      <c r="B645" s="1844" t="s">
        <v>1156</v>
      </c>
      <c r="C645" s="1845">
        <v>0.5</v>
      </c>
      <c r="D645" s="1846">
        <v>46019.222222222219</v>
      </c>
      <c r="E645" s="1844" t="s">
        <v>40</v>
      </c>
      <c r="F645" s="1847" t="s">
        <v>1164</v>
      </c>
      <c r="G645" s="1844" t="s">
        <v>1339</v>
      </c>
      <c r="H645" s="1828" t="s">
        <v>1340</v>
      </c>
      <c r="I645" s="1844"/>
      <c r="J645" s="1844" t="s">
        <v>1161</v>
      </c>
      <c r="K645" s="1845"/>
      <c r="L645" s="1844"/>
      <c r="M645" s="1844"/>
      <c r="N645" s="1844"/>
      <c r="O645" s="1844"/>
      <c r="P645" s="1844"/>
      <c r="Q645" s="1844"/>
      <c r="R645" s="1850"/>
      <c r="S645" s="1851"/>
      <c r="T645" s="1852"/>
    </row>
    <row r="646" spans="1:20" ht="39">
      <c r="A646" s="2027">
        <v>1835225000019</v>
      </c>
      <c r="B646" s="1834" t="s">
        <v>1156</v>
      </c>
      <c r="C646" s="1853">
        <v>1.2</v>
      </c>
      <c r="D646" s="1854">
        <v>46019.438888888886</v>
      </c>
      <c r="E646" s="1834" t="s">
        <v>71</v>
      </c>
      <c r="F646" s="1855" t="s">
        <v>52</v>
      </c>
      <c r="G646" s="1834" t="s">
        <v>1158</v>
      </c>
      <c r="H646" s="1856" t="s">
        <v>1159</v>
      </c>
      <c r="I646" s="1834" t="s">
        <v>2664</v>
      </c>
      <c r="J646" s="1837" t="s">
        <v>1161</v>
      </c>
      <c r="K646" s="1853"/>
      <c r="L646" s="1834"/>
      <c r="M646" s="1834"/>
      <c r="N646" s="1834" t="s">
        <v>2665</v>
      </c>
      <c r="O646" s="1834" t="s">
        <v>2666</v>
      </c>
      <c r="P646" s="1834"/>
      <c r="Q646" s="1834"/>
      <c r="R646" s="1857"/>
      <c r="S646" s="1858"/>
      <c r="T646" s="1859"/>
    </row>
    <row r="647" spans="1:20" ht="39">
      <c r="A647" s="2002">
        <v>1835225000019</v>
      </c>
      <c r="B647" s="1844" t="s">
        <v>1156</v>
      </c>
      <c r="C647" s="1845">
        <v>0.9</v>
      </c>
      <c r="D647" s="1846">
        <v>46020.799305555556</v>
      </c>
      <c r="E647" s="1844" t="s">
        <v>71</v>
      </c>
      <c r="F647" s="1847" t="s">
        <v>52</v>
      </c>
      <c r="G647" s="1844" t="s">
        <v>1158</v>
      </c>
      <c r="H647" s="1828" t="s">
        <v>1159</v>
      </c>
      <c r="I647" s="1844" t="s">
        <v>2667</v>
      </c>
      <c r="J647" s="1899" t="s">
        <v>1184</v>
      </c>
      <c r="K647" s="1845"/>
      <c r="L647" s="1844" t="s">
        <v>2668</v>
      </c>
      <c r="M647" s="1844" t="s">
        <v>42</v>
      </c>
      <c r="N647" s="1844" t="s">
        <v>2669</v>
      </c>
      <c r="O647" s="1844" t="s">
        <v>2670</v>
      </c>
      <c r="P647" s="1844"/>
      <c r="Q647" s="1844"/>
      <c r="R647" s="1850"/>
      <c r="S647" s="1851"/>
      <c r="T647" s="1852"/>
    </row>
    <row r="648" spans="1:20" ht="32.1">
      <c r="A648" s="2001">
        <v>1835225000020</v>
      </c>
      <c r="B648" s="1863" t="s">
        <v>1156</v>
      </c>
      <c r="C648" s="1853">
        <v>0.6</v>
      </c>
      <c r="D648" s="1854">
        <v>46019.131944444445</v>
      </c>
      <c r="E648" s="1834" t="s">
        <v>40</v>
      </c>
      <c r="F648" s="1915" t="s">
        <v>52</v>
      </c>
      <c r="G648" s="1913" t="s">
        <v>1284</v>
      </c>
      <c r="H648" s="1856" t="s">
        <v>1285</v>
      </c>
      <c r="I648" s="1913" t="s">
        <v>2671</v>
      </c>
      <c r="J648" s="1837" t="s">
        <v>1161</v>
      </c>
      <c r="K648" s="1853"/>
      <c r="L648" s="1834" t="s">
        <v>296</v>
      </c>
      <c r="M648" s="1834"/>
      <c r="N648" s="1894" t="s">
        <v>2655</v>
      </c>
      <c r="O648" s="1834" t="s">
        <v>49</v>
      </c>
      <c r="P648" s="1834"/>
      <c r="Q648" s="1834"/>
      <c r="R648" s="1857"/>
      <c r="S648" s="1858"/>
      <c r="T648" s="1859"/>
    </row>
    <row r="649" spans="1:20" ht="63.95" customHeight="1">
      <c r="A649" s="2027">
        <v>1835225000020</v>
      </c>
      <c r="B649" s="1844" t="s">
        <v>1156</v>
      </c>
      <c r="C649" s="1845">
        <v>1</v>
      </c>
      <c r="D649" s="1846">
        <v>46019.669444444444</v>
      </c>
      <c r="E649" s="1844" t="s">
        <v>40</v>
      </c>
      <c r="F649" s="1917" t="s">
        <v>52</v>
      </c>
      <c r="G649" s="1849" t="s">
        <v>1231</v>
      </c>
      <c r="H649" s="1828" t="s">
        <v>1232</v>
      </c>
      <c r="I649" s="2053" t="s">
        <v>2672</v>
      </c>
      <c r="J649" s="1860" t="s">
        <v>1184</v>
      </c>
      <c r="K649" s="1845"/>
      <c r="L649" s="1844" t="s">
        <v>296</v>
      </c>
      <c r="M649" s="1844"/>
      <c r="N649" s="1844" t="s">
        <v>2673</v>
      </c>
      <c r="O649" s="1844" t="s">
        <v>1163</v>
      </c>
      <c r="P649" s="1844"/>
      <c r="Q649" s="1844"/>
      <c r="R649" s="1850"/>
      <c r="S649" s="1851"/>
      <c r="T649" s="1852"/>
    </row>
    <row r="650" spans="1:20" ht="39" customHeight="1">
      <c r="A650" s="2001">
        <v>1835225000021</v>
      </c>
      <c r="B650" s="1863" t="s">
        <v>1156</v>
      </c>
      <c r="C650" s="1853">
        <v>0.6</v>
      </c>
      <c r="D650" s="1854">
        <v>46019.12222222222</v>
      </c>
      <c r="E650" s="1834" t="s">
        <v>40</v>
      </c>
      <c r="F650" s="1915" t="s">
        <v>52</v>
      </c>
      <c r="G650" s="1863" t="s">
        <v>1284</v>
      </c>
      <c r="H650" s="1940" t="s">
        <v>1285</v>
      </c>
      <c r="I650" s="1863" t="s">
        <v>2662</v>
      </c>
      <c r="J650" s="1837" t="s">
        <v>1161</v>
      </c>
      <c r="K650" s="1853"/>
      <c r="L650" s="1834" t="s">
        <v>296</v>
      </c>
      <c r="M650" s="1834" t="s">
        <v>627</v>
      </c>
      <c r="N650" s="1894" t="s">
        <v>2674</v>
      </c>
      <c r="O650" s="1834" t="s">
        <v>1309</v>
      </c>
      <c r="P650" s="1834"/>
      <c r="Q650" s="1834"/>
      <c r="R650" s="1857"/>
      <c r="S650" s="1858"/>
      <c r="T650" s="1859"/>
    </row>
    <row r="651" spans="1:20" ht="63.95">
      <c r="A651" s="2001">
        <v>1835225000021</v>
      </c>
      <c r="B651" s="1849" t="s">
        <v>1156</v>
      </c>
      <c r="C651" s="1845">
        <v>1</v>
      </c>
      <c r="D651" s="1846">
        <v>46019.65902777778</v>
      </c>
      <c r="E651" s="1844" t="s">
        <v>40</v>
      </c>
      <c r="F651" s="1917" t="s">
        <v>1164</v>
      </c>
      <c r="G651" s="1849" t="s">
        <v>1467</v>
      </c>
      <c r="H651" s="1943" t="s">
        <v>1468</v>
      </c>
      <c r="I651" s="1849" t="s">
        <v>2675</v>
      </c>
      <c r="J651" s="1899" t="s">
        <v>1184</v>
      </c>
      <c r="K651" s="1845"/>
      <c r="L651" s="1844"/>
      <c r="M651" s="1844" t="s">
        <v>1173</v>
      </c>
      <c r="N651" s="1844" t="s">
        <v>2676</v>
      </c>
      <c r="O651" s="1844" t="s">
        <v>2677</v>
      </c>
      <c r="P651" s="1844"/>
      <c r="Q651" s="1844"/>
      <c r="R651" s="1850"/>
      <c r="S651" s="1851"/>
      <c r="T651" s="1852"/>
    </row>
    <row r="652" spans="1:20" ht="32.1">
      <c r="A652" s="2001">
        <v>1835225000023</v>
      </c>
      <c r="B652" s="1863" t="s">
        <v>1156</v>
      </c>
      <c r="C652" s="1853">
        <v>0.4</v>
      </c>
      <c r="D652" s="1854">
        <v>46019.243055555555</v>
      </c>
      <c r="E652" s="1834" t="s">
        <v>71</v>
      </c>
      <c r="F652" s="1915" t="s">
        <v>52</v>
      </c>
      <c r="G652" s="1863" t="s">
        <v>1158</v>
      </c>
      <c r="H652" s="1940" t="s">
        <v>1159</v>
      </c>
      <c r="I652" s="1863" t="s">
        <v>2678</v>
      </c>
      <c r="J652" s="1834" t="s">
        <v>1161</v>
      </c>
      <c r="K652" s="1853"/>
      <c r="L652" s="1834" t="s">
        <v>296</v>
      </c>
      <c r="M652" s="1834" t="s">
        <v>627</v>
      </c>
      <c r="N652" s="1894" t="s">
        <v>2679</v>
      </c>
      <c r="O652" s="1834" t="s">
        <v>1309</v>
      </c>
      <c r="P652" s="1834"/>
      <c r="Q652" s="1834"/>
      <c r="R652" s="1857"/>
      <c r="S652" s="1858"/>
      <c r="T652" s="1859"/>
    </row>
    <row r="653" spans="1:20" ht="51.95" customHeight="1">
      <c r="A653" s="2027">
        <v>1835225000023</v>
      </c>
      <c r="B653" s="1849" t="s">
        <v>1156</v>
      </c>
      <c r="C653" s="1845">
        <v>1</v>
      </c>
      <c r="D653" s="1846">
        <v>46019.70416666667</v>
      </c>
      <c r="E653" s="1844" t="s">
        <v>71</v>
      </c>
      <c r="F653" s="1917" t="s">
        <v>52</v>
      </c>
      <c r="G653" s="1849" t="s">
        <v>1158</v>
      </c>
      <c r="H653" s="1943" t="s">
        <v>1159</v>
      </c>
      <c r="I653" s="1849" t="s">
        <v>2680</v>
      </c>
      <c r="J653" s="1899" t="s">
        <v>1184</v>
      </c>
      <c r="K653" s="1845"/>
      <c r="L653" s="1844" t="s">
        <v>296</v>
      </c>
      <c r="M653" s="1844"/>
      <c r="N653" s="1844" t="s">
        <v>2681</v>
      </c>
      <c r="O653" s="1844" t="s">
        <v>2682</v>
      </c>
      <c r="P653" s="1844"/>
      <c r="Q653" s="1844"/>
      <c r="R653" s="1850"/>
      <c r="S653" s="1851"/>
      <c r="T653" s="1852"/>
    </row>
    <row r="654" spans="1:20" ht="39">
      <c r="A654" s="2002">
        <v>1835225000023</v>
      </c>
      <c r="B654" s="1863" t="s">
        <v>1156</v>
      </c>
      <c r="C654" s="1853">
        <v>1.1000000000000001</v>
      </c>
      <c r="D654" s="1854">
        <v>46020.515277777777</v>
      </c>
      <c r="E654" s="1834" t="s">
        <v>71</v>
      </c>
      <c r="F654" s="1915" t="s">
        <v>52</v>
      </c>
      <c r="G654" s="1863" t="s">
        <v>1158</v>
      </c>
      <c r="H654" s="2029" t="s">
        <v>1159</v>
      </c>
      <c r="I654" s="2030" t="s">
        <v>2683</v>
      </c>
      <c r="J654" s="1864" t="s">
        <v>1184</v>
      </c>
      <c r="K654" s="1853"/>
      <c r="L654" s="1834" t="s">
        <v>238</v>
      </c>
      <c r="M654" s="1834"/>
      <c r="N654" s="1834" t="s">
        <v>2684</v>
      </c>
      <c r="O654" s="1878" t="s">
        <v>2685</v>
      </c>
      <c r="P654" s="1834"/>
      <c r="Q654" s="1834"/>
      <c r="R654" s="1857"/>
      <c r="S654" s="1858"/>
      <c r="T654" s="1859"/>
    </row>
    <row r="655" spans="1:20" ht="51.95">
      <c r="A655" s="2001">
        <v>1835225000024</v>
      </c>
      <c r="B655" s="1849" t="s">
        <v>1156</v>
      </c>
      <c r="C655" s="1845">
        <v>0.4</v>
      </c>
      <c r="D655" s="1846">
        <v>46019.245833333334</v>
      </c>
      <c r="E655" s="1844" t="s">
        <v>40</v>
      </c>
      <c r="F655" s="1917" t="s">
        <v>1164</v>
      </c>
      <c r="G655" s="1849" t="s">
        <v>1357</v>
      </c>
      <c r="H655" s="1943" t="s">
        <v>2686</v>
      </c>
      <c r="I655" s="1849" t="s">
        <v>2687</v>
      </c>
      <c r="J655" s="1899" t="s">
        <v>1359</v>
      </c>
      <c r="K655" s="1845"/>
      <c r="L655" s="1844" t="s">
        <v>296</v>
      </c>
      <c r="M655" s="1844"/>
      <c r="N655" s="1844" t="s">
        <v>2688</v>
      </c>
      <c r="O655" s="1844" t="s">
        <v>1173</v>
      </c>
      <c r="P655" s="1844"/>
      <c r="Q655" s="1844"/>
      <c r="R655" s="1850"/>
      <c r="S655" s="1851"/>
      <c r="T655" s="1852"/>
    </row>
    <row r="656" spans="1:20" ht="159.94999999999999" customHeight="1">
      <c r="A656" s="2001">
        <v>1835225000025</v>
      </c>
      <c r="B656" s="1863" t="s">
        <v>1156</v>
      </c>
      <c r="C656" s="1853">
        <v>0.6</v>
      </c>
      <c r="D656" s="1854">
        <v>46019.125694444447</v>
      </c>
      <c r="E656" s="1834" t="s">
        <v>40</v>
      </c>
      <c r="F656" s="1915" t="s">
        <v>52</v>
      </c>
      <c r="G656" s="1863" t="s">
        <v>1284</v>
      </c>
      <c r="H656" s="1940" t="s">
        <v>1285</v>
      </c>
      <c r="I656" s="1863" t="s">
        <v>2662</v>
      </c>
      <c r="J656" s="1834" t="s">
        <v>1184</v>
      </c>
      <c r="K656" s="1853"/>
      <c r="L656" s="1834" t="s">
        <v>296</v>
      </c>
      <c r="M656" s="1834"/>
      <c r="N656" s="1894" t="s">
        <v>2655</v>
      </c>
      <c r="O656" s="1834"/>
      <c r="P656" s="1834"/>
      <c r="Q656" s="1834"/>
      <c r="R656" s="1857"/>
      <c r="S656" s="1858"/>
      <c r="T656" s="1859"/>
    </row>
    <row r="657" spans="1:20" ht="255.95" customHeight="1">
      <c r="A657" s="2001">
        <v>1835225000026</v>
      </c>
      <c r="B657" s="1844" t="s">
        <v>1156</v>
      </c>
      <c r="C657" s="1845">
        <v>0.6</v>
      </c>
      <c r="D657" s="1846">
        <v>46019.052777777775</v>
      </c>
      <c r="E657" s="1844" t="s">
        <v>40</v>
      </c>
      <c r="F657" s="1847" t="s">
        <v>52</v>
      </c>
      <c r="G657" s="1844" t="s">
        <v>1284</v>
      </c>
      <c r="H657" s="1828" t="s">
        <v>1285</v>
      </c>
      <c r="I657" s="1844" t="s">
        <v>2662</v>
      </c>
      <c r="J657" s="1844" t="s">
        <v>1161</v>
      </c>
      <c r="K657" s="1845"/>
      <c r="L657" s="1844" t="s">
        <v>296</v>
      </c>
      <c r="M657" s="1844"/>
      <c r="N657" s="1874" t="s">
        <v>2655</v>
      </c>
      <c r="O657" s="1844" t="s">
        <v>49</v>
      </c>
      <c r="P657" s="1844"/>
      <c r="Q657" s="1844"/>
      <c r="R657" s="1850"/>
      <c r="S657" s="1851"/>
      <c r="T657" s="1852"/>
    </row>
    <row r="658" spans="1:20" ht="111.95">
      <c r="A658" s="2001">
        <v>1835225000026</v>
      </c>
      <c r="B658" s="1863" t="s">
        <v>1156</v>
      </c>
      <c r="C658" s="1853">
        <v>1.1000000000000001</v>
      </c>
      <c r="D658" s="1854">
        <v>46019.586111111108</v>
      </c>
      <c r="E658" s="1834" t="s">
        <v>71</v>
      </c>
      <c r="F658" s="1915" t="s">
        <v>1164</v>
      </c>
      <c r="G658" s="1863" t="s">
        <v>1295</v>
      </c>
      <c r="H658" s="1940" t="s">
        <v>2295</v>
      </c>
      <c r="I658" s="1863" t="s">
        <v>2689</v>
      </c>
      <c r="J658" s="1906" t="s">
        <v>1228</v>
      </c>
      <c r="K658" s="1853"/>
      <c r="L658" s="1834"/>
      <c r="M658" s="1834" t="s">
        <v>1298</v>
      </c>
      <c r="N658" s="1834"/>
      <c r="O658" s="1834"/>
      <c r="P658" s="1834"/>
      <c r="Q658" s="1834"/>
      <c r="R658" s="1857"/>
      <c r="S658" s="1858"/>
      <c r="T658" s="1859"/>
    </row>
    <row r="659" spans="1:20" ht="32.1">
      <c r="A659" s="1884">
        <v>1835225000026</v>
      </c>
      <c r="B659" s="1920" t="s">
        <v>1156</v>
      </c>
      <c r="C659" s="1845">
        <v>0.8</v>
      </c>
      <c r="D659" s="1846">
        <v>46029.913888888892</v>
      </c>
      <c r="E659" s="1844" t="s">
        <v>95</v>
      </c>
      <c r="F659" s="1917" t="s">
        <v>42</v>
      </c>
      <c r="G659" s="1849" t="s">
        <v>111</v>
      </c>
      <c r="H659" s="1943" t="s">
        <v>112</v>
      </c>
      <c r="I659" s="1849" t="s">
        <v>2690</v>
      </c>
      <c r="J659" s="1848" t="s">
        <v>1161</v>
      </c>
      <c r="K659" s="1845"/>
      <c r="L659" s="1844" t="s">
        <v>2487</v>
      </c>
      <c r="M659" s="1844"/>
      <c r="N659" s="1844"/>
      <c r="O659" s="1844"/>
      <c r="P659" s="1844"/>
      <c r="Q659" s="1844"/>
      <c r="R659" s="1850"/>
      <c r="S659" s="1851"/>
      <c r="T659" s="1852"/>
    </row>
    <row r="660" spans="1:20" ht="39">
      <c r="A660" s="2001">
        <v>1835225000027</v>
      </c>
      <c r="B660" s="1863" t="s">
        <v>1156</v>
      </c>
      <c r="C660" s="1853">
        <v>0.6</v>
      </c>
      <c r="D660" s="1854">
        <v>46019.12777777778</v>
      </c>
      <c r="E660" s="1834" t="s">
        <v>40</v>
      </c>
      <c r="F660" s="1915" t="s">
        <v>52</v>
      </c>
      <c r="G660" s="1863" t="s">
        <v>1284</v>
      </c>
      <c r="H660" s="1940" t="s">
        <v>1285</v>
      </c>
      <c r="I660" s="1863" t="s">
        <v>2662</v>
      </c>
      <c r="J660" s="1834" t="s">
        <v>1161</v>
      </c>
      <c r="K660" s="1853"/>
      <c r="L660" s="1834" t="s">
        <v>296</v>
      </c>
      <c r="M660" s="1834" t="s">
        <v>1359</v>
      </c>
      <c r="N660" s="1894" t="s">
        <v>2655</v>
      </c>
      <c r="O660" s="1834" t="s">
        <v>49</v>
      </c>
      <c r="P660" s="1834"/>
      <c r="Q660" s="1834"/>
      <c r="R660" s="1857"/>
      <c r="S660" s="1858"/>
      <c r="T660" s="1859"/>
    </row>
    <row r="661" spans="1:20" ht="32.1" customHeight="1">
      <c r="A661" s="2001">
        <v>1835225000027</v>
      </c>
      <c r="B661" s="1849" t="s">
        <v>1156</v>
      </c>
      <c r="C661" s="1845">
        <v>0.5</v>
      </c>
      <c r="D661" s="1846">
        <v>46020.142361111109</v>
      </c>
      <c r="E661" s="1844" t="s">
        <v>71</v>
      </c>
      <c r="F661" s="1917" t="s">
        <v>1164</v>
      </c>
      <c r="G661" s="1849" t="s">
        <v>180</v>
      </c>
      <c r="H661" s="1943" t="s">
        <v>2392</v>
      </c>
      <c r="I661" s="1849" t="s">
        <v>2691</v>
      </c>
      <c r="J661" s="1860" t="s">
        <v>1184</v>
      </c>
      <c r="K661" s="1845"/>
      <c r="L661" s="1844" t="s">
        <v>296</v>
      </c>
      <c r="M661" s="1844"/>
      <c r="N661" s="1844" t="s">
        <v>2692</v>
      </c>
      <c r="O661" s="1844" t="s">
        <v>2693</v>
      </c>
      <c r="P661" s="1844"/>
      <c r="Q661" s="1844"/>
      <c r="R661" s="1850"/>
      <c r="S661" s="1851"/>
      <c r="T661" s="1852"/>
    </row>
    <row r="662" spans="1:20" ht="32.1">
      <c r="A662" s="2001">
        <v>1835225000029</v>
      </c>
      <c r="B662" s="1863" t="s">
        <v>1156</v>
      </c>
      <c r="C662" s="1853">
        <v>0.8</v>
      </c>
      <c r="D662" s="1854">
        <v>46018.912499999999</v>
      </c>
      <c r="E662" s="1834" t="s">
        <v>40</v>
      </c>
      <c r="F662" s="1915" t="s">
        <v>1164</v>
      </c>
      <c r="G662" s="1863" t="s">
        <v>1181</v>
      </c>
      <c r="H662" s="1940" t="s">
        <v>1182</v>
      </c>
      <c r="I662" s="1863"/>
      <c r="J662" s="1906" t="s">
        <v>1184</v>
      </c>
      <c r="K662" s="1853"/>
      <c r="L662" s="1834"/>
      <c r="M662" s="1834"/>
      <c r="N662" s="1902" t="s">
        <v>2576</v>
      </c>
      <c r="O662" s="1834" t="s">
        <v>1173</v>
      </c>
      <c r="P662" s="1834"/>
      <c r="Q662" s="1834"/>
      <c r="R662" s="1857"/>
      <c r="S662" s="1858"/>
      <c r="T662" s="1859"/>
    </row>
    <row r="663" spans="1:20" ht="80.099999999999994">
      <c r="A663" s="2001">
        <v>1835225000031</v>
      </c>
      <c r="B663" s="1849" t="s">
        <v>1156</v>
      </c>
      <c r="C663" s="1845">
        <v>0.6</v>
      </c>
      <c r="D663" s="1846">
        <v>46019.1</v>
      </c>
      <c r="E663" s="1844" t="s">
        <v>40</v>
      </c>
      <c r="F663" s="1917" t="s">
        <v>1164</v>
      </c>
      <c r="G663" s="1849" t="s">
        <v>1357</v>
      </c>
      <c r="H663" s="1943" t="s">
        <v>1358</v>
      </c>
      <c r="I663" s="1849"/>
      <c r="J663" s="1899" t="s">
        <v>1184</v>
      </c>
      <c r="K663" s="1845"/>
      <c r="L663" s="1844"/>
      <c r="M663" s="1844"/>
      <c r="N663" s="1844"/>
      <c r="O663" s="1844"/>
      <c r="P663" s="1844"/>
      <c r="Q663" s="1844"/>
      <c r="R663" s="1850"/>
      <c r="S663" s="1851"/>
      <c r="T663" s="1852"/>
    </row>
    <row r="664" spans="1:20" ht="39">
      <c r="A664" s="2001">
        <v>1835225000035</v>
      </c>
      <c r="B664" s="1834" t="s">
        <v>1156</v>
      </c>
      <c r="C664" s="1853">
        <v>0.6</v>
      </c>
      <c r="D664" s="1854">
        <v>46019.122916666667</v>
      </c>
      <c r="E664" s="1834" t="s">
        <v>40</v>
      </c>
      <c r="F664" s="1915" t="s">
        <v>52</v>
      </c>
      <c r="G664" s="1863" t="s">
        <v>1284</v>
      </c>
      <c r="H664" s="1940" t="s">
        <v>1285</v>
      </c>
      <c r="I664" s="1863" t="s">
        <v>2662</v>
      </c>
      <c r="J664" s="1837" t="s">
        <v>1161</v>
      </c>
      <c r="K664" s="1853"/>
      <c r="L664" s="1834" t="s">
        <v>296</v>
      </c>
      <c r="M664" s="1834"/>
      <c r="N664" s="1894" t="s">
        <v>2694</v>
      </c>
      <c r="O664" s="1834" t="s">
        <v>49</v>
      </c>
      <c r="P664" s="1834"/>
      <c r="Q664" s="1834"/>
      <c r="R664" s="1857"/>
      <c r="S664" s="1858"/>
      <c r="T664" s="1859"/>
    </row>
    <row r="665" spans="1:20" ht="39" customHeight="1">
      <c r="A665" s="2027">
        <v>1835225000035</v>
      </c>
      <c r="B665" s="1844" t="s">
        <v>1156</v>
      </c>
      <c r="C665" s="1845">
        <v>0.6</v>
      </c>
      <c r="D665" s="1846">
        <v>46020.069444444445</v>
      </c>
      <c r="E665" s="1844" t="s">
        <v>71</v>
      </c>
      <c r="F665" s="1847" t="s">
        <v>52</v>
      </c>
      <c r="G665" s="1844" t="s">
        <v>1158</v>
      </c>
      <c r="H665" s="1828" t="s">
        <v>1159</v>
      </c>
      <c r="I665" s="1844" t="s">
        <v>2695</v>
      </c>
      <c r="J665" s="1848" t="s">
        <v>1161</v>
      </c>
      <c r="K665" s="1845"/>
      <c r="L665" s="1844" t="s">
        <v>238</v>
      </c>
      <c r="M665" s="1844" t="s">
        <v>1960</v>
      </c>
      <c r="N665" s="1844" t="s">
        <v>2696</v>
      </c>
      <c r="O665" s="1844" t="s">
        <v>1207</v>
      </c>
      <c r="P665" s="1844"/>
      <c r="Q665" s="1844"/>
      <c r="R665" s="1850"/>
      <c r="S665" s="1851"/>
      <c r="T665" s="1852"/>
    </row>
    <row r="666" spans="1:20" ht="32.1">
      <c r="A666" s="2002">
        <v>1835225000035</v>
      </c>
      <c r="B666" s="1834" t="s">
        <v>1156</v>
      </c>
      <c r="C666" s="1853">
        <v>0.9</v>
      </c>
      <c r="D666" s="1854">
        <v>46020.723611111112</v>
      </c>
      <c r="E666" s="1834" t="s">
        <v>71</v>
      </c>
      <c r="F666" s="1915" t="s">
        <v>52</v>
      </c>
      <c r="G666" s="1863" t="s">
        <v>1158</v>
      </c>
      <c r="H666" s="2047" t="s">
        <v>1468</v>
      </c>
      <c r="I666" s="1834" t="s">
        <v>2697</v>
      </c>
      <c r="J666" s="1837" t="s">
        <v>1161</v>
      </c>
      <c r="K666" s="1983"/>
      <c r="L666" s="1919" t="s">
        <v>2698</v>
      </c>
      <c r="M666" s="1834" t="s">
        <v>2699</v>
      </c>
      <c r="N666" s="1834" t="s">
        <v>2700</v>
      </c>
      <c r="O666" s="1834" t="s">
        <v>1215</v>
      </c>
      <c r="P666" s="1834"/>
      <c r="Q666" s="1834"/>
      <c r="R666" s="1857"/>
      <c r="S666" s="1858"/>
      <c r="T666" s="1859"/>
    </row>
    <row r="667" spans="1:20" ht="32.1" customHeight="1">
      <c r="A667" s="2001">
        <v>1835225000035</v>
      </c>
      <c r="B667" s="1844" t="s">
        <v>1156</v>
      </c>
      <c r="C667" s="1845">
        <v>1.1000000000000001</v>
      </c>
      <c r="D667" s="1846">
        <v>46021.548611111109</v>
      </c>
      <c r="E667" s="1844" t="s">
        <v>71</v>
      </c>
      <c r="F667" s="1847" t="s">
        <v>52</v>
      </c>
      <c r="G667" s="1844" t="s">
        <v>1158</v>
      </c>
      <c r="H667" s="1828" t="s">
        <v>1159</v>
      </c>
      <c r="I667" s="1844" t="s">
        <v>2701</v>
      </c>
      <c r="J667" s="1848" t="s">
        <v>1161</v>
      </c>
      <c r="K667" s="1865"/>
      <c r="L667" s="1844"/>
      <c r="M667" s="1844"/>
      <c r="N667" s="1844" t="s">
        <v>2702</v>
      </c>
      <c r="O667" s="1877" t="s">
        <v>1215</v>
      </c>
      <c r="P667" s="1844"/>
      <c r="Q667" s="1844"/>
      <c r="R667" s="1850"/>
      <c r="S667" s="1851"/>
      <c r="T667" s="1852"/>
    </row>
    <row r="668" spans="1:20" ht="39" customHeight="1">
      <c r="A668" s="2006">
        <v>1835225000035</v>
      </c>
      <c r="B668" s="1888" t="s">
        <v>1156</v>
      </c>
      <c r="C668" s="1853">
        <v>0.5</v>
      </c>
      <c r="D668" s="1854">
        <v>46026.697916666664</v>
      </c>
      <c r="E668" s="1889" t="s">
        <v>71</v>
      </c>
      <c r="F668" s="1855" t="s">
        <v>1266</v>
      </c>
      <c r="G668" s="1855" t="s">
        <v>1290</v>
      </c>
      <c r="H668" s="1890" t="s">
        <v>2703</v>
      </c>
      <c r="I668" s="1834" t="s">
        <v>2704</v>
      </c>
      <c r="J668" s="1837" t="s">
        <v>1161</v>
      </c>
      <c r="K668" s="2055"/>
      <c r="L668" s="1834" t="s">
        <v>296</v>
      </c>
      <c r="M668" s="1855" t="s">
        <v>1960</v>
      </c>
      <c r="N668" s="1889" t="s">
        <v>2705</v>
      </c>
      <c r="O668" s="1878" t="s">
        <v>2706</v>
      </c>
      <c r="P668" s="1855"/>
      <c r="Q668" s="1889"/>
      <c r="R668" s="1857"/>
      <c r="S668" s="1858"/>
      <c r="T668" s="1892"/>
    </row>
    <row r="669" spans="1:20" ht="48">
      <c r="A669" s="1896">
        <v>1835225000035</v>
      </c>
      <c r="B669" s="1884" t="s">
        <v>1156</v>
      </c>
      <c r="C669" s="1845">
        <v>1.1000000000000001</v>
      </c>
      <c r="D669" s="1846">
        <v>46027.599305555559</v>
      </c>
      <c r="E669" s="1844" t="s">
        <v>40</v>
      </c>
      <c r="F669" s="1847" t="s">
        <v>1299</v>
      </c>
      <c r="G669" s="1844" t="s">
        <v>1300</v>
      </c>
      <c r="H669" s="1828" t="s">
        <v>42</v>
      </c>
      <c r="I669" s="1844" t="s">
        <v>2612</v>
      </c>
      <c r="J669" s="1860" t="s">
        <v>1270</v>
      </c>
      <c r="K669" s="1845"/>
      <c r="L669" s="1844" t="s">
        <v>1271</v>
      </c>
      <c r="M669" s="1844"/>
      <c r="N669" s="1844" t="s">
        <v>2707</v>
      </c>
      <c r="O669" s="1844" t="s">
        <v>1305</v>
      </c>
      <c r="P669" s="1844"/>
      <c r="Q669" s="1844"/>
      <c r="R669" s="1850"/>
      <c r="S669" s="1851"/>
      <c r="T669" s="1852"/>
    </row>
    <row r="670" spans="1:20" ht="63.95">
      <c r="A670" s="2001">
        <v>1835225000036</v>
      </c>
      <c r="B670" s="1834" t="s">
        <v>1156</v>
      </c>
      <c r="C670" s="1853">
        <v>0.6</v>
      </c>
      <c r="D670" s="1854">
        <v>46019.122916666667</v>
      </c>
      <c r="E670" s="1834" t="s">
        <v>40</v>
      </c>
      <c r="F670" s="1855" t="s">
        <v>52</v>
      </c>
      <c r="G670" s="1834" t="s">
        <v>1284</v>
      </c>
      <c r="H670" s="1856" t="s">
        <v>1285</v>
      </c>
      <c r="I670" s="1834" t="s">
        <v>2662</v>
      </c>
      <c r="J670" s="1837" t="s">
        <v>1161</v>
      </c>
      <c r="K670" s="1853"/>
      <c r="L670" s="1834" t="s">
        <v>296</v>
      </c>
      <c r="M670" s="1834"/>
      <c r="N670" s="1894" t="s">
        <v>2694</v>
      </c>
      <c r="O670" s="1834" t="s">
        <v>49</v>
      </c>
      <c r="P670" s="1834"/>
      <c r="Q670" s="1834"/>
      <c r="R670" s="1857"/>
      <c r="S670" s="1858"/>
      <c r="T670" s="1859"/>
    </row>
    <row r="671" spans="1:20" ht="48" customHeight="1">
      <c r="A671" s="2001">
        <v>1835225000036</v>
      </c>
      <c r="B671" s="1844" t="s">
        <v>1156</v>
      </c>
      <c r="C671" s="1845">
        <v>0.5</v>
      </c>
      <c r="D671" s="1846">
        <v>46020.15</v>
      </c>
      <c r="E671" s="1844" t="s">
        <v>184</v>
      </c>
      <c r="F671" s="1847" t="s">
        <v>1164</v>
      </c>
      <c r="G671" s="1844" t="s">
        <v>1718</v>
      </c>
      <c r="H671" s="1828" t="s">
        <v>1719</v>
      </c>
      <c r="I671" s="1844" t="s">
        <v>2708</v>
      </c>
      <c r="J671" s="1848" t="s">
        <v>1161</v>
      </c>
      <c r="K671" s="1845"/>
      <c r="L671" s="1844" t="s">
        <v>296</v>
      </c>
      <c r="M671" s="1844"/>
      <c r="N671" s="1844" t="s">
        <v>2709</v>
      </c>
      <c r="O671" s="1844" t="s">
        <v>672</v>
      </c>
      <c r="P671" s="1844"/>
      <c r="Q671" s="1844"/>
      <c r="R671" s="1850"/>
      <c r="S671" s="1851"/>
      <c r="T671" s="1852"/>
    </row>
    <row r="672" spans="1:20" ht="63.95">
      <c r="A672" s="2002">
        <v>1835225000036</v>
      </c>
      <c r="B672" s="1834" t="s">
        <v>1156</v>
      </c>
      <c r="C672" s="1853">
        <v>0.8</v>
      </c>
      <c r="D672" s="1854">
        <v>46020.831250000003</v>
      </c>
      <c r="E672" s="1834" t="s">
        <v>184</v>
      </c>
      <c r="F672" s="1855" t="s">
        <v>1164</v>
      </c>
      <c r="G672" s="1834" t="s">
        <v>1442</v>
      </c>
      <c r="H672" s="1856" t="s">
        <v>2710</v>
      </c>
      <c r="I672" s="1834" t="s">
        <v>2711</v>
      </c>
      <c r="J672" s="1906" t="s">
        <v>1184</v>
      </c>
      <c r="K672" s="1853"/>
      <c r="L672" s="1834" t="s">
        <v>2712</v>
      </c>
      <c r="M672" s="1834" t="s">
        <v>627</v>
      </c>
      <c r="N672" s="1926" t="s">
        <v>2713</v>
      </c>
      <c r="O672" s="1834" t="s">
        <v>1173</v>
      </c>
      <c r="P672" s="1834"/>
      <c r="Q672" s="1834"/>
      <c r="R672" s="1857"/>
      <c r="S672" s="1858"/>
      <c r="T672" s="1859"/>
    </row>
    <row r="673" spans="1:20" ht="63.95">
      <c r="A673" s="2001">
        <v>1835225000036</v>
      </c>
      <c r="B673" s="1844" t="s">
        <v>1156</v>
      </c>
      <c r="C673" s="1845">
        <v>1</v>
      </c>
      <c r="D673" s="1846">
        <v>46021.655555555553</v>
      </c>
      <c r="E673" s="1844" t="s">
        <v>184</v>
      </c>
      <c r="F673" s="1847" t="s">
        <v>1164</v>
      </c>
      <c r="G673" s="1844" t="s">
        <v>1450</v>
      </c>
      <c r="H673" s="1828" t="s">
        <v>2040</v>
      </c>
      <c r="I673" s="1844" t="s">
        <v>2714</v>
      </c>
      <c r="J673" s="1947" t="s">
        <v>1270</v>
      </c>
      <c r="K673" s="1845"/>
      <c r="L673" s="1844" t="s">
        <v>1271</v>
      </c>
      <c r="M673" s="1844" t="s">
        <v>1960</v>
      </c>
      <c r="N673" s="1844" t="s">
        <v>2715</v>
      </c>
      <c r="O673" s="1877" t="s">
        <v>2716</v>
      </c>
      <c r="P673" s="1844"/>
      <c r="Q673" s="1844"/>
      <c r="R673" s="1850"/>
      <c r="S673" s="1851"/>
      <c r="T673" s="1852"/>
    </row>
    <row r="674" spans="1:20" ht="96" customHeight="1">
      <c r="A674" s="2001">
        <v>1835225000037</v>
      </c>
      <c r="B674" s="1834" t="s">
        <v>1156</v>
      </c>
      <c r="C674" s="1853">
        <v>0.6</v>
      </c>
      <c r="D674" s="1854">
        <v>46019.124305555553</v>
      </c>
      <c r="E674" s="1834" t="s">
        <v>40</v>
      </c>
      <c r="F674" s="1855" t="s">
        <v>52</v>
      </c>
      <c r="G674" s="1834" t="s">
        <v>1284</v>
      </c>
      <c r="H674" s="1856" t="s">
        <v>1285</v>
      </c>
      <c r="I674" s="1834" t="s">
        <v>2662</v>
      </c>
      <c r="J674" s="1902" t="s">
        <v>1161</v>
      </c>
      <c r="K674" s="1853"/>
      <c r="L674" s="1834" t="s">
        <v>296</v>
      </c>
      <c r="M674" s="1834"/>
      <c r="N674" s="1894" t="s">
        <v>2655</v>
      </c>
      <c r="O674" s="1834"/>
      <c r="P674" s="1834"/>
      <c r="Q674" s="1834"/>
      <c r="R674" s="1857"/>
      <c r="S674" s="1858"/>
      <c r="T674" s="1859"/>
    </row>
    <row r="675" spans="1:20" ht="39">
      <c r="A675" s="2001">
        <v>1835225000038</v>
      </c>
      <c r="B675" s="1844" t="s">
        <v>1156</v>
      </c>
      <c r="C675" s="1845">
        <v>0.6</v>
      </c>
      <c r="D675" s="1846">
        <v>46019.12777777778</v>
      </c>
      <c r="E675" s="1844" t="s">
        <v>40</v>
      </c>
      <c r="F675" s="1847" t="s">
        <v>52</v>
      </c>
      <c r="G675" s="1844" t="s">
        <v>1284</v>
      </c>
      <c r="H675" s="1828" t="s">
        <v>1285</v>
      </c>
      <c r="I675" s="1844" t="s">
        <v>2662</v>
      </c>
      <c r="J675" s="1947" t="s">
        <v>1184</v>
      </c>
      <c r="K675" s="1845"/>
      <c r="L675" s="1844" t="s">
        <v>296</v>
      </c>
      <c r="M675" s="1844"/>
      <c r="N675" s="1874" t="s">
        <v>2694</v>
      </c>
      <c r="O675" s="1844" t="s">
        <v>49</v>
      </c>
      <c r="P675" s="1844"/>
      <c r="Q675" s="1844"/>
      <c r="R675" s="1850"/>
      <c r="S675" s="1851"/>
      <c r="T675" s="1852"/>
    </row>
    <row r="676" spans="1:20" ht="32.1">
      <c r="A676" s="2001">
        <v>1835225000038</v>
      </c>
      <c r="B676" s="1834" t="s">
        <v>1156</v>
      </c>
      <c r="C676" s="1853">
        <v>1.1000000000000001</v>
      </c>
      <c r="D676" s="1854">
        <v>46019.582638888889</v>
      </c>
      <c r="E676" s="1834" t="s">
        <v>71</v>
      </c>
      <c r="F676" s="1855" t="s">
        <v>1164</v>
      </c>
      <c r="G676" s="1834" t="s">
        <v>1295</v>
      </c>
      <c r="H676" s="1856" t="s">
        <v>2295</v>
      </c>
      <c r="I676" s="1834" t="s">
        <v>2717</v>
      </c>
      <c r="J676" s="2039" t="s">
        <v>1228</v>
      </c>
      <c r="K676" s="1853"/>
      <c r="L676" s="1834"/>
      <c r="M676" s="1834" t="s">
        <v>1298</v>
      </c>
      <c r="N676" s="1834"/>
      <c r="O676" s="1834"/>
      <c r="P676" s="1834"/>
      <c r="Q676" s="1834"/>
      <c r="R676" s="1857"/>
      <c r="S676" s="1858"/>
      <c r="T676" s="1859"/>
    </row>
    <row r="677" spans="1:20" ht="39">
      <c r="A677" s="2001">
        <v>1835225000039</v>
      </c>
      <c r="B677" s="1844" t="s">
        <v>1156</v>
      </c>
      <c r="C677" s="1845">
        <v>0.6</v>
      </c>
      <c r="D677" s="1846">
        <v>46019.138194444444</v>
      </c>
      <c r="E677" s="1844" t="s">
        <v>40</v>
      </c>
      <c r="F677" s="1847" t="s">
        <v>1164</v>
      </c>
      <c r="G677" s="1844" t="s">
        <v>1181</v>
      </c>
      <c r="H677" s="1828" t="s">
        <v>1182</v>
      </c>
      <c r="I677" s="1844" t="s">
        <v>2718</v>
      </c>
      <c r="J677" s="1848" t="s">
        <v>1161</v>
      </c>
      <c r="K677" s="1845"/>
      <c r="L677" s="1844" t="s">
        <v>2719</v>
      </c>
      <c r="M677" s="1844" t="s">
        <v>295</v>
      </c>
      <c r="N677" s="1844" t="s">
        <v>2720</v>
      </c>
      <c r="O677" s="1844"/>
      <c r="P677" s="1844"/>
      <c r="Q677" s="1844"/>
      <c r="R677" s="1850"/>
      <c r="S677" s="1851"/>
      <c r="T677" s="1852"/>
    </row>
    <row r="678" spans="1:20" ht="39">
      <c r="A678" s="2001">
        <v>1835225000039</v>
      </c>
      <c r="B678" s="1834" t="s">
        <v>1156</v>
      </c>
      <c r="C678" s="1853">
        <v>1.2</v>
      </c>
      <c r="D678" s="1854">
        <v>46019.491666666669</v>
      </c>
      <c r="E678" s="1834" t="s">
        <v>40</v>
      </c>
      <c r="F678" s="1855" t="s">
        <v>52</v>
      </c>
      <c r="G678" s="1834" t="s">
        <v>1284</v>
      </c>
      <c r="H678" s="1856" t="s">
        <v>1285</v>
      </c>
      <c r="I678" s="1834" t="s">
        <v>1885</v>
      </c>
      <c r="J678" s="1837" t="s">
        <v>1161</v>
      </c>
      <c r="K678" s="1853"/>
      <c r="L678" s="1834" t="s">
        <v>296</v>
      </c>
      <c r="M678" s="1834"/>
      <c r="N678" s="1834" t="s">
        <v>2721</v>
      </c>
      <c r="O678" s="1834" t="s">
        <v>1215</v>
      </c>
      <c r="P678" s="1834"/>
      <c r="Q678" s="1834"/>
      <c r="R678" s="1857"/>
      <c r="S678" s="1858"/>
      <c r="T678" s="1859"/>
    </row>
    <row r="679" spans="1:20" ht="32.1">
      <c r="A679" s="2002">
        <v>1835225000039</v>
      </c>
      <c r="B679" s="1844" t="s">
        <v>1156</v>
      </c>
      <c r="C679" s="1845">
        <v>1.1000000000000001</v>
      </c>
      <c r="D679" s="1846">
        <v>46020.510416666664</v>
      </c>
      <c r="E679" s="1844" t="s">
        <v>40</v>
      </c>
      <c r="F679" s="1847" t="s">
        <v>1164</v>
      </c>
      <c r="G679" s="1844" t="s">
        <v>1300</v>
      </c>
      <c r="H679" s="1828" t="s">
        <v>42</v>
      </c>
      <c r="I679" s="1844" t="s">
        <v>2722</v>
      </c>
      <c r="J679" s="1883" t="s">
        <v>1161</v>
      </c>
      <c r="K679" s="1845"/>
      <c r="L679" s="1844"/>
      <c r="M679" s="1844"/>
      <c r="N679" s="1844" t="s">
        <v>2723</v>
      </c>
      <c r="O679" s="1844" t="s">
        <v>2724</v>
      </c>
      <c r="P679" s="1844"/>
      <c r="Q679" s="1844"/>
      <c r="R679" s="1850"/>
      <c r="S679" s="1851"/>
      <c r="T679" s="1852"/>
    </row>
    <row r="680" spans="1:20" ht="32.1">
      <c r="A680" s="2001">
        <v>1835225000042</v>
      </c>
      <c r="B680" s="1834" t="s">
        <v>1156</v>
      </c>
      <c r="C680" s="1853">
        <v>0.6</v>
      </c>
      <c r="D680" s="1854">
        <v>46019.136805555558</v>
      </c>
      <c r="E680" s="1834" t="s">
        <v>40</v>
      </c>
      <c r="F680" s="1855" t="s">
        <v>52</v>
      </c>
      <c r="G680" s="1834" t="s">
        <v>1284</v>
      </c>
      <c r="H680" s="1856" t="s">
        <v>1285</v>
      </c>
      <c r="I680" s="1834" t="s">
        <v>2725</v>
      </c>
      <c r="J680" s="1837" t="s">
        <v>1161</v>
      </c>
      <c r="K680" s="1853"/>
      <c r="L680" s="1834" t="s">
        <v>296</v>
      </c>
      <c r="M680" s="1834"/>
      <c r="N680" s="1894" t="s">
        <v>2655</v>
      </c>
      <c r="O680" s="1834" t="s">
        <v>49</v>
      </c>
      <c r="P680" s="1834"/>
      <c r="Q680" s="1834"/>
      <c r="R680" s="1857"/>
      <c r="S680" s="1858"/>
      <c r="T680" s="1859"/>
    </row>
    <row r="681" spans="1:20" ht="111.95" customHeight="1">
      <c r="A681" s="2001">
        <v>1835225000042</v>
      </c>
      <c r="B681" s="1844" t="s">
        <v>1156</v>
      </c>
      <c r="C681" s="1845">
        <v>0.6</v>
      </c>
      <c r="D681" s="1846">
        <v>46020.043749999997</v>
      </c>
      <c r="E681" s="1844" t="s">
        <v>59</v>
      </c>
      <c r="F681" s="1847" t="s">
        <v>1164</v>
      </c>
      <c r="G681" s="1844" t="s">
        <v>1329</v>
      </c>
      <c r="H681" s="1828" t="s">
        <v>2726</v>
      </c>
      <c r="I681" s="1877" t="s">
        <v>2727</v>
      </c>
      <c r="J681" s="1947" t="s">
        <v>1184</v>
      </c>
      <c r="K681" s="1845"/>
      <c r="L681" s="1844" t="s">
        <v>2728</v>
      </c>
      <c r="M681" s="1844" t="s">
        <v>42</v>
      </c>
      <c r="N681" s="1844" t="s">
        <v>2729</v>
      </c>
      <c r="O681" s="1844" t="s">
        <v>2728</v>
      </c>
      <c r="P681" s="1844"/>
      <c r="Q681" s="1844"/>
      <c r="R681" s="1850"/>
      <c r="S681" s="1851"/>
      <c r="T681" s="1852"/>
    </row>
    <row r="682" spans="1:20" ht="32.1">
      <c r="A682" s="2002">
        <v>1835225000042</v>
      </c>
      <c r="B682" s="1834" t="s">
        <v>1156</v>
      </c>
      <c r="C682" s="1853">
        <v>1.1000000000000001</v>
      </c>
      <c r="D682" s="1854">
        <v>46020.518055555556</v>
      </c>
      <c r="E682" s="1834" t="s">
        <v>481</v>
      </c>
      <c r="F682" s="1855" t="s">
        <v>1164</v>
      </c>
      <c r="G682" s="1834" t="s">
        <v>1278</v>
      </c>
      <c r="H682" s="1856" t="s">
        <v>1279</v>
      </c>
      <c r="I682" s="1878" t="s">
        <v>2730</v>
      </c>
      <c r="J682" s="1906" t="s">
        <v>1184</v>
      </c>
      <c r="K682" s="1853"/>
      <c r="L682" s="1834" t="s">
        <v>238</v>
      </c>
      <c r="M682" s="1834"/>
      <c r="N682" s="1834" t="s">
        <v>2731</v>
      </c>
      <c r="O682" s="1834" t="s">
        <v>2732</v>
      </c>
      <c r="P682" s="1834"/>
      <c r="Q682" s="1834"/>
      <c r="R682" s="1857"/>
      <c r="S682" s="1858"/>
      <c r="T682" s="1859"/>
    </row>
    <row r="683" spans="1:20" ht="48">
      <c r="A683" s="2001">
        <v>1835225000043</v>
      </c>
      <c r="B683" s="1844" t="s">
        <v>1156</v>
      </c>
      <c r="C683" s="1845">
        <v>0.7</v>
      </c>
      <c r="D683" s="1846">
        <v>46019.938194444447</v>
      </c>
      <c r="E683" s="1844" t="s">
        <v>95</v>
      </c>
      <c r="F683" s="1847" t="s">
        <v>1164</v>
      </c>
      <c r="G683" s="1844" t="s">
        <v>1706</v>
      </c>
      <c r="H683" s="1828" t="s">
        <v>2733</v>
      </c>
      <c r="I683" s="1844" t="s">
        <v>2734</v>
      </c>
      <c r="J683" s="1899" t="s">
        <v>1184</v>
      </c>
      <c r="K683" s="1845"/>
      <c r="L683" s="1844" t="s">
        <v>296</v>
      </c>
      <c r="M683" s="1844" t="s">
        <v>1359</v>
      </c>
      <c r="N683" s="1984" t="s">
        <v>2735</v>
      </c>
      <c r="O683" s="1844" t="s">
        <v>1163</v>
      </c>
      <c r="P683" s="1844"/>
      <c r="Q683" s="1844"/>
      <c r="R683" s="1850"/>
      <c r="S683" s="1851"/>
      <c r="T683" s="1852"/>
    </row>
    <row r="684" spans="1:20" ht="48">
      <c r="A684" s="2001">
        <v>1835225000044</v>
      </c>
      <c r="B684" s="1863" t="s">
        <v>1156</v>
      </c>
      <c r="C684" s="1853">
        <v>0.5</v>
      </c>
      <c r="D684" s="1854">
        <v>46019.21597222222</v>
      </c>
      <c r="E684" s="1834" t="s">
        <v>40</v>
      </c>
      <c r="F684" s="1855" t="s">
        <v>52</v>
      </c>
      <c r="G684" s="1834" t="s">
        <v>1231</v>
      </c>
      <c r="H684" s="1856" t="s">
        <v>1232</v>
      </c>
      <c r="I684" s="1834" t="s">
        <v>2736</v>
      </c>
      <c r="J684" s="1906" t="s">
        <v>1184</v>
      </c>
      <c r="K684" s="1853"/>
      <c r="L684" s="1834"/>
      <c r="M684" s="1834" t="s">
        <v>1173</v>
      </c>
      <c r="N684" s="1834" t="s">
        <v>2737</v>
      </c>
      <c r="O684" s="1834" t="s">
        <v>1173</v>
      </c>
      <c r="P684" s="1834"/>
      <c r="Q684" s="1834"/>
      <c r="R684" s="1857"/>
      <c r="S684" s="1858"/>
      <c r="T684" s="1859"/>
    </row>
    <row r="685" spans="1:20" ht="63.95">
      <c r="A685" s="2001">
        <v>1835225000045</v>
      </c>
      <c r="B685" s="1849" t="s">
        <v>1156</v>
      </c>
      <c r="C685" s="1845">
        <v>0.6</v>
      </c>
      <c r="D685" s="1846">
        <v>46019.129166666666</v>
      </c>
      <c r="E685" s="1844" t="s">
        <v>40</v>
      </c>
      <c r="F685" s="1917" t="s">
        <v>52</v>
      </c>
      <c r="G685" s="1849" t="s">
        <v>1284</v>
      </c>
      <c r="H685" s="1828" t="s">
        <v>1285</v>
      </c>
      <c r="I685" s="1844" t="s">
        <v>2662</v>
      </c>
      <c r="J685" s="1848" t="s">
        <v>1161</v>
      </c>
      <c r="K685" s="1845"/>
      <c r="L685" s="1844" t="s">
        <v>296</v>
      </c>
      <c r="M685" s="1844"/>
      <c r="N685" s="1874" t="s">
        <v>2655</v>
      </c>
      <c r="O685" s="1844" t="s">
        <v>49</v>
      </c>
      <c r="P685" s="1844"/>
      <c r="Q685" s="1844"/>
      <c r="R685" s="1850"/>
      <c r="S685" s="1851"/>
      <c r="T685" s="1852"/>
    </row>
    <row r="686" spans="1:20" ht="32.1">
      <c r="A686" s="2001">
        <v>1835225000045</v>
      </c>
      <c r="B686" s="1834" t="s">
        <v>1156</v>
      </c>
      <c r="C686" s="1853">
        <v>1</v>
      </c>
      <c r="D686" s="1854">
        <v>46019.679166666669</v>
      </c>
      <c r="E686" s="1834" t="s">
        <v>71</v>
      </c>
      <c r="F686" s="1855" t="s">
        <v>1164</v>
      </c>
      <c r="G686" s="1834" t="s">
        <v>1295</v>
      </c>
      <c r="H686" s="1856" t="s">
        <v>2234</v>
      </c>
      <c r="I686" s="1834"/>
      <c r="J686" s="1837" t="s">
        <v>1161</v>
      </c>
      <c r="K686" s="1853"/>
      <c r="L686" s="1834"/>
      <c r="M686" s="1834"/>
      <c r="N686" s="1834"/>
      <c r="O686" s="1834"/>
      <c r="P686" s="1834"/>
      <c r="Q686" s="1834"/>
      <c r="R686" s="1857"/>
      <c r="S686" s="1858"/>
      <c r="T686" s="1859"/>
    </row>
    <row r="687" spans="1:20" ht="111.95">
      <c r="A687" s="2001">
        <v>1835225000046</v>
      </c>
      <c r="B687" s="1844" t="s">
        <v>1156</v>
      </c>
      <c r="C687" s="1845">
        <v>0.6</v>
      </c>
      <c r="D687" s="1846">
        <v>46019.136805555558</v>
      </c>
      <c r="E687" s="1844" t="s">
        <v>40</v>
      </c>
      <c r="F687" s="1847" t="s">
        <v>52</v>
      </c>
      <c r="G687" s="1844" t="s">
        <v>1284</v>
      </c>
      <c r="H687" s="1828" t="s">
        <v>1285</v>
      </c>
      <c r="I687" s="1844" t="s">
        <v>2662</v>
      </c>
      <c r="J687" s="1848" t="s">
        <v>1161</v>
      </c>
      <c r="K687" s="1845"/>
      <c r="L687" s="1844" t="s">
        <v>296</v>
      </c>
      <c r="M687" s="1844"/>
      <c r="N687" s="1844"/>
      <c r="O687" s="1844"/>
      <c r="P687" s="1844"/>
      <c r="Q687" s="1844"/>
      <c r="R687" s="1850"/>
      <c r="S687" s="1851"/>
      <c r="T687" s="1852"/>
    </row>
    <row r="688" spans="1:20" ht="32.1">
      <c r="A688" s="2001">
        <v>1835225000047</v>
      </c>
      <c r="B688" s="1834" t="s">
        <v>1156</v>
      </c>
      <c r="C688" s="1853">
        <v>0.5</v>
      </c>
      <c r="D688" s="1854">
        <v>46019.145138888889</v>
      </c>
      <c r="E688" s="1834" t="s">
        <v>40</v>
      </c>
      <c r="F688" s="1855" t="s">
        <v>52</v>
      </c>
      <c r="G688" s="1834" t="s">
        <v>1284</v>
      </c>
      <c r="H688" s="1856" t="s">
        <v>1285</v>
      </c>
      <c r="I688" s="1834" t="s">
        <v>2662</v>
      </c>
      <c r="J688" s="1906" t="s">
        <v>1184</v>
      </c>
      <c r="K688" s="1853"/>
      <c r="L688" s="1834" t="s">
        <v>296</v>
      </c>
      <c r="M688" s="1834"/>
      <c r="N688" s="1834"/>
      <c r="O688" s="1834"/>
      <c r="P688" s="1834"/>
      <c r="Q688" s="1834"/>
      <c r="R688" s="1857"/>
      <c r="S688" s="1858"/>
      <c r="T688" s="1859"/>
    </row>
    <row r="689" spans="1:16384" s="68" customFormat="1" ht="32.1" customHeight="1">
      <c r="A689" s="2001">
        <v>1835225000050</v>
      </c>
      <c r="B689" s="1844" t="s">
        <v>1156</v>
      </c>
      <c r="C689" s="1845">
        <v>0.8</v>
      </c>
      <c r="D689" s="1846">
        <v>46019.839583333334</v>
      </c>
      <c r="E689" s="1844" t="s">
        <v>71</v>
      </c>
      <c r="F689" s="1847" t="s">
        <v>1164</v>
      </c>
      <c r="G689" s="1844" t="s">
        <v>1295</v>
      </c>
      <c r="H689" s="1828" t="s">
        <v>1312</v>
      </c>
      <c r="I689" s="1844" t="s">
        <v>2689</v>
      </c>
      <c r="J689" s="1860" t="s">
        <v>1184</v>
      </c>
      <c r="K689" s="1845"/>
      <c r="L689" s="1844"/>
      <c r="M689" s="1844" t="s">
        <v>1298</v>
      </c>
      <c r="N689" s="1844"/>
      <c r="O689" s="1844"/>
      <c r="P689" s="1844"/>
      <c r="Q689" s="1844"/>
      <c r="R689" s="1850"/>
      <c r="S689" s="1851"/>
      <c r="T689" s="1852"/>
    </row>
    <row r="690" spans="1:16384" s="68" customFormat="1" ht="48">
      <c r="A690" s="2001">
        <v>1835225000052</v>
      </c>
      <c r="B690" s="1834" t="s">
        <v>1156</v>
      </c>
      <c r="C690" s="1853">
        <v>0.8</v>
      </c>
      <c r="D690" s="1854">
        <v>46019.838194444441</v>
      </c>
      <c r="E690" s="1834" t="s">
        <v>71</v>
      </c>
      <c r="F690" s="1855" t="s">
        <v>1164</v>
      </c>
      <c r="G690" s="1834" t="s">
        <v>1295</v>
      </c>
      <c r="H690" s="1856" t="s">
        <v>2295</v>
      </c>
      <c r="I690" s="1834" t="s">
        <v>2738</v>
      </c>
      <c r="J690" s="1864"/>
      <c r="K690" s="1853"/>
      <c r="L690" s="1834" t="str" cm="1">
        <f t="array" ref="L690">INDEX(_xlfn.TEXTSPLIT($I690, " "), COLUMNS(_xlfn.TEXTSPLIT($I690, " ")) - 6)</f>
        <v>Retest</v>
      </c>
      <c r="M690" s="1834"/>
      <c r="N690" s="1834"/>
      <c r="O690" s="1834" t="s">
        <v>2739</v>
      </c>
      <c r="P690" s="1834"/>
      <c r="Q690" s="1834"/>
      <c r="R690" s="1857"/>
      <c r="S690" s="1858"/>
      <c r="T690" s="1859"/>
    </row>
    <row r="691" spans="1:16384" s="68" customFormat="1" ht="39.950000000000003" customHeight="1">
      <c r="A691" s="2001">
        <v>1835225000053</v>
      </c>
      <c r="B691" s="1844" t="s">
        <v>1156</v>
      </c>
      <c r="C691" s="1845">
        <v>0.4</v>
      </c>
      <c r="D691" s="1846">
        <v>46020.250694444447</v>
      </c>
      <c r="E691" s="1844" t="s">
        <v>71</v>
      </c>
      <c r="F691" s="1847" t="s">
        <v>1164</v>
      </c>
      <c r="G691" s="1844" t="s">
        <v>180</v>
      </c>
      <c r="H691" s="1828" t="s">
        <v>2740</v>
      </c>
      <c r="I691" s="1844" t="s">
        <v>2741</v>
      </c>
      <c r="J691" s="1860" t="s">
        <v>1184</v>
      </c>
      <c r="K691" s="1845"/>
      <c r="L691" s="1844" t="s">
        <v>238</v>
      </c>
      <c r="M691" s="1844"/>
      <c r="N691" s="1844" t="s">
        <v>2742</v>
      </c>
      <c r="O691" s="1844" t="s">
        <v>2743</v>
      </c>
      <c r="P691" s="1844"/>
      <c r="Q691" s="1844"/>
      <c r="R691" s="1850"/>
      <c r="S691" s="1851"/>
      <c r="T691" s="1852"/>
    </row>
    <row r="692" spans="1:16384" s="68" customFormat="1" ht="32.1">
      <c r="A692" s="1884">
        <v>1835225000053</v>
      </c>
      <c r="B692" s="1888" t="s">
        <v>1156</v>
      </c>
      <c r="C692" s="1853">
        <v>0.8</v>
      </c>
      <c r="D692" s="1854">
        <v>46029.921527777777</v>
      </c>
      <c r="E692" s="1834" t="s">
        <v>95</v>
      </c>
      <c r="F692" s="1855" t="s">
        <v>42</v>
      </c>
      <c r="G692" s="1834" t="s">
        <v>111</v>
      </c>
      <c r="H692" s="1856" t="s">
        <v>112</v>
      </c>
      <c r="I692" s="1834" t="s">
        <v>1897</v>
      </c>
      <c r="J692" s="1837" t="s">
        <v>1161</v>
      </c>
      <c r="K692" s="1853"/>
      <c r="L692" s="1834"/>
      <c r="M692" s="1834"/>
      <c r="N692" s="1834"/>
      <c r="O692" s="1834"/>
      <c r="P692" s="1834"/>
      <c r="Q692" s="1834"/>
      <c r="R692" s="1857"/>
      <c r="S692" s="1858"/>
      <c r="T692" s="1859"/>
    </row>
    <row r="693" spans="1:16384" s="68" customFormat="1" ht="111.95">
      <c r="A693" s="2001">
        <v>1835225000055</v>
      </c>
      <c r="B693" s="1844" t="s">
        <v>1156</v>
      </c>
      <c r="C693" s="1845">
        <v>0.6</v>
      </c>
      <c r="D693" s="1846">
        <v>46020.100694444445</v>
      </c>
      <c r="E693" s="1844" t="s">
        <v>40</v>
      </c>
      <c r="F693" s="1847" t="s">
        <v>1164</v>
      </c>
      <c r="G693" s="1844" t="s">
        <v>1181</v>
      </c>
      <c r="H693" s="1828" t="s">
        <v>1182</v>
      </c>
      <c r="I693" s="1844" t="s">
        <v>2744</v>
      </c>
      <c r="J693" s="1848" t="s">
        <v>1161</v>
      </c>
      <c r="K693" s="1845"/>
      <c r="L693" s="1844"/>
      <c r="M693" s="1844"/>
      <c r="N693" s="1844"/>
      <c r="O693" s="1844"/>
      <c r="P693" s="1844"/>
      <c r="Q693" s="1844"/>
      <c r="R693" s="1850"/>
      <c r="S693" s="1851"/>
      <c r="T693" s="1852"/>
    </row>
    <row r="694" spans="1:16384" s="68" customFormat="1" ht="32.1" customHeight="1">
      <c r="A694" s="2001">
        <v>1835225000055</v>
      </c>
      <c r="B694" s="1834" t="s">
        <v>1156</v>
      </c>
      <c r="C694" s="1853">
        <v>2</v>
      </c>
      <c r="D694" s="1854">
        <v>46022.664583333331</v>
      </c>
      <c r="E694" s="1834" t="s">
        <v>40</v>
      </c>
      <c r="F694" s="1855" t="s">
        <v>1164</v>
      </c>
      <c r="G694" s="1834" t="s">
        <v>180</v>
      </c>
      <c r="H694" s="1856" t="s">
        <v>2745</v>
      </c>
      <c r="I694" s="1834" t="s">
        <v>2746</v>
      </c>
      <c r="J694" s="1906" t="s">
        <v>1724</v>
      </c>
      <c r="K694" s="1853"/>
      <c r="L694" s="1919" t="s">
        <v>296</v>
      </c>
      <c r="M694" s="1834" t="s">
        <v>627</v>
      </c>
      <c r="N694" s="1834" t="s">
        <v>2747</v>
      </c>
      <c r="O694" s="1878" t="s">
        <v>2748</v>
      </c>
      <c r="P694" s="1834"/>
      <c r="Q694" s="1834"/>
      <c r="R694" s="1857"/>
      <c r="S694" s="1858"/>
      <c r="T694" s="1859"/>
    </row>
    <row r="695" spans="1:16384" s="68" customFormat="1" ht="80.099999999999994" customHeight="1">
      <c r="A695" s="2006">
        <v>1835225000055</v>
      </c>
      <c r="B695" s="1884" t="s">
        <v>1156</v>
      </c>
      <c r="C695" s="1845">
        <v>1.2</v>
      </c>
      <c r="D695" s="1846">
        <v>46025.962500000001</v>
      </c>
      <c r="E695" s="1885" t="s">
        <v>71</v>
      </c>
      <c r="F695" s="1847" t="s">
        <v>1266</v>
      </c>
      <c r="G695" s="1847" t="s">
        <v>180</v>
      </c>
      <c r="H695" s="1886" t="s">
        <v>1186</v>
      </c>
      <c r="I695" s="1844" t="s">
        <v>2749</v>
      </c>
      <c r="J695" s="1848" t="s">
        <v>1161</v>
      </c>
      <c r="K695" s="1887"/>
      <c r="L695" s="1844" t="s">
        <v>2750</v>
      </c>
      <c r="M695" s="1847" t="s">
        <v>627</v>
      </c>
      <c r="N695" s="1885" t="s">
        <v>2751</v>
      </c>
      <c r="O695" s="1844" t="s">
        <v>2752</v>
      </c>
      <c r="P695" s="1847"/>
      <c r="Q695" s="1885"/>
      <c r="R695" s="1850"/>
      <c r="S695" s="1851"/>
      <c r="T695" s="1804"/>
    </row>
    <row r="696" spans="1:16384" s="68" customFormat="1" ht="32.1" customHeight="1">
      <c r="A696" s="1896">
        <v>1835225000055</v>
      </c>
      <c r="B696" s="1888" t="s">
        <v>1156</v>
      </c>
      <c r="C696" s="1853">
        <v>1</v>
      </c>
      <c r="D696" s="1854">
        <v>46027.63958333333</v>
      </c>
      <c r="E696" s="1834" t="s">
        <v>1157</v>
      </c>
      <c r="F696" s="1855" t="s">
        <v>1299</v>
      </c>
      <c r="G696" s="1834" t="s">
        <v>1506</v>
      </c>
      <c r="H696" s="1856" t="s">
        <v>2753</v>
      </c>
      <c r="I696" s="1834" t="s">
        <v>2754</v>
      </c>
      <c r="J696" s="1906" t="s">
        <v>1499</v>
      </c>
      <c r="K696" s="1853"/>
      <c r="L696" s="1834"/>
      <c r="M696" s="1834" t="s">
        <v>1298</v>
      </c>
      <c r="N696" s="1834" t="s">
        <v>2755</v>
      </c>
      <c r="O696" s="1834" t="s">
        <v>2756</v>
      </c>
      <c r="P696" s="1834"/>
      <c r="Q696" s="1834"/>
      <c r="R696" s="1857"/>
      <c r="S696" s="1858"/>
      <c r="T696" s="1859"/>
    </row>
    <row r="697" spans="1:16384" s="1896" customFormat="1" ht="32.1" customHeight="1">
      <c r="A697" s="2001">
        <v>1835225000055</v>
      </c>
      <c r="B697" s="1844" t="s">
        <v>1156</v>
      </c>
      <c r="C697" s="1845"/>
      <c r="D697" s="1846"/>
      <c r="E697" s="1844" t="s">
        <v>71</v>
      </c>
      <c r="F697" s="1847" t="s">
        <v>2757</v>
      </c>
      <c r="G697" s="1844" t="s">
        <v>180</v>
      </c>
      <c r="H697" s="1828" t="s">
        <v>2758</v>
      </c>
      <c r="I697" s="1844" t="s">
        <v>2759</v>
      </c>
      <c r="J697" s="1860" t="s">
        <v>1184</v>
      </c>
      <c r="K697" s="1845"/>
      <c r="L697" s="1844" t="s">
        <v>1528</v>
      </c>
      <c r="M697" s="1844"/>
      <c r="N697" s="1844" t="s">
        <v>2760</v>
      </c>
      <c r="O697" s="1877"/>
      <c r="P697" s="1844"/>
      <c r="Q697" s="1844"/>
      <c r="R697" s="1850"/>
      <c r="S697" s="1851"/>
      <c r="T697" s="1844"/>
      <c r="U697" s="1896">
        <v>1835225000065</v>
      </c>
      <c r="V697" s="1896">
        <v>1835225000065</v>
      </c>
      <c r="W697" s="1896">
        <v>1835225000065</v>
      </c>
      <c r="X697" s="1896">
        <v>1835225000065</v>
      </c>
      <c r="Y697" s="1896">
        <v>1835225000065</v>
      </c>
      <c r="Z697" s="1896">
        <v>1835225000065</v>
      </c>
      <c r="AA697" s="1896">
        <v>1835225000065</v>
      </c>
      <c r="AB697" s="1896">
        <v>1835225000065</v>
      </c>
      <c r="AC697" s="1896">
        <v>1835225000065</v>
      </c>
      <c r="AD697" s="1896">
        <v>1835225000065</v>
      </c>
      <c r="AE697" s="1896">
        <v>1835225000065</v>
      </c>
      <c r="AF697" s="1896">
        <v>1835225000065</v>
      </c>
      <c r="AG697" s="1896">
        <v>1835225000065</v>
      </c>
      <c r="AH697" s="1896">
        <v>1835225000065</v>
      </c>
      <c r="AI697" s="1896">
        <v>1835225000065</v>
      </c>
      <c r="AJ697" s="1896">
        <v>1835225000065</v>
      </c>
      <c r="AK697" s="1896">
        <v>1835225000065</v>
      </c>
      <c r="AL697" s="1896">
        <v>1835225000065</v>
      </c>
      <c r="AM697" s="1896">
        <v>1835225000065</v>
      </c>
      <c r="AN697" s="1896">
        <v>1835225000065</v>
      </c>
      <c r="AO697" s="1896">
        <v>1835225000065</v>
      </c>
      <c r="AP697" s="1896">
        <v>1835225000065</v>
      </c>
      <c r="AQ697" s="1896">
        <v>1835225000065</v>
      </c>
      <c r="AR697" s="1896">
        <v>1835225000065</v>
      </c>
      <c r="AS697" s="1896">
        <v>1835225000065</v>
      </c>
      <c r="AT697" s="1896">
        <v>1835225000065</v>
      </c>
      <c r="AU697" s="1896">
        <v>1835225000065</v>
      </c>
      <c r="AV697" s="1896">
        <v>1835225000065</v>
      </c>
      <c r="AW697" s="1896">
        <v>1835225000065</v>
      </c>
      <c r="AX697" s="1896">
        <v>1835225000065</v>
      </c>
      <c r="AY697" s="1896">
        <v>1835225000065</v>
      </c>
      <c r="AZ697" s="1896">
        <v>1835225000065</v>
      </c>
      <c r="BA697" s="1896">
        <v>1835225000065</v>
      </c>
      <c r="BB697" s="1896">
        <v>1835225000065</v>
      </c>
      <c r="BC697" s="1896">
        <v>1835225000065</v>
      </c>
      <c r="BD697" s="1896">
        <v>1835225000065</v>
      </c>
      <c r="BE697" s="1896">
        <v>1835225000065</v>
      </c>
      <c r="BF697" s="1896">
        <v>1835225000065</v>
      </c>
      <c r="BG697" s="1896">
        <v>1835225000065</v>
      </c>
      <c r="BH697" s="1896">
        <v>1835225000065</v>
      </c>
      <c r="BI697" s="1896">
        <v>1835225000065</v>
      </c>
      <c r="BJ697" s="1896">
        <v>1835225000065</v>
      </c>
      <c r="BK697" s="1896">
        <v>1835225000065</v>
      </c>
      <c r="BL697" s="1896">
        <v>1835225000065</v>
      </c>
      <c r="BM697" s="1896">
        <v>1835225000065</v>
      </c>
      <c r="BN697" s="1896">
        <v>1835225000065</v>
      </c>
      <c r="BO697" s="1896">
        <v>1835225000065</v>
      </c>
      <c r="BP697" s="1896">
        <v>1835225000065</v>
      </c>
      <c r="BQ697" s="1896">
        <v>1835225000065</v>
      </c>
      <c r="BR697" s="1896">
        <v>1835225000065</v>
      </c>
      <c r="BS697" s="1896">
        <v>1835225000065</v>
      </c>
      <c r="BT697" s="1896">
        <v>1835225000065</v>
      </c>
      <c r="BU697" s="1896">
        <v>1835225000065</v>
      </c>
      <c r="BV697" s="1896">
        <v>1835225000065</v>
      </c>
      <c r="BW697" s="1896">
        <v>1835225000065</v>
      </c>
      <c r="BX697" s="1896">
        <v>1835225000065</v>
      </c>
      <c r="BY697" s="1896">
        <v>1835225000065</v>
      </c>
      <c r="BZ697" s="1896">
        <v>1835225000065</v>
      </c>
      <c r="CA697" s="1896">
        <v>1835225000065</v>
      </c>
      <c r="CB697" s="1896">
        <v>1835225000065</v>
      </c>
      <c r="CC697" s="1896">
        <v>1835225000065</v>
      </c>
      <c r="CD697" s="1896">
        <v>1835225000065</v>
      </c>
      <c r="CE697" s="1896">
        <v>1835225000065</v>
      </c>
      <c r="CF697" s="1896">
        <v>1835225000065</v>
      </c>
      <c r="CG697" s="1896">
        <v>1835225000065</v>
      </c>
      <c r="CH697" s="1896">
        <v>1835225000065</v>
      </c>
      <c r="CI697" s="1896">
        <v>1835225000065</v>
      </c>
      <c r="CJ697" s="1896">
        <v>1835225000065</v>
      </c>
      <c r="CK697" s="1896">
        <v>1835225000065</v>
      </c>
      <c r="CL697" s="1896">
        <v>1835225000065</v>
      </c>
      <c r="CM697" s="1896">
        <v>1835225000065</v>
      </c>
      <c r="CN697" s="1896">
        <v>1835225000065</v>
      </c>
      <c r="CO697" s="1896">
        <v>1835225000065</v>
      </c>
      <c r="CP697" s="1896">
        <v>1835225000065</v>
      </c>
      <c r="CQ697" s="1896">
        <v>1835225000065</v>
      </c>
      <c r="CR697" s="1896">
        <v>1835225000065</v>
      </c>
      <c r="CS697" s="1896">
        <v>1835225000065</v>
      </c>
      <c r="CT697" s="1896">
        <v>1835225000065</v>
      </c>
      <c r="CU697" s="1896">
        <v>1835225000065</v>
      </c>
      <c r="CV697" s="1896">
        <v>1835225000065</v>
      </c>
      <c r="CW697" s="1896">
        <v>1835225000065</v>
      </c>
      <c r="CX697" s="1896">
        <v>1835225000065</v>
      </c>
      <c r="CY697" s="1896">
        <v>1835225000065</v>
      </c>
      <c r="CZ697" s="1896">
        <v>1835225000065</v>
      </c>
      <c r="DA697" s="1896">
        <v>1835225000065</v>
      </c>
      <c r="DB697" s="1896">
        <v>1835225000065</v>
      </c>
      <c r="DC697" s="1896">
        <v>1835225000065</v>
      </c>
      <c r="DD697" s="1896">
        <v>1835225000065</v>
      </c>
      <c r="DE697" s="1896">
        <v>1835225000065</v>
      </c>
      <c r="DF697" s="1896">
        <v>1835225000065</v>
      </c>
      <c r="DG697" s="1896">
        <v>1835225000065</v>
      </c>
      <c r="DH697" s="1896">
        <v>1835225000065</v>
      </c>
      <c r="DI697" s="1896">
        <v>1835225000065</v>
      </c>
      <c r="DJ697" s="1896">
        <v>1835225000065</v>
      </c>
      <c r="DK697" s="1896">
        <v>1835225000065</v>
      </c>
      <c r="DL697" s="1896">
        <v>1835225000065</v>
      </c>
      <c r="DM697" s="1896">
        <v>1835225000065</v>
      </c>
      <c r="DN697" s="1896">
        <v>1835225000065</v>
      </c>
      <c r="DO697" s="1896">
        <v>1835225000065</v>
      </c>
      <c r="DP697" s="1896">
        <v>1835225000065</v>
      </c>
      <c r="DQ697" s="1896">
        <v>1835225000065</v>
      </c>
      <c r="DR697" s="1896">
        <v>1835225000065</v>
      </c>
      <c r="DS697" s="1896">
        <v>1835225000065</v>
      </c>
      <c r="DT697" s="1896">
        <v>1835225000065</v>
      </c>
      <c r="DU697" s="1896">
        <v>1835225000065</v>
      </c>
      <c r="DV697" s="1896">
        <v>1835225000065</v>
      </c>
      <c r="DW697" s="1896">
        <v>1835225000065</v>
      </c>
      <c r="DX697" s="1896">
        <v>1835225000065</v>
      </c>
      <c r="DY697" s="1896">
        <v>1835225000065</v>
      </c>
      <c r="DZ697" s="1896">
        <v>1835225000065</v>
      </c>
      <c r="EA697" s="1896">
        <v>1835225000065</v>
      </c>
      <c r="EB697" s="1896">
        <v>1835225000065</v>
      </c>
      <c r="EC697" s="1896">
        <v>1835225000065</v>
      </c>
      <c r="ED697" s="1896">
        <v>1835225000065</v>
      </c>
      <c r="EE697" s="1896">
        <v>1835225000065</v>
      </c>
      <c r="EF697" s="1896">
        <v>1835225000065</v>
      </c>
      <c r="EG697" s="1896">
        <v>1835225000065</v>
      </c>
      <c r="EH697" s="1896">
        <v>1835225000065</v>
      </c>
      <c r="EI697" s="1896">
        <v>1835225000065</v>
      </c>
      <c r="EJ697" s="1896">
        <v>1835225000065</v>
      </c>
      <c r="EK697" s="1896">
        <v>1835225000065</v>
      </c>
      <c r="EL697" s="1896">
        <v>1835225000065</v>
      </c>
      <c r="EM697" s="1896">
        <v>1835225000065</v>
      </c>
      <c r="EN697" s="1896">
        <v>1835225000065</v>
      </c>
      <c r="EO697" s="1896">
        <v>1835225000065</v>
      </c>
      <c r="EP697" s="1896">
        <v>1835225000065</v>
      </c>
      <c r="EQ697" s="1896">
        <v>1835225000065</v>
      </c>
      <c r="ER697" s="1896">
        <v>1835225000065</v>
      </c>
      <c r="ES697" s="1896">
        <v>1835225000065</v>
      </c>
      <c r="ET697" s="1896">
        <v>1835225000065</v>
      </c>
      <c r="EU697" s="1896">
        <v>1835225000065</v>
      </c>
      <c r="EV697" s="1896">
        <v>1835225000065</v>
      </c>
      <c r="EW697" s="1896">
        <v>1835225000065</v>
      </c>
      <c r="EX697" s="1896">
        <v>1835225000065</v>
      </c>
      <c r="EY697" s="1896">
        <v>1835225000065</v>
      </c>
      <c r="EZ697" s="1896">
        <v>1835225000065</v>
      </c>
      <c r="FA697" s="1896">
        <v>1835225000065</v>
      </c>
      <c r="FB697" s="1896">
        <v>1835225000065</v>
      </c>
      <c r="FC697" s="1896">
        <v>1835225000065</v>
      </c>
      <c r="FD697" s="1896">
        <v>1835225000065</v>
      </c>
      <c r="FE697" s="1896">
        <v>1835225000065</v>
      </c>
      <c r="FF697" s="1896">
        <v>1835225000065</v>
      </c>
      <c r="FG697" s="1896">
        <v>1835225000065</v>
      </c>
      <c r="FH697" s="1896">
        <v>1835225000065</v>
      </c>
      <c r="FI697" s="1896">
        <v>1835225000065</v>
      </c>
      <c r="FJ697" s="1896">
        <v>1835225000065</v>
      </c>
      <c r="FK697" s="1896">
        <v>1835225000065</v>
      </c>
      <c r="FL697" s="1896">
        <v>1835225000065</v>
      </c>
      <c r="FM697" s="1896">
        <v>1835225000065</v>
      </c>
      <c r="FN697" s="1896">
        <v>1835225000065</v>
      </c>
      <c r="FO697" s="1896">
        <v>1835225000065</v>
      </c>
      <c r="FP697" s="1896">
        <v>1835225000065</v>
      </c>
      <c r="FQ697" s="1896">
        <v>1835225000065</v>
      </c>
      <c r="FR697" s="1896">
        <v>1835225000065</v>
      </c>
      <c r="FS697" s="1896">
        <v>1835225000065</v>
      </c>
      <c r="FT697" s="1896">
        <v>1835225000065</v>
      </c>
      <c r="FU697" s="1896">
        <v>1835225000065</v>
      </c>
      <c r="FV697" s="1896">
        <v>1835225000065</v>
      </c>
      <c r="FW697" s="1896">
        <v>1835225000065</v>
      </c>
      <c r="FX697" s="1896">
        <v>1835225000065</v>
      </c>
      <c r="FY697" s="1896">
        <v>1835225000065</v>
      </c>
      <c r="FZ697" s="1896">
        <v>1835225000065</v>
      </c>
      <c r="GA697" s="1896">
        <v>1835225000065</v>
      </c>
      <c r="GB697" s="1896">
        <v>1835225000065</v>
      </c>
      <c r="GC697" s="1896">
        <v>1835225000065</v>
      </c>
      <c r="GD697" s="1896">
        <v>1835225000065</v>
      </c>
      <c r="GE697" s="1896">
        <v>1835225000065</v>
      </c>
      <c r="GF697" s="1896">
        <v>1835225000065</v>
      </c>
      <c r="GG697" s="1896">
        <v>1835225000065</v>
      </c>
      <c r="GH697" s="1896">
        <v>1835225000065</v>
      </c>
      <c r="GI697" s="1896">
        <v>1835225000065</v>
      </c>
      <c r="GJ697" s="1896">
        <v>1835225000065</v>
      </c>
      <c r="GK697" s="1896">
        <v>1835225000065</v>
      </c>
      <c r="GL697" s="1896">
        <v>1835225000065</v>
      </c>
      <c r="GM697" s="1896">
        <v>1835225000065</v>
      </c>
      <c r="GN697" s="1896">
        <v>1835225000065</v>
      </c>
      <c r="GO697" s="1896">
        <v>1835225000065</v>
      </c>
      <c r="GP697" s="1896">
        <v>1835225000065</v>
      </c>
      <c r="GQ697" s="1896">
        <v>1835225000065</v>
      </c>
      <c r="GR697" s="1896">
        <v>1835225000065</v>
      </c>
      <c r="GS697" s="1896">
        <v>1835225000065</v>
      </c>
      <c r="GT697" s="1896">
        <v>1835225000065</v>
      </c>
      <c r="GU697" s="1896">
        <v>1835225000065</v>
      </c>
      <c r="GV697" s="1896">
        <v>1835225000065</v>
      </c>
      <c r="GW697" s="1896">
        <v>1835225000065</v>
      </c>
      <c r="GX697" s="1896">
        <v>1835225000065</v>
      </c>
      <c r="GY697" s="1896">
        <v>1835225000065</v>
      </c>
      <c r="GZ697" s="1896">
        <v>1835225000065</v>
      </c>
      <c r="HA697" s="1896">
        <v>1835225000065</v>
      </c>
      <c r="HB697" s="1896">
        <v>1835225000065</v>
      </c>
      <c r="HC697" s="1896">
        <v>1835225000065</v>
      </c>
      <c r="HD697" s="1896">
        <v>1835225000065</v>
      </c>
      <c r="HE697" s="1896">
        <v>1835225000065</v>
      </c>
      <c r="HF697" s="1896">
        <v>1835225000065</v>
      </c>
      <c r="HG697" s="1896">
        <v>1835225000065</v>
      </c>
      <c r="HH697" s="1896">
        <v>1835225000065</v>
      </c>
      <c r="HI697" s="1896">
        <v>1835225000065</v>
      </c>
      <c r="HJ697" s="1896">
        <v>1835225000065</v>
      </c>
      <c r="HK697" s="1896">
        <v>1835225000065</v>
      </c>
      <c r="HL697" s="1896">
        <v>1835225000065</v>
      </c>
      <c r="HM697" s="1896">
        <v>1835225000065</v>
      </c>
      <c r="HN697" s="1896">
        <v>1835225000065</v>
      </c>
      <c r="HO697" s="1896">
        <v>1835225000065</v>
      </c>
      <c r="HP697" s="1896">
        <v>1835225000065</v>
      </c>
      <c r="HQ697" s="1896">
        <v>1835225000065</v>
      </c>
      <c r="HR697" s="1896">
        <v>1835225000065</v>
      </c>
      <c r="HS697" s="1896">
        <v>1835225000065</v>
      </c>
      <c r="HT697" s="1896">
        <v>1835225000065</v>
      </c>
      <c r="HU697" s="1896">
        <v>1835225000065</v>
      </c>
      <c r="HV697" s="1896">
        <v>1835225000065</v>
      </c>
      <c r="HW697" s="1896">
        <v>1835225000065</v>
      </c>
      <c r="HX697" s="1896">
        <v>1835225000065</v>
      </c>
      <c r="HY697" s="1896">
        <v>1835225000065</v>
      </c>
      <c r="HZ697" s="1896">
        <v>1835225000065</v>
      </c>
      <c r="IA697" s="1896">
        <v>1835225000065</v>
      </c>
      <c r="IB697" s="1896">
        <v>1835225000065</v>
      </c>
      <c r="IC697" s="1896">
        <v>1835225000065</v>
      </c>
      <c r="ID697" s="1896">
        <v>1835225000065</v>
      </c>
      <c r="IE697" s="1896">
        <v>1835225000065</v>
      </c>
      <c r="IF697" s="1896">
        <v>1835225000065</v>
      </c>
      <c r="IG697" s="1896">
        <v>1835225000065</v>
      </c>
      <c r="IH697" s="1896">
        <v>1835225000065</v>
      </c>
      <c r="II697" s="1896">
        <v>1835225000065</v>
      </c>
      <c r="IJ697" s="1896">
        <v>1835225000065</v>
      </c>
      <c r="IK697" s="1896">
        <v>1835225000065</v>
      </c>
      <c r="IL697" s="1896">
        <v>1835225000065</v>
      </c>
      <c r="IM697" s="1896">
        <v>1835225000065</v>
      </c>
      <c r="IN697" s="1896">
        <v>1835225000065</v>
      </c>
      <c r="IO697" s="1896">
        <v>1835225000065</v>
      </c>
      <c r="IP697" s="1896">
        <v>1835225000065</v>
      </c>
      <c r="IQ697" s="1896">
        <v>1835225000065</v>
      </c>
      <c r="IR697" s="1896">
        <v>1835225000065</v>
      </c>
      <c r="IS697" s="1896">
        <v>1835225000065</v>
      </c>
      <c r="IT697" s="1896">
        <v>1835225000065</v>
      </c>
      <c r="IU697" s="1896">
        <v>1835225000065</v>
      </c>
      <c r="IV697" s="1896">
        <v>1835225000065</v>
      </c>
      <c r="IW697" s="1896">
        <v>1835225000065</v>
      </c>
      <c r="IX697" s="1896">
        <v>1835225000065</v>
      </c>
      <c r="IY697" s="1896">
        <v>1835225000065</v>
      </c>
      <c r="IZ697" s="1896">
        <v>1835225000065</v>
      </c>
      <c r="JA697" s="1896">
        <v>1835225000065</v>
      </c>
      <c r="JB697" s="1896">
        <v>1835225000065</v>
      </c>
      <c r="JC697" s="1896">
        <v>1835225000065</v>
      </c>
      <c r="JD697" s="1896">
        <v>1835225000065</v>
      </c>
      <c r="JE697" s="1896">
        <v>1835225000065</v>
      </c>
      <c r="JF697" s="1896">
        <v>1835225000065</v>
      </c>
      <c r="JG697" s="1896">
        <v>1835225000065</v>
      </c>
      <c r="JH697" s="1896">
        <v>1835225000065</v>
      </c>
      <c r="JI697" s="1896">
        <v>1835225000065</v>
      </c>
      <c r="JJ697" s="1896">
        <v>1835225000065</v>
      </c>
      <c r="JK697" s="1896">
        <v>1835225000065</v>
      </c>
      <c r="JL697" s="1896">
        <v>1835225000065</v>
      </c>
      <c r="JM697" s="1896">
        <v>1835225000065</v>
      </c>
      <c r="JN697" s="1896">
        <v>1835225000065</v>
      </c>
      <c r="JO697" s="1896">
        <v>1835225000065</v>
      </c>
      <c r="JP697" s="1896">
        <v>1835225000065</v>
      </c>
      <c r="JQ697" s="1896">
        <v>1835225000065</v>
      </c>
      <c r="JR697" s="1896">
        <v>1835225000065</v>
      </c>
      <c r="JS697" s="1896">
        <v>1835225000065</v>
      </c>
      <c r="JT697" s="1896">
        <v>1835225000065</v>
      </c>
      <c r="JU697" s="1896">
        <v>1835225000065</v>
      </c>
      <c r="JV697" s="1896">
        <v>1835225000065</v>
      </c>
      <c r="JW697" s="1896">
        <v>1835225000065</v>
      </c>
      <c r="JX697" s="1896">
        <v>1835225000065</v>
      </c>
      <c r="JY697" s="1896">
        <v>1835225000065</v>
      </c>
      <c r="JZ697" s="1896">
        <v>1835225000065</v>
      </c>
      <c r="KA697" s="1896">
        <v>1835225000065</v>
      </c>
      <c r="KB697" s="1896">
        <v>1835225000065</v>
      </c>
      <c r="KC697" s="1896">
        <v>1835225000065</v>
      </c>
      <c r="KD697" s="1896">
        <v>1835225000065</v>
      </c>
      <c r="KE697" s="1896">
        <v>1835225000065</v>
      </c>
      <c r="KF697" s="1896">
        <v>1835225000065</v>
      </c>
      <c r="KG697" s="1896">
        <v>1835225000065</v>
      </c>
      <c r="KH697" s="1896">
        <v>1835225000065</v>
      </c>
      <c r="KI697" s="1896">
        <v>1835225000065</v>
      </c>
      <c r="KJ697" s="1896">
        <v>1835225000065</v>
      </c>
      <c r="KK697" s="1896">
        <v>1835225000065</v>
      </c>
      <c r="KL697" s="1896">
        <v>1835225000065</v>
      </c>
      <c r="KM697" s="1896">
        <v>1835225000065</v>
      </c>
      <c r="KN697" s="1896">
        <v>1835225000065</v>
      </c>
      <c r="KO697" s="1896">
        <v>1835225000065</v>
      </c>
      <c r="KP697" s="1896">
        <v>1835225000065</v>
      </c>
      <c r="KQ697" s="1896">
        <v>1835225000065</v>
      </c>
      <c r="KR697" s="1896">
        <v>1835225000065</v>
      </c>
      <c r="KS697" s="1896">
        <v>1835225000065</v>
      </c>
      <c r="KT697" s="1896">
        <v>1835225000065</v>
      </c>
      <c r="KU697" s="1896">
        <v>1835225000065</v>
      </c>
      <c r="KV697" s="1896">
        <v>1835225000065</v>
      </c>
      <c r="KW697" s="1896">
        <v>1835225000065</v>
      </c>
      <c r="KX697" s="1896">
        <v>1835225000065</v>
      </c>
      <c r="KY697" s="1896">
        <v>1835225000065</v>
      </c>
      <c r="KZ697" s="1896">
        <v>1835225000065</v>
      </c>
      <c r="LA697" s="1896">
        <v>1835225000065</v>
      </c>
      <c r="LB697" s="1896">
        <v>1835225000065</v>
      </c>
      <c r="LC697" s="1896">
        <v>1835225000065</v>
      </c>
      <c r="LD697" s="1896">
        <v>1835225000065</v>
      </c>
      <c r="LE697" s="1896">
        <v>1835225000065</v>
      </c>
      <c r="LF697" s="1896">
        <v>1835225000065</v>
      </c>
      <c r="LG697" s="1896">
        <v>1835225000065</v>
      </c>
      <c r="LH697" s="1896">
        <v>1835225000065</v>
      </c>
      <c r="LI697" s="1896">
        <v>1835225000065</v>
      </c>
      <c r="LJ697" s="1896">
        <v>1835225000065</v>
      </c>
      <c r="LK697" s="1896">
        <v>1835225000065</v>
      </c>
      <c r="LL697" s="1896">
        <v>1835225000065</v>
      </c>
      <c r="LM697" s="1896">
        <v>1835225000065</v>
      </c>
      <c r="LN697" s="1896">
        <v>1835225000065</v>
      </c>
      <c r="LO697" s="1896">
        <v>1835225000065</v>
      </c>
      <c r="LP697" s="1896">
        <v>1835225000065</v>
      </c>
      <c r="LQ697" s="1896">
        <v>1835225000065</v>
      </c>
      <c r="LR697" s="1896">
        <v>1835225000065</v>
      </c>
      <c r="LS697" s="1896">
        <v>1835225000065</v>
      </c>
      <c r="LT697" s="1896">
        <v>1835225000065</v>
      </c>
      <c r="LU697" s="1896">
        <v>1835225000065</v>
      </c>
      <c r="LV697" s="1896">
        <v>1835225000065</v>
      </c>
      <c r="LW697" s="1896">
        <v>1835225000065</v>
      </c>
      <c r="LX697" s="1896">
        <v>1835225000065</v>
      </c>
      <c r="LY697" s="1896">
        <v>1835225000065</v>
      </c>
      <c r="LZ697" s="1896">
        <v>1835225000065</v>
      </c>
      <c r="MA697" s="1896">
        <v>1835225000065</v>
      </c>
      <c r="MB697" s="1896">
        <v>1835225000065</v>
      </c>
      <c r="MC697" s="1896">
        <v>1835225000065</v>
      </c>
      <c r="MD697" s="1896">
        <v>1835225000065</v>
      </c>
      <c r="ME697" s="1896">
        <v>1835225000065</v>
      </c>
      <c r="MF697" s="1896">
        <v>1835225000065</v>
      </c>
      <c r="MG697" s="1896">
        <v>1835225000065</v>
      </c>
      <c r="MH697" s="1896">
        <v>1835225000065</v>
      </c>
      <c r="MI697" s="1896">
        <v>1835225000065</v>
      </c>
      <c r="MJ697" s="1896">
        <v>1835225000065</v>
      </c>
      <c r="MK697" s="1896">
        <v>1835225000065</v>
      </c>
      <c r="ML697" s="1896">
        <v>1835225000065</v>
      </c>
      <c r="MM697" s="1896">
        <v>1835225000065</v>
      </c>
      <c r="MN697" s="1896">
        <v>1835225000065</v>
      </c>
      <c r="MO697" s="1896">
        <v>1835225000065</v>
      </c>
      <c r="MP697" s="1896">
        <v>1835225000065</v>
      </c>
      <c r="MQ697" s="1896">
        <v>1835225000065</v>
      </c>
      <c r="MR697" s="1896">
        <v>1835225000065</v>
      </c>
      <c r="MS697" s="1896">
        <v>1835225000065</v>
      </c>
      <c r="MT697" s="1896">
        <v>1835225000065</v>
      </c>
      <c r="MU697" s="1896">
        <v>1835225000065</v>
      </c>
      <c r="MV697" s="1896">
        <v>1835225000065</v>
      </c>
      <c r="MW697" s="1896">
        <v>1835225000065</v>
      </c>
      <c r="MX697" s="1896">
        <v>1835225000065</v>
      </c>
      <c r="MY697" s="1896">
        <v>1835225000065</v>
      </c>
      <c r="MZ697" s="1896">
        <v>1835225000065</v>
      </c>
      <c r="NA697" s="1896">
        <v>1835225000065</v>
      </c>
      <c r="NB697" s="1896">
        <v>1835225000065</v>
      </c>
      <c r="NC697" s="1896">
        <v>1835225000065</v>
      </c>
      <c r="ND697" s="1896">
        <v>1835225000065</v>
      </c>
      <c r="NE697" s="1896">
        <v>1835225000065</v>
      </c>
      <c r="NF697" s="1896">
        <v>1835225000065</v>
      </c>
      <c r="NG697" s="1896">
        <v>1835225000065</v>
      </c>
      <c r="NH697" s="1896">
        <v>1835225000065</v>
      </c>
      <c r="NI697" s="1896">
        <v>1835225000065</v>
      </c>
      <c r="NJ697" s="1896">
        <v>1835225000065</v>
      </c>
      <c r="NK697" s="1896">
        <v>1835225000065</v>
      </c>
      <c r="NL697" s="1896">
        <v>1835225000065</v>
      </c>
      <c r="NM697" s="1896">
        <v>1835225000065</v>
      </c>
      <c r="NN697" s="1896">
        <v>1835225000065</v>
      </c>
      <c r="NO697" s="1896">
        <v>1835225000065</v>
      </c>
      <c r="NP697" s="1896">
        <v>1835225000065</v>
      </c>
      <c r="NQ697" s="1896">
        <v>1835225000065</v>
      </c>
      <c r="NR697" s="1896">
        <v>1835225000065</v>
      </c>
      <c r="NS697" s="1896">
        <v>1835225000065</v>
      </c>
      <c r="NT697" s="1896">
        <v>1835225000065</v>
      </c>
      <c r="NU697" s="1896">
        <v>1835225000065</v>
      </c>
      <c r="NV697" s="1896">
        <v>1835225000065</v>
      </c>
      <c r="NW697" s="1896">
        <v>1835225000065</v>
      </c>
      <c r="NX697" s="1896">
        <v>1835225000065</v>
      </c>
      <c r="NY697" s="1896">
        <v>1835225000065</v>
      </c>
      <c r="NZ697" s="1896">
        <v>1835225000065</v>
      </c>
      <c r="OA697" s="1896">
        <v>1835225000065</v>
      </c>
      <c r="OB697" s="1896">
        <v>1835225000065</v>
      </c>
      <c r="OC697" s="1896">
        <v>1835225000065</v>
      </c>
      <c r="OD697" s="1896">
        <v>1835225000065</v>
      </c>
      <c r="OE697" s="1896">
        <v>1835225000065</v>
      </c>
      <c r="OF697" s="1896">
        <v>1835225000065</v>
      </c>
      <c r="OG697" s="1896">
        <v>1835225000065</v>
      </c>
      <c r="OH697" s="1896">
        <v>1835225000065</v>
      </c>
      <c r="OI697" s="1896">
        <v>1835225000065</v>
      </c>
      <c r="OJ697" s="1896">
        <v>1835225000065</v>
      </c>
      <c r="OK697" s="1896">
        <v>1835225000065</v>
      </c>
      <c r="OL697" s="1896">
        <v>1835225000065</v>
      </c>
      <c r="OM697" s="1896">
        <v>1835225000065</v>
      </c>
      <c r="ON697" s="1896">
        <v>1835225000065</v>
      </c>
      <c r="OO697" s="1896">
        <v>1835225000065</v>
      </c>
      <c r="OP697" s="1896">
        <v>1835225000065</v>
      </c>
      <c r="OQ697" s="1896">
        <v>1835225000065</v>
      </c>
      <c r="OR697" s="1896">
        <v>1835225000065</v>
      </c>
      <c r="OS697" s="1896">
        <v>1835225000065</v>
      </c>
      <c r="OT697" s="1896">
        <v>1835225000065</v>
      </c>
      <c r="OU697" s="1896">
        <v>1835225000065</v>
      </c>
      <c r="OV697" s="1896">
        <v>1835225000065</v>
      </c>
      <c r="OW697" s="1896">
        <v>1835225000065</v>
      </c>
      <c r="OX697" s="1896">
        <v>1835225000065</v>
      </c>
      <c r="OY697" s="1896">
        <v>1835225000065</v>
      </c>
      <c r="OZ697" s="1896">
        <v>1835225000065</v>
      </c>
      <c r="PA697" s="1896">
        <v>1835225000065</v>
      </c>
      <c r="PB697" s="1896">
        <v>1835225000065</v>
      </c>
      <c r="PC697" s="1896">
        <v>1835225000065</v>
      </c>
      <c r="PD697" s="1896">
        <v>1835225000065</v>
      </c>
      <c r="PE697" s="1896">
        <v>1835225000065</v>
      </c>
      <c r="PF697" s="1896">
        <v>1835225000065</v>
      </c>
      <c r="PG697" s="1896">
        <v>1835225000065</v>
      </c>
      <c r="PH697" s="1896">
        <v>1835225000065</v>
      </c>
      <c r="PI697" s="1896">
        <v>1835225000065</v>
      </c>
      <c r="PJ697" s="1896">
        <v>1835225000065</v>
      </c>
      <c r="PK697" s="1896">
        <v>1835225000065</v>
      </c>
      <c r="PL697" s="1896">
        <v>1835225000065</v>
      </c>
      <c r="PM697" s="1896">
        <v>1835225000065</v>
      </c>
      <c r="PN697" s="1896">
        <v>1835225000065</v>
      </c>
      <c r="PO697" s="1896">
        <v>1835225000065</v>
      </c>
      <c r="PP697" s="1896">
        <v>1835225000065</v>
      </c>
      <c r="PQ697" s="1896">
        <v>1835225000065</v>
      </c>
      <c r="PR697" s="1896">
        <v>1835225000065</v>
      </c>
      <c r="PS697" s="1896">
        <v>1835225000065</v>
      </c>
      <c r="PT697" s="1896">
        <v>1835225000065</v>
      </c>
      <c r="PU697" s="1896">
        <v>1835225000065</v>
      </c>
      <c r="PV697" s="1896">
        <v>1835225000065</v>
      </c>
      <c r="PW697" s="1896">
        <v>1835225000065</v>
      </c>
      <c r="PX697" s="1896">
        <v>1835225000065</v>
      </c>
      <c r="PY697" s="1896">
        <v>1835225000065</v>
      </c>
      <c r="PZ697" s="1896">
        <v>1835225000065</v>
      </c>
      <c r="QA697" s="1896">
        <v>1835225000065</v>
      </c>
      <c r="QB697" s="1896">
        <v>1835225000065</v>
      </c>
      <c r="QC697" s="1896">
        <v>1835225000065</v>
      </c>
      <c r="QD697" s="1896">
        <v>1835225000065</v>
      </c>
      <c r="QE697" s="1896">
        <v>1835225000065</v>
      </c>
      <c r="QF697" s="1896">
        <v>1835225000065</v>
      </c>
      <c r="QG697" s="1896">
        <v>1835225000065</v>
      </c>
      <c r="QH697" s="1896">
        <v>1835225000065</v>
      </c>
      <c r="QI697" s="1896">
        <v>1835225000065</v>
      </c>
      <c r="QJ697" s="1896">
        <v>1835225000065</v>
      </c>
      <c r="QK697" s="1896">
        <v>1835225000065</v>
      </c>
      <c r="QL697" s="1896">
        <v>1835225000065</v>
      </c>
      <c r="QM697" s="1896">
        <v>1835225000065</v>
      </c>
      <c r="QN697" s="1896">
        <v>1835225000065</v>
      </c>
      <c r="QO697" s="1896">
        <v>1835225000065</v>
      </c>
      <c r="QP697" s="1896">
        <v>1835225000065</v>
      </c>
      <c r="QQ697" s="1896">
        <v>1835225000065</v>
      </c>
      <c r="QR697" s="1896">
        <v>1835225000065</v>
      </c>
      <c r="QS697" s="1896">
        <v>1835225000065</v>
      </c>
      <c r="QT697" s="1896">
        <v>1835225000065</v>
      </c>
      <c r="QU697" s="1896">
        <v>1835225000065</v>
      </c>
      <c r="QV697" s="1896">
        <v>1835225000065</v>
      </c>
      <c r="QW697" s="1896">
        <v>1835225000065</v>
      </c>
      <c r="QX697" s="1896">
        <v>1835225000065</v>
      </c>
      <c r="QY697" s="1896">
        <v>1835225000065</v>
      </c>
      <c r="QZ697" s="1896">
        <v>1835225000065</v>
      </c>
      <c r="RA697" s="1896">
        <v>1835225000065</v>
      </c>
      <c r="RB697" s="1896">
        <v>1835225000065</v>
      </c>
      <c r="RC697" s="1896">
        <v>1835225000065</v>
      </c>
      <c r="RD697" s="1896">
        <v>1835225000065</v>
      </c>
      <c r="RE697" s="1896">
        <v>1835225000065</v>
      </c>
      <c r="RF697" s="1896">
        <v>1835225000065</v>
      </c>
      <c r="RG697" s="1896">
        <v>1835225000065</v>
      </c>
      <c r="RH697" s="1896">
        <v>1835225000065</v>
      </c>
      <c r="RI697" s="1896">
        <v>1835225000065</v>
      </c>
      <c r="RJ697" s="1896">
        <v>1835225000065</v>
      </c>
      <c r="RK697" s="1896">
        <v>1835225000065</v>
      </c>
      <c r="RL697" s="1896">
        <v>1835225000065</v>
      </c>
      <c r="RM697" s="1896">
        <v>1835225000065</v>
      </c>
      <c r="RN697" s="1896">
        <v>1835225000065</v>
      </c>
      <c r="RO697" s="1896">
        <v>1835225000065</v>
      </c>
      <c r="RP697" s="1896">
        <v>1835225000065</v>
      </c>
      <c r="RQ697" s="1896">
        <v>1835225000065</v>
      </c>
      <c r="RR697" s="1896">
        <v>1835225000065</v>
      </c>
      <c r="RS697" s="1896">
        <v>1835225000065</v>
      </c>
      <c r="RT697" s="1896">
        <v>1835225000065</v>
      </c>
      <c r="RU697" s="1896">
        <v>1835225000065</v>
      </c>
      <c r="RV697" s="1896">
        <v>1835225000065</v>
      </c>
      <c r="RW697" s="1896">
        <v>1835225000065</v>
      </c>
      <c r="RX697" s="1896">
        <v>1835225000065</v>
      </c>
      <c r="RY697" s="1896">
        <v>1835225000065</v>
      </c>
      <c r="RZ697" s="1896">
        <v>1835225000065</v>
      </c>
      <c r="SA697" s="1896">
        <v>1835225000065</v>
      </c>
      <c r="SB697" s="1896">
        <v>1835225000065</v>
      </c>
      <c r="SC697" s="1896">
        <v>1835225000065</v>
      </c>
      <c r="SD697" s="1896">
        <v>1835225000065</v>
      </c>
      <c r="SE697" s="1896">
        <v>1835225000065</v>
      </c>
      <c r="SF697" s="1896">
        <v>1835225000065</v>
      </c>
      <c r="SG697" s="1896">
        <v>1835225000065</v>
      </c>
      <c r="SH697" s="1896">
        <v>1835225000065</v>
      </c>
      <c r="SI697" s="1896">
        <v>1835225000065</v>
      </c>
      <c r="SJ697" s="1896">
        <v>1835225000065</v>
      </c>
      <c r="SK697" s="1896">
        <v>1835225000065</v>
      </c>
      <c r="SL697" s="1896">
        <v>1835225000065</v>
      </c>
      <c r="SM697" s="1896">
        <v>1835225000065</v>
      </c>
      <c r="SN697" s="1896">
        <v>1835225000065</v>
      </c>
      <c r="SO697" s="1896">
        <v>1835225000065</v>
      </c>
      <c r="SP697" s="1896">
        <v>1835225000065</v>
      </c>
      <c r="SQ697" s="1896">
        <v>1835225000065</v>
      </c>
      <c r="SR697" s="1896">
        <v>1835225000065</v>
      </c>
      <c r="SS697" s="1896">
        <v>1835225000065</v>
      </c>
      <c r="ST697" s="1896">
        <v>1835225000065</v>
      </c>
      <c r="SU697" s="1896">
        <v>1835225000065</v>
      </c>
      <c r="SV697" s="1896">
        <v>1835225000065</v>
      </c>
      <c r="SW697" s="1896">
        <v>1835225000065</v>
      </c>
      <c r="SX697" s="1896">
        <v>1835225000065</v>
      </c>
      <c r="SY697" s="1896">
        <v>1835225000065</v>
      </c>
      <c r="SZ697" s="1896">
        <v>1835225000065</v>
      </c>
      <c r="TA697" s="1896">
        <v>1835225000065</v>
      </c>
      <c r="TB697" s="1896">
        <v>1835225000065</v>
      </c>
      <c r="TC697" s="1896">
        <v>1835225000065</v>
      </c>
      <c r="TD697" s="1896">
        <v>1835225000065</v>
      </c>
      <c r="TE697" s="1896">
        <v>1835225000065</v>
      </c>
      <c r="TF697" s="1896">
        <v>1835225000065</v>
      </c>
      <c r="TG697" s="1896">
        <v>1835225000065</v>
      </c>
      <c r="TH697" s="1896">
        <v>1835225000065</v>
      </c>
      <c r="TI697" s="1896">
        <v>1835225000065</v>
      </c>
      <c r="TJ697" s="1896">
        <v>1835225000065</v>
      </c>
      <c r="TK697" s="1896">
        <v>1835225000065</v>
      </c>
      <c r="TL697" s="1896">
        <v>1835225000065</v>
      </c>
      <c r="TM697" s="1896">
        <v>1835225000065</v>
      </c>
      <c r="TN697" s="1896">
        <v>1835225000065</v>
      </c>
      <c r="TO697" s="1896">
        <v>1835225000065</v>
      </c>
      <c r="TP697" s="1896">
        <v>1835225000065</v>
      </c>
      <c r="TQ697" s="1896">
        <v>1835225000065</v>
      </c>
      <c r="TR697" s="1896">
        <v>1835225000065</v>
      </c>
      <c r="TS697" s="1896">
        <v>1835225000065</v>
      </c>
      <c r="TT697" s="1896">
        <v>1835225000065</v>
      </c>
      <c r="TU697" s="1896">
        <v>1835225000065</v>
      </c>
      <c r="TV697" s="1896">
        <v>1835225000065</v>
      </c>
      <c r="TW697" s="1896">
        <v>1835225000065</v>
      </c>
      <c r="TX697" s="1896">
        <v>1835225000065</v>
      </c>
      <c r="TY697" s="1896">
        <v>1835225000065</v>
      </c>
      <c r="TZ697" s="1896">
        <v>1835225000065</v>
      </c>
      <c r="UA697" s="1896">
        <v>1835225000065</v>
      </c>
      <c r="UB697" s="1896">
        <v>1835225000065</v>
      </c>
      <c r="UC697" s="1896">
        <v>1835225000065</v>
      </c>
      <c r="UD697" s="1896">
        <v>1835225000065</v>
      </c>
      <c r="UE697" s="1896">
        <v>1835225000065</v>
      </c>
      <c r="UF697" s="1896">
        <v>1835225000065</v>
      </c>
      <c r="UG697" s="1896">
        <v>1835225000065</v>
      </c>
      <c r="UH697" s="1896">
        <v>1835225000065</v>
      </c>
      <c r="UI697" s="1896">
        <v>1835225000065</v>
      </c>
      <c r="UJ697" s="1896">
        <v>1835225000065</v>
      </c>
      <c r="UK697" s="1896">
        <v>1835225000065</v>
      </c>
      <c r="UL697" s="1896">
        <v>1835225000065</v>
      </c>
      <c r="UM697" s="1896">
        <v>1835225000065</v>
      </c>
      <c r="UN697" s="1896">
        <v>1835225000065</v>
      </c>
      <c r="UO697" s="1896">
        <v>1835225000065</v>
      </c>
      <c r="UP697" s="1896">
        <v>1835225000065</v>
      </c>
      <c r="UQ697" s="1896">
        <v>1835225000065</v>
      </c>
      <c r="UR697" s="1896">
        <v>1835225000065</v>
      </c>
      <c r="US697" s="1896">
        <v>1835225000065</v>
      </c>
      <c r="UT697" s="1896">
        <v>1835225000065</v>
      </c>
      <c r="UU697" s="1896">
        <v>1835225000065</v>
      </c>
      <c r="UV697" s="1896">
        <v>1835225000065</v>
      </c>
      <c r="UW697" s="1896">
        <v>1835225000065</v>
      </c>
      <c r="UX697" s="1896">
        <v>1835225000065</v>
      </c>
      <c r="UY697" s="1896">
        <v>1835225000065</v>
      </c>
      <c r="UZ697" s="1896">
        <v>1835225000065</v>
      </c>
      <c r="VA697" s="1896">
        <v>1835225000065</v>
      </c>
      <c r="VB697" s="1896">
        <v>1835225000065</v>
      </c>
      <c r="VC697" s="1896">
        <v>1835225000065</v>
      </c>
      <c r="VD697" s="1896">
        <v>1835225000065</v>
      </c>
      <c r="VE697" s="1896">
        <v>1835225000065</v>
      </c>
      <c r="VF697" s="1896">
        <v>1835225000065</v>
      </c>
      <c r="VG697" s="1896">
        <v>1835225000065</v>
      </c>
      <c r="VH697" s="1896">
        <v>1835225000065</v>
      </c>
      <c r="VI697" s="1896">
        <v>1835225000065</v>
      </c>
      <c r="VJ697" s="1896">
        <v>1835225000065</v>
      </c>
      <c r="VK697" s="1896">
        <v>1835225000065</v>
      </c>
      <c r="VL697" s="1896">
        <v>1835225000065</v>
      </c>
      <c r="VM697" s="1896">
        <v>1835225000065</v>
      </c>
      <c r="VN697" s="1896">
        <v>1835225000065</v>
      </c>
      <c r="VO697" s="1896">
        <v>1835225000065</v>
      </c>
      <c r="VP697" s="1896">
        <v>1835225000065</v>
      </c>
      <c r="VQ697" s="1896">
        <v>1835225000065</v>
      </c>
      <c r="VR697" s="1896">
        <v>1835225000065</v>
      </c>
      <c r="VS697" s="1896">
        <v>1835225000065</v>
      </c>
      <c r="VT697" s="1896">
        <v>1835225000065</v>
      </c>
      <c r="VU697" s="1896">
        <v>1835225000065</v>
      </c>
      <c r="VV697" s="1896">
        <v>1835225000065</v>
      </c>
      <c r="VW697" s="1896">
        <v>1835225000065</v>
      </c>
      <c r="VX697" s="1896">
        <v>1835225000065</v>
      </c>
      <c r="VY697" s="1896">
        <v>1835225000065</v>
      </c>
      <c r="VZ697" s="1896">
        <v>1835225000065</v>
      </c>
      <c r="WA697" s="1896">
        <v>1835225000065</v>
      </c>
      <c r="WB697" s="1896">
        <v>1835225000065</v>
      </c>
      <c r="WC697" s="1896">
        <v>1835225000065</v>
      </c>
      <c r="WD697" s="1896">
        <v>1835225000065</v>
      </c>
      <c r="WE697" s="1896">
        <v>1835225000065</v>
      </c>
      <c r="WF697" s="1896">
        <v>1835225000065</v>
      </c>
      <c r="WG697" s="1896">
        <v>1835225000065</v>
      </c>
      <c r="WH697" s="1896">
        <v>1835225000065</v>
      </c>
      <c r="WI697" s="1896">
        <v>1835225000065</v>
      </c>
      <c r="WJ697" s="1896">
        <v>1835225000065</v>
      </c>
      <c r="WK697" s="1896">
        <v>1835225000065</v>
      </c>
      <c r="WL697" s="1896">
        <v>1835225000065</v>
      </c>
      <c r="WM697" s="1896">
        <v>1835225000065</v>
      </c>
      <c r="WN697" s="1896">
        <v>1835225000065</v>
      </c>
      <c r="WO697" s="1896">
        <v>1835225000065</v>
      </c>
      <c r="WP697" s="1896">
        <v>1835225000065</v>
      </c>
      <c r="WQ697" s="1896">
        <v>1835225000065</v>
      </c>
      <c r="WR697" s="1896">
        <v>1835225000065</v>
      </c>
      <c r="WS697" s="1896">
        <v>1835225000065</v>
      </c>
      <c r="WT697" s="1896">
        <v>1835225000065</v>
      </c>
      <c r="WU697" s="1896">
        <v>1835225000065</v>
      </c>
      <c r="WV697" s="1896">
        <v>1835225000065</v>
      </c>
      <c r="WW697" s="1896">
        <v>1835225000065</v>
      </c>
      <c r="WX697" s="1896">
        <v>1835225000065</v>
      </c>
      <c r="WY697" s="1896">
        <v>1835225000065</v>
      </c>
      <c r="WZ697" s="1896">
        <v>1835225000065</v>
      </c>
      <c r="XA697" s="1896">
        <v>1835225000065</v>
      </c>
      <c r="XB697" s="1896">
        <v>1835225000065</v>
      </c>
      <c r="XC697" s="1896">
        <v>1835225000065</v>
      </c>
      <c r="XD697" s="1896">
        <v>1835225000065</v>
      </c>
      <c r="XE697" s="1896">
        <v>1835225000065</v>
      </c>
      <c r="XF697" s="1896">
        <v>1835225000065</v>
      </c>
      <c r="XG697" s="1896">
        <v>1835225000065</v>
      </c>
      <c r="XH697" s="1896">
        <v>1835225000065</v>
      </c>
      <c r="XI697" s="1896">
        <v>1835225000065</v>
      </c>
      <c r="XJ697" s="1896">
        <v>1835225000065</v>
      </c>
      <c r="XK697" s="1896">
        <v>1835225000065</v>
      </c>
      <c r="XL697" s="1896">
        <v>1835225000065</v>
      </c>
      <c r="XM697" s="1896">
        <v>1835225000065</v>
      </c>
      <c r="XN697" s="1896">
        <v>1835225000065</v>
      </c>
      <c r="XO697" s="1896">
        <v>1835225000065</v>
      </c>
      <c r="XP697" s="1896">
        <v>1835225000065</v>
      </c>
      <c r="XQ697" s="1896">
        <v>1835225000065</v>
      </c>
      <c r="XR697" s="1896">
        <v>1835225000065</v>
      </c>
      <c r="XS697" s="1896">
        <v>1835225000065</v>
      </c>
      <c r="XT697" s="1896">
        <v>1835225000065</v>
      </c>
      <c r="XU697" s="1896">
        <v>1835225000065</v>
      </c>
      <c r="XV697" s="1896">
        <v>1835225000065</v>
      </c>
      <c r="XW697" s="1896">
        <v>1835225000065</v>
      </c>
      <c r="XX697" s="1896">
        <v>1835225000065</v>
      </c>
      <c r="XY697" s="1896">
        <v>1835225000065</v>
      </c>
      <c r="XZ697" s="1896">
        <v>1835225000065</v>
      </c>
      <c r="YA697" s="1896">
        <v>1835225000065</v>
      </c>
      <c r="YB697" s="1896">
        <v>1835225000065</v>
      </c>
      <c r="YC697" s="1896">
        <v>1835225000065</v>
      </c>
      <c r="YD697" s="1896">
        <v>1835225000065</v>
      </c>
      <c r="YE697" s="1896">
        <v>1835225000065</v>
      </c>
      <c r="YF697" s="1896">
        <v>1835225000065</v>
      </c>
      <c r="YG697" s="1896">
        <v>1835225000065</v>
      </c>
      <c r="YH697" s="1896">
        <v>1835225000065</v>
      </c>
      <c r="YI697" s="1896">
        <v>1835225000065</v>
      </c>
      <c r="YJ697" s="1896">
        <v>1835225000065</v>
      </c>
      <c r="YK697" s="1896">
        <v>1835225000065</v>
      </c>
      <c r="YL697" s="1896">
        <v>1835225000065</v>
      </c>
      <c r="YM697" s="1896">
        <v>1835225000065</v>
      </c>
      <c r="YN697" s="1896">
        <v>1835225000065</v>
      </c>
      <c r="YO697" s="1896">
        <v>1835225000065</v>
      </c>
      <c r="YP697" s="1896">
        <v>1835225000065</v>
      </c>
      <c r="YQ697" s="1896">
        <v>1835225000065</v>
      </c>
      <c r="YR697" s="1896">
        <v>1835225000065</v>
      </c>
      <c r="YS697" s="1896">
        <v>1835225000065</v>
      </c>
      <c r="YT697" s="1896">
        <v>1835225000065</v>
      </c>
      <c r="YU697" s="1896">
        <v>1835225000065</v>
      </c>
      <c r="YV697" s="1896">
        <v>1835225000065</v>
      </c>
      <c r="YW697" s="1896">
        <v>1835225000065</v>
      </c>
      <c r="YX697" s="1896">
        <v>1835225000065</v>
      </c>
      <c r="YY697" s="1896">
        <v>1835225000065</v>
      </c>
      <c r="YZ697" s="1896">
        <v>1835225000065</v>
      </c>
      <c r="ZA697" s="1896">
        <v>1835225000065</v>
      </c>
      <c r="ZB697" s="1896">
        <v>1835225000065</v>
      </c>
      <c r="ZC697" s="1896">
        <v>1835225000065</v>
      </c>
      <c r="ZD697" s="1896">
        <v>1835225000065</v>
      </c>
      <c r="ZE697" s="1896">
        <v>1835225000065</v>
      </c>
      <c r="ZF697" s="1896">
        <v>1835225000065</v>
      </c>
      <c r="ZG697" s="1896">
        <v>1835225000065</v>
      </c>
      <c r="ZH697" s="1896">
        <v>1835225000065</v>
      </c>
      <c r="ZI697" s="1896">
        <v>1835225000065</v>
      </c>
      <c r="ZJ697" s="1896">
        <v>1835225000065</v>
      </c>
      <c r="ZK697" s="1896">
        <v>1835225000065</v>
      </c>
      <c r="ZL697" s="1896">
        <v>1835225000065</v>
      </c>
      <c r="ZM697" s="1896">
        <v>1835225000065</v>
      </c>
      <c r="ZN697" s="1896">
        <v>1835225000065</v>
      </c>
      <c r="ZO697" s="1896">
        <v>1835225000065</v>
      </c>
      <c r="ZP697" s="1896">
        <v>1835225000065</v>
      </c>
      <c r="ZQ697" s="1896">
        <v>1835225000065</v>
      </c>
      <c r="ZR697" s="1896">
        <v>1835225000065</v>
      </c>
      <c r="ZS697" s="1896">
        <v>1835225000065</v>
      </c>
      <c r="ZT697" s="1896">
        <v>1835225000065</v>
      </c>
      <c r="ZU697" s="1896">
        <v>1835225000065</v>
      </c>
      <c r="ZV697" s="1896">
        <v>1835225000065</v>
      </c>
      <c r="ZW697" s="1896">
        <v>1835225000065</v>
      </c>
      <c r="ZX697" s="1896">
        <v>1835225000065</v>
      </c>
      <c r="ZY697" s="1896">
        <v>1835225000065</v>
      </c>
      <c r="ZZ697" s="1896">
        <v>1835225000065</v>
      </c>
      <c r="AAA697" s="1896">
        <v>1835225000065</v>
      </c>
      <c r="AAB697" s="1896">
        <v>1835225000065</v>
      </c>
      <c r="AAC697" s="1896">
        <v>1835225000065</v>
      </c>
      <c r="AAD697" s="1896">
        <v>1835225000065</v>
      </c>
      <c r="AAE697" s="1896">
        <v>1835225000065</v>
      </c>
      <c r="AAF697" s="1896">
        <v>1835225000065</v>
      </c>
      <c r="AAG697" s="1896">
        <v>1835225000065</v>
      </c>
      <c r="AAH697" s="1896">
        <v>1835225000065</v>
      </c>
      <c r="AAI697" s="1896">
        <v>1835225000065</v>
      </c>
      <c r="AAJ697" s="1896">
        <v>1835225000065</v>
      </c>
      <c r="AAK697" s="1896">
        <v>1835225000065</v>
      </c>
      <c r="AAL697" s="1896">
        <v>1835225000065</v>
      </c>
      <c r="AAM697" s="1896">
        <v>1835225000065</v>
      </c>
      <c r="AAN697" s="1896">
        <v>1835225000065</v>
      </c>
      <c r="AAO697" s="1896">
        <v>1835225000065</v>
      </c>
      <c r="AAP697" s="1896">
        <v>1835225000065</v>
      </c>
      <c r="AAQ697" s="1896">
        <v>1835225000065</v>
      </c>
      <c r="AAR697" s="1896">
        <v>1835225000065</v>
      </c>
      <c r="AAS697" s="1896">
        <v>1835225000065</v>
      </c>
      <c r="AAT697" s="1896">
        <v>1835225000065</v>
      </c>
      <c r="AAU697" s="1896">
        <v>1835225000065</v>
      </c>
      <c r="AAV697" s="1896">
        <v>1835225000065</v>
      </c>
      <c r="AAW697" s="1896">
        <v>1835225000065</v>
      </c>
      <c r="AAX697" s="1896">
        <v>1835225000065</v>
      </c>
      <c r="AAY697" s="1896">
        <v>1835225000065</v>
      </c>
      <c r="AAZ697" s="1896">
        <v>1835225000065</v>
      </c>
      <c r="ABA697" s="1896">
        <v>1835225000065</v>
      </c>
      <c r="ABB697" s="1896">
        <v>1835225000065</v>
      </c>
      <c r="ABC697" s="1896">
        <v>1835225000065</v>
      </c>
      <c r="ABD697" s="1896">
        <v>1835225000065</v>
      </c>
      <c r="ABE697" s="1896">
        <v>1835225000065</v>
      </c>
      <c r="ABF697" s="1896">
        <v>1835225000065</v>
      </c>
      <c r="ABG697" s="1896">
        <v>1835225000065</v>
      </c>
      <c r="ABH697" s="1896">
        <v>1835225000065</v>
      </c>
      <c r="ABI697" s="1896">
        <v>1835225000065</v>
      </c>
      <c r="ABJ697" s="1896">
        <v>1835225000065</v>
      </c>
      <c r="ABK697" s="1896">
        <v>1835225000065</v>
      </c>
      <c r="ABL697" s="1896">
        <v>1835225000065</v>
      </c>
      <c r="ABM697" s="1896">
        <v>1835225000065</v>
      </c>
      <c r="ABN697" s="1896">
        <v>1835225000065</v>
      </c>
      <c r="ABO697" s="1896">
        <v>1835225000065</v>
      </c>
      <c r="ABP697" s="1896">
        <v>1835225000065</v>
      </c>
      <c r="ABQ697" s="1896">
        <v>1835225000065</v>
      </c>
      <c r="ABR697" s="1896">
        <v>1835225000065</v>
      </c>
      <c r="ABS697" s="1896">
        <v>1835225000065</v>
      </c>
      <c r="ABT697" s="1896">
        <v>1835225000065</v>
      </c>
      <c r="ABU697" s="1896">
        <v>1835225000065</v>
      </c>
      <c r="ABV697" s="1896">
        <v>1835225000065</v>
      </c>
      <c r="ABW697" s="1896">
        <v>1835225000065</v>
      </c>
      <c r="ABX697" s="1896">
        <v>1835225000065</v>
      </c>
      <c r="ABY697" s="1896">
        <v>1835225000065</v>
      </c>
      <c r="ABZ697" s="1896">
        <v>1835225000065</v>
      </c>
      <c r="ACA697" s="1896">
        <v>1835225000065</v>
      </c>
      <c r="ACB697" s="1896">
        <v>1835225000065</v>
      </c>
      <c r="ACC697" s="1896">
        <v>1835225000065</v>
      </c>
      <c r="ACD697" s="1896">
        <v>1835225000065</v>
      </c>
      <c r="ACE697" s="1896">
        <v>1835225000065</v>
      </c>
      <c r="ACF697" s="1896">
        <v>1835225000065</v>
      </c>
      <c r="ACG697" s="1896">
        <v>1835225000065</v>
      </c>
      <c r="ACH697" s="1896">
        <v>1835225000065</v>
      </c>
      <c r="ACI697" s="1896">
        <v>1835225000065</v>
      </c>
      <c r="ACJ697" s="1896">
        <v>1835225000065</v>
      </c>
      <c r="ACK697" s="1896">
        <v>1835225000065</v>
      </c>
      <c r="ACL697" s="1896">
        <v>1835225000065</v>
      </c>
      <c r="ACM697" s="1896">
        <v>1835225000065</v>
      </c>
      <c r="ACN697" s="1896">
        <v>1835225000065</v>
      </c>
      <c r="ACO697" s="1896">
        <v>1835225000065</v>
      </c>
      <c r="ACP697" s="1896">
        <v>1835225000065</v>
      </c>
      <c r="ACQ697" s="1896">
        <v>1835225000065</v>
      </c>
      <c r="ACR697" s="1896">
        <v>1835225000065</v>
      </c>
      <c r="ACS697" s="1896">
        <v>1835225000065</v>
      </c>
      <c r="ACT697" s="1896">
        <v>1835225000065</v>
      </c>
      <c r="ACU697" s="1896">
        <v>1835225000065</v>
      </c>
      <c r="ACV697" s="1896">
        <v>1835225000065</v>
      </c>
      <c r="ACW697" s="1896">
        <v>1835225000065</v>
      </c>
      <c r="ACX697" s="1896">
        <v>1835225000065</v>
      </c>
      <c r="ACY697" s="1896">
        <v>1835225000065</v>
      </c>
      <c r="ACZ697" s="1896">
        <v>1835225000065</v>
      </c>
      <c r="ADA697" s="1896">
        <v>1835225000065</v>
      </c>
      <c r="ADB697" s="1896">
        <v>1835225000065</v>
      </c>
      <c r="ADC697" s="1896">
        <v>1835225000065</v>
      </c>
      <c r="ADD697" s="1896">
        <v>1835225000065</v>
      </c>
      <c r="ADE697" s="1896">
        <v>1835225000065</v>
      </c>
      <c r="ADF697" s="1896">
        <v>1835225000065</v>
      </c>
      <c r="ADG697" s="1896">
        <v>1835225000065</v>
      </c>
      <c r="ADH697" s="1896">
        <v>1835225000065</v>
      </c>
      <c r="ADI697" s="1896">
        <v>1835225000065</v>
      </c>
      <c r="ADJ697" s="1896">
        <v>1835225000065</v>
      </c>
      <c r="ADK697" s="1896">
        <v>1835225000065</v>
      </c>
      <c r="ADL697" s="1896">
        <v>1835225000065</v>
      </c>
      <c r="ADM697" s="1896">
        <v>1835225000065</v>
      </c>
      <c r="ADN697" s="1896">
        <v>1835225000065</v>
      </c>
      <c r="ADO697" s="1896">
        <v>1835225000065</v>
      </c>
      <c r="ADP697" s="1896">
        <v>1835225000065</v>
      </c>
      <c r="ADQ697" s="1896">
        <v>1835225000065</v>
      </c>
      <c r="ADR697" s="1896">
        <v>1835225000065</v>
      </c>
      <c r="ADS697" s="1896">
        <v>1835225000065</v>
      </c>
      <c r="ADT697" s="1896">
        <v>1835225000065</v>
      </c>
      <c r="ADU697" s="1896">
        <v>1835225000065</v>
      </c>
      <c r="ADV697" s="1896">
        <v>1835225000065</v>
      </c>
      <c r="ADW697" s="1896">
        <v>1835225000065</v>
      </c>
      <c r="ADX697" s="1896">
        <v>1835225000065</v>
      </c>
      <c r="ADY697" s="1896">
        <v>1835225000065</v>
      </c>
      <c r="ADZ697" s="1896">
        <v>1835225000065</v>
      </c>
      <c r="AEA697" s="1896">
        <v>1835225000065</v>
      </c>
      <c r="AEB697" s="1896">
        <v>1835225000065</v>
      </c>
      <c r="AEC697" s="1896">
        <v>1835225000065</v>
      </c>
      <c r="AED697" s="1896">
        <v>1835225000065</v>
      </c>
      <c r="AEE697" s="1896">
        <v>1835225000065</v>
      </c>
      <c r="AEF697" s="1896">
        <v>1835225000065</v>
      </c>
      <c r="AEG697" s="1896">
        <v>1835225000065</v>
      </c>
      <c r="AEH697" s="1896">
        <v>1835225000065</v>
      </c>
      <c r="AEI697" s="1896">
        <v>1835225000065</v>
      </c>
      <c r="AEJ697" s="1896">
        <v>1835225000065</v>
      </c>
      <c r="AEK697" s="1896">
        <v>1835225000065</v>
      </c>
      <c r="AEL697" s="1896">
        <v>1835225000065</v>
      </c>
      <c r="AEM697" s="1896">
        <v>1835225000065</v>
      </c>
      <c r="AEN697" s="1896">
        <v>1835225000065</v>
      </c>
      <c r="AEO697" s="1896">
        <v>1835225000065</v>
      </c>
      <c r="AEP697" s="1896">
        <v>1835225000065</v>
      </c>
      <c r="AEQ697" s="1896">
        <v>1835225000065</v>
      </c>
      <c r="AER697" s="1896">
        <v>1835225000065</v>
      </c>
      <c r="AES697" s="1896">
        <v>1835225000065</v>
      </c>
      <c r="AET697" s="1896">
        <v>1835225000065</v>
      </c>
      <c r="AEU697" s="1896">
        <v>1835225000065</v>
      </c>
      <c r="AEV697" s="1896">
        <v>1835225000065</v>
      </c>
      <c r="AEW697" s="1896">
        <v>1835225000065</v>
      </c>
      <c r="AEX697" s="1896">
        <v>1835225000065</v>
      </c>
      <c r="AEY697" s="1896">
        <v>1835225000065</v>
      </c>
      <c r="AEZ697" s="1896">
        <v>1835225000065</v>
      </c>
      <c r="AFA697" s="1896">
        <v>1835225000065</v>
      </c>
      <c r="AFB697" s="1896">
        <v>1835225000065</v>
      </c>
      <c r="AFC697" s="1896">
        <v>1835225000065</v>
      </c>
      <c r="AFD697" s="1896">
        <v>1835225000065</v>
      </c>
      <c r="AFE697" s="1896">
        <v>1835225000065</v>
      </c>
      <c r="AFF697" s="1896">
        <v>1835225000065</v>
      </c>
      <c r="AFG697" s="1896">
        <v>1835225000065</v>
      </c>
      <c r="AFH697" s="1896">
        <v>1835225000065</v>
      </c>
      <c r="AFI697" s="1896">
        <v>1835225000065</v>
      </c>
      <c r="AFJ697" s="1896">
        <v>1835225000065</v>
      </c>
      <c r="AFK697" s="1896">
        <v>1835225000065</v>
      </c>
      <c r="AFL697" s="1896">
        <v>1835225000065</v>
      </c>
      <c r="AFM697" s="1896">
        <v>1835225000065</v>
      </c>
      <c r="AFN697" s="1896">
        <v>1835225000065</v>
      </c>
      <c r="AFO697" s="1896">
        <v>1835225000065</v>
      </c>
      <c r="AFP697" s="1896">
        <v>1835225000065</v>
      </c>
      <c r="AFQ697" s="1896">
        <v>1835225000065</v>
      </c>
      <c r="AFR697" s="1896">
        <v>1835225000065</v>
      </c>
      <c r="AFS697" s="1896">
        <v>1835225000065</v>
      </c>
      <c r="AFT697" s="1896">
        <v>1835225000065</v>
      </c>
      <c r="AFU697" s="1896">
        <v>1835225000065</v>
      </c>
      <c r="AFV697" s="1896">
        <v>1835225000065</v>
      </c>
      <c r="AFW697" s="1896">
        <v>1835225000065</v>
      </c>
      <c r="AFX697" s="1896">
        <v>1835225000065</v>
      </c>
      <c r="AFY697" s="1896">
        <v>1835225000065</v>
      </c>
      <c r="AFZ697" s="1896">
        <v>1835225000065</v>
      </c>
      <c r="AGA697" s="1896">
        <v>1835225000065</v>
      </c>
      <c r="AGB697" s="1896">
        <v>1835225000065</v>
      </c>
      <c r="AGC697" s="1896">
        <v>1835225000065</v>
      </c>
      <c r="AGD697" s="1896">
        <v>1835225000065</v>
      </c>
      <c r="AGE697" s="1896">
        <v>1835225000065</v>
      </c>
      <c r="AGF697" s="1896">
        <v>1835225000065</v>
      </c>
      <c r="AGG697" s="1896">
        <v>1835225000065</v>
      </c>
      <c r="AGH697" s="1896">
        <v>1835225000065</v>
      </c>
      <c r="AGI697" s="1896">
        <v>1835225000065</v>
      </c>
      <c r="AGJ697" s="1896">
        <v>1835225000065</v>
      </c>
      <c r="AGK697" s="1896">
        <v>1835225000065</v>
      </c>
      <c r="AGL697" s="1896">
        <v>1835225000065</v>
      </c>
      <c r="AGM697" s="1896">
        <v>1835225000065</v>
      </c>
      <c r="AGN697" s="1896">
        <v>1835225000065</v>
      </c>
      <c r="AGO697" s="1896">
        <v>1835225000065</v>
      </c>
      <c r="AGP697" s="1896">
        <v>1835225000065</v>
      </c>
      <c r="AGQ697" s="1896">
        <v>1835225000065</v>
      </c>
      <c r="AGR697" s="1896">
        <v>1835225000065</v>
      </c>
      <c r="AGS697" s="1896">
        <v>1835225000065</v>
      </c>
      <c r="AGT697" s="1896">
        <v>1835225000065</v>
      </c>
      <c r="AGU697" s="1896">
        <v>1835225000065</v>
      </c>
      <c r="AGV697" s="1896">
        <v>1835225000065</v>
      </c>
      <c r="AGW697" s="1896">
        <v>1835225000065</v>
      </c>
      <c r="AGX697" s="1896">
        <v>1835225000065</v>
      </c>
      <c r="AGY697" s="1896">
        <v>1835225000065</v>
      </c>
      <c r="AGZ697" s="1896">
        <v>1835225000065</v>
      </c>
      <c r="AHA697" s="1896">
        <v>1835225000065</v>
      </c>
      <c r="AHB697" s="1896">
        <v>1835225000065</v>
      </c>
      <c r="AHC697" s="1896">
        <v>1835225000065</v>
      </c>
      <c r="AHD697" s="1896">
        <v>1835225000065</v>
      </c>
      <c r="AHE697" s="1896">
        <v>1835225000065</v>
      </c>
      <c r="AHF697" s="1896">
        <v>1835225000065</v>
      </c>
      <c r="AHG697" s="1896">
        <v>1835225000065</v>
      </c>
      <c r="AHH697" s="1896">
        <v>1835225000065</v>
      </c>
      <c r="AHI697" s="1896">
        <v>1835225000065</v>
      </c>
      <c r="AHJ697" s="1896">
        <v>1835225000065</v>
      </c>
      <c r="AHK697" s="1896">
        <v>1835225000065</v>
      </c>
      <c r="AHL697" s="1896">
        <v>1835225000065</v>
      </c>
      <c r="AHM697" s="1896">
        <v>1835225000065</v>
      </c>
      <c r="AHN697" s="1896">
        <v>1835225000065</v>
      </c>
      <c r="AHO697" s="1896">
        <v>1835225000065</v>
      </c>
      <c r="AHP697" s="1896">
        <v>1835225000065</v>
      </c>
      <c r="AHQ697" s="1896">
        <v>1835225000065</v>
      </c>
      <c r="AHR697" s="1896">
        <v>1835225000065</v>
      </c>
      <c r="AHS697" s="1896">
        <v>1835225000065</v>
      </c>
      <c r="AHT697" s="1896">
        <v>1835225000065</v>
      </c>
      <c r="AHU697" s="1896">
        <v>1835225000065</v>
      </c>
      <c r="AHV697" s="1896">
        <v>1835225000065</v>
      </c>
      <c r="AHW697" s="1896">
        <v>1835225000065</v>
      </c>
      <c r="AHX697" s="1896">
        <v>1835225000065</v>
      </c>
      <c r="AHY697" s="1896">
        <v>1835225000065</v>
      </c>
      <c r="AHZ697" s="1896">
        <v>1835225000065</v>
      </c>
      <c r="AIA697" s="1896">
        <v>1835225000065</v>
      </c>
      <c r="AIB697" s="1896">
        <v>1835225000065</v>
      </c>
      <c r="AIC697" s="1896">
        <v>1835225000065</v>
      </c>
      <c r="AID697" s="1896">
        <v>1835225000065</v>
      </c>
      <c r="AIE697" s="1896">
        <v>1835225000065</v>
      </c>
      <c r="AIF697" s="1896">
        <v>1835225000065</v>
      </c>
      <c r="AIG697" s="1896">
        <v>1835225000065</v>
      </c>
      <c r="AIH697" s="1896">
        <v>1835225000065</v>
      </c>
      <c r="AII697" s="1896">
        <v>1835225000065</v>
      </c>
      <c r="AIJ697" s="1896">
        <v>1835225000065</v>
      </c>
      <c r="AIK697" s="1896">
        <v>1835225000065</v>
      </c>
      <c r="AIL697" s="1896">
        <v>1835225000065</v>
      </c>
      <c r="AIM697" s="1896">
        <v>1835225000065</v>
      </c>
      <c r="AIN697" s="1896">
        <v>1835225000065</v>
      </c>
      <c r="AIO697" s="1896">
        <v>1835225000065</v>
      </c>
      <c r="AIP697" s="1896">
        <v>1835225000065</v>
      </c>
      <c r="AIQ697" s="1896">
        <v>1835225000065</v>
      </c>
      <c r="AIR697" s="1896">
        <v>1835225000065</v>
      </c>
      <c r="AIS697" s="1896">
        <v>1835225000065</v>
      </c>
      <c r="AIT697" s="1896">
        <v>1835225000065</v>
      </c>
      <c r="AIU697" s="1896">
        <v>1835225000065</v>
      </c>
      <c r="AIV697" s="1896">
        <v>1835225000065</v>
      </c>
      <c r="AIW697" s="1896">
        <v>1835225000065</v>
      </c>
      <c r="AIX697" s="1896">
        <v>1835225000065</v>
      </c>
      <c r="AIY697" s="1896">
        <v>1835225000065</v>
      </c>
      <c r="AIZ697" s="1896">
        <v>1835225000065</v>
      </c>
      <c r="AJA697" s="1896">
        <v>1835225000065</v>
      </c>
      <c r="AJB697" s="1896">
        <v>1835225000065</v>
      </c>
      <c r="AJC697" s="1896">
        <v>1835225000065</v>
      </c>
      <c r="AJD697" s="1896">
        <v>1835225000065</v>
      </c>
      <c r="AJE697" s="1896">
        <v>1835225000065</v>
      </c>
      <c r="AJF697" s="1896">
        <v>1835225000065</v>
      </c>
      <c r="AJG697" s="1896">
        <v>1835225000065</v>
      </c>
      <c r="AJH697" s="1896">
        <v>1835225000065</v>
      </c>
      <c r="AJI697" s="1896">
        <v>1835225000065</v>
      </c>
      <c r="AJJ697" s="1896">
        <v>1835225000065</v>
      </c>
      <c r="AJK697" s="1896">
        <v>1835225000065</v>
      </c>
      <c r="AJL697" s="1896">
        <v>1835225000065</v>
      </c>
      <c r="AJM697" s="1896">
        <v>1835225000065</v>
      </c>
      <c r="AJN697" s="1896">
        <v>1835225000065</v>
      </c>
      <c r="AJO697" s="1896">
        <v>1835225000065</v>
      </c>
      <c r="AJP697" s="1896">
        <v>1835225000065</v>
      </c>
      <c r="AJQ697" s="1896">
        <v>1835225000065</v>
      </c>
      <c r="AJR697" s="1896">
        <v>1835225000065</v>
      </c>
      <c r="AJS697" s="1896">
        <v>1835225000065</v>
      </c>
      <c r="AJT697" s="1896">
        <v>1835225000065</v>
      </c>
      <c r="AJU697" s="1896">
        <v>1835225000065</v>
      </c>
      <c r="AJV697" s="1896">
        <v>1835225000065</v>
      </c>
      <c r="AJW697" s="1896">
        <v>1835225000065</v>
      </c>
      <c r="AJX697" s="1896">
        <v>1835225000065</v>
      </c>
      <c r="AJY697" s="1896">
        <v>1835225000065</v>
      </c>
      <c r="AJZ697" s="1896">
        <v>1835225000065</v>
      </c>
      <c r="AKA697" s="1896">
        <v>1835225000065</v>
      </c>
      <c r="AKB697" s="1896">
        <v>1835225000065</v>
      </c>
      <c r="AKC697" s="1896">
        <v>1835225000065</v>
      </c>
      <c r="AKD697" s="1896">
        <v>1835225000065</v>
      </c>
      <c r="AKE697" s="1896">
        <v>1835225000065</v>
      </c>
      <c r="AKF697" s="1896">
        <v>1835225000065</v>
      </c>
      <c r="AKG697" s="1896">
        <v>1835225000065</v>
      </c>
      <c r="AKH697" s="1896">
        <v>1835225000065</v>
      </c>
      <c r="AKI697" s="1896">
        <v>1835225000065</v>
      </c>
      <c r="AKJ697" s="1896">
        <v>1835225000065</v>
      </c>
      <c r="AKK697" s="1896">
        <v>1835225000065</v>
      </c>
      <c r="AKL697" s="1896">
        <v>1835225000065</v>
      </c>
      <c r="AKM697" s="1896">
        <v>1835225000065</v>
      </c>
      <c r="AKN697" s="1896">
        <v>1835225000065</v>
      </c>
      <c r="AKO697" s="1896">
        <v>1835225000065</v>
      </c>
      <c r="AKP697" s="1896">
        <v>1835225000065</v>
      </c>
      <c r="AKQ697" s="1896">
        <v>1835225000065</v>
      </c>
      <c r="AKR697" s="1896">
        <v>1835225000065</v>
      </c>
      <c r="AKS697" s="1896">
        <v>1835225000065</v>
      </c>
      <c r="AKT697" s="1896">
        <v>1835225000065</v>
      </c>
      <c r="AKU697" s="1896">
        <v>1835225000065</v>
      </c>
      <c r="AKV697" s="1896">
        <v>1835225000065</v>
      </c>
      <c r="AKW697" s="1896">
        <v>1835225000065</v>
      </c>
      <c r="AKX697" s="1896">
        <v>1835225000065</v>
      </c>
      <c r="AKY697" s="1896">
        <v>1835225000065</v>
      </c>
      <c r="AKZ697" s="1896">
        <v>1835225000065</v>
      </c>
      <c r="ALA697" s="1896">
        <v>1835225000065</v>
      </c>
      <c r="ALB697" s="1896">
        <v>1835225000065</v>
      </c>
      <c r="ALC697" s="1896">
        <v>1835225000065</v>
      </c>
      <c r="ALD697" s="1896">
        <v>1835225000065</v>
      </c>
      <c r="ALE697" s="1896">
        <v>1835225000065</v>
      </c>
      <c r="ALF697" s="1896">
        <v>1835225000065</v>
      </c>
      <c r="ALG697" s="1896">
        <v>1835225000065</v>
      </c>
      <c r="ALH697" s="1896">
        <v>1835225000065</v>
      </c>
      <c r="ALI697" s="1896">
        <v>1835225000065</v>
      </c>
      <c r="ALJ697" s="1896">
        <v>1835225000065</v>
      </c>
      <c r="ALK697" s="1896">
        <v>1835225000065</v>
      </c>
      <c r="ALL697" s="1896">
        <v>1835225000065</v>
      </c>
      <c r="ALM697" s="1896">
        <v>1835225000065</v>
      </c>
      <c r="ALN697" s="1896">
        <v>1835225000065</v>
      </c>
      <c r="ALO697" s="1896">
        <v>1835225000065</v>
      </c>
      <c r="ALP697" s="1896">
        <v>1835225000065</v>
      </c>
      <c r="ALQ697" s="1896">
        <v>1835225000065</v>
      </c>
      <c r="ALR697" s="1896">
        <v>1835225000065</v>
      </c>
      <c r="ALS697" s="1896">
        <v>1835225000065</v>
      </c>
      <c r="ALT697" s="1896">
        <v>1835225000065</v>
      </c>
      <c r="ALU697" s="1896">
        <v>1835225000065</v>
      </c>
      <c r="ALV697" s="1896">
        <v>1835225000065</v>
      </c>
      <c r="ALW697" s="1896">
        <v>1835225000065</v>
      </c>
      <c r="ALX697" s="1896">
        <v>1835225000065</v>
      </c>
      <c r="ALY697" s="1896">
        <v>1835225000065</v>
      </c>
      <c r="ALZ697" s="1896">
        <v>1835225000065</v>
      </c>
      <c r="AMA697" s="1896">
        <v>1835225000065</v>
      </c>
      <c r="AMB697" s="1896">
        <v>1835225000065</v>
      </c>
      <c r="AMC697" s="1896">
        <v>1835225000065</v>
      </c>
      <c r="AMD697" s="1896">
        <v>1835225000065</v>
      </c>
      <c r="AME697" s="1896">
        <v>1835225000065</v>
      </c>
      <c r="AMF697" s="1896">
        <v>1835225000065</v>
      </c>
      <c r="AMG697" s="1896">
        <v>1835225000065</v>
      </c>
      <c r="AMH697" s="1896">
        <v>1835225000065</v>
      </c>
      <c r="AMI697" s="1896">
        <v>1835225000065</v>
      </c>
      <c r="AMJ697" s="1896">
        <v>1835225000065</v>
      </c>
      <c r="AMK697" s="1896">
        <v>1835225000065</v>
      </c>
      <c r="AML697" s="1896">
        <v>1835225000065</v>
      </c>
      <c r="AMM697" s="1896">
        <v>1835225000065</v>
      </c>
      <c r="AMN697" s="1896">
        <v>1835225000065</v>
      </c>
      <c r="AMO697" s="1896">
        <v>1835225000065</v>
      </c>
      <c r="AMP697" s="1896">
        <v>1835225000065</v>
      </c>
      <c r="AMQ697" s="1896">
        <v>1835225000065</v>
      </c>
      <c r="AMR697" s="1896">
        <v>1835225000065</v>
      </c>
      <c r="AMS697" s="1896">
        <v>1835225000065</v>
      </c>
      <c r="AMT697" s="1896">
        <v>1835225000065</v>
      </c>
      <c r="AMU697" s="1896">
        <v>1835225000065</v>
      </c>
      <c r="AMV697" s="1896">
        <v>1835225000065</v>
      </c>
      <c r="AMW697" s="1896">
        <v>1835225000065</v>
      </c>
      <c r="AMX697" s="1896">
        <v>1835225000065</v>
      </c>
      <c r="AMY697" s="1896">
        <v>1835225000065</v>
      </c>
      <c r="AMZ697" s="1896">
        <v>1835225000065</v>
      </c>
      <c r="ANA697" s="1896">
        <v>1835225000065</v>
      </c>
      <c r="ANB697" s="1896">
        <v>1835225000065</v>
      </c>
      <c r="ANC697" s="1896">
        <v>1835225000065</v>
      </c>
      <c r="AND697" s="1896">
        <v>1835225000065</v>
      </c>
      <c r="ANE697" s="1896">
        <v>1835225000065</v>
      </c>
      <c r="ANF697" s="1896">
        <v>1835225000065</v>
      </c>
      <c r="ANG697" s="1896">
        <v>1835225000065</v>
      </c>
      <c r="ANH697" s="1896">
        <v>1835225000065</v>
      </c>
      <c r="ANI697" s="1896">
        <v>1835225000065</v>
      </c>
      <c r="ANJ697" s="1896">
        <v>1835225000065</v>
      </c>
      <c r="ANK697" s="1896">
        <v>1835225000065</v>
      </c>
      <c r="ANL697" s="1896">
        <v>1835225000065</v>
      </c>
      <c r="ANM697" s="1896">
        <v>1835225000065</v>
      </c>
      <c r="ANN697" s="1896">
        <v>1835225000065</v>
      </c>
      <c r="ANO697" s="1896">
        <v>1835225000065</v>
      </c>
      <c r="ANP697" s="1896">
        <v>1835225000065</v>
      </c>
      <c r="ANQ697" s="1896">
        <v>1835225000065</v>
      </c>
      <c r="ANR697" s="1896">
        <v>1835225000065</v>
      </c>
      <c r="ANS697" s="1896">
        <v>1835225000065</v>
      </c>
      <c r="ANT697" s="1896">
        <v>1835225000065</v>
      </c>
      <c r="ANU697" s="1896">
        <v>1835225000065</v>
      </c>
      <c r="ANV697" s="1896">
        <v>1835225000065</v>
      </c>
      <c r="ANW697" s="1896">
        <v>1835225000065</v>
      </c>
      <c r="ANX697" s="1896">
        <v>1835225000065</v>
      </c>
      <c r="ANY697" s="1896">
        <v>1835225000065</v>
      </c>
      <c r="ANZ697" s="1896">
        <v>1835225000065</v>
      </c>
      <c r="AOA697" s="1896">
        <v>1835225000065</v>
      </c>
      <c r="AOB697" s="1896">
        <v>1835225000065</v>
      </c>
      <c r="AOC697" s="1896">
        <v>1835225000065</v>
      </c>
      <c r="AOD697" s="1896">
        <v>1835225000065</v>
      </c>
      <c r="AOE697" s="1896">
        <v>1835225000065</v>
      </c>
      <c r="AOF697" s="1896">
        <v>1835225000065</v>
      </c>
      <c r="AOG697" s="1896">
        <v>1835225000065</v>
      </c>
      <c r="AOH697" s="1896">
        <v>1835225000065</v>
      </c>
      <c r="AOI697" s="1896">
        <v>1835225000065</v>
      </c>
      <c r="AOJ697" s="1896">
        <v>1835225000065</v>
      </c>
      <c r="AOK697" s="1896">
        <v>1835225000065</v>
      </c>
      <c r="AOL697" s="1896">
        <v>1835225000065</v>
      </c>
      <c r="AOM697" s="1896">
        <v>1835225000065</v>
      </c>
      <c r="AON697" s="1896">
        <v>1835225000065</v>
      </c>
      <c r="AOO697" s="1896">
        <v>1835225000065</v>
      </c>
      <c r="AOP697" s="1896">
        <v>1835225000065</v>
      </c>
      <c r="AOQ697" s="1896">
        <v>1835225000065</v>
      </c>
      <c r="AOR697" s="1896">
        <v>1835225000065</v>
      </c>
      <c r="AOS697" s="1896">
        <v>1835225000065</v>
      </c>
      <c r="AOT697" s="1896">
        <v>1835225000065</v>
      </c>
      <c r="AOU697" s="1896">
        <v>1835225000065</v>
      </c>
      <c r="AOV697" s="1896">
        <v>1835225000065</v>
      </c>
      <c r="AOW697" s="1896">
        <v>1835225000065</v>
      </c>
      <c r="AOX697" s="1896">
        <v>1835225000065</v>
      </c>
      <c r="AOY697" s="1896">
        <v>1835225000065</v>
      </c>
      <c r="AOZ697" s="1896">
        <v>1835225000065</v>
      </c>
      <c r="APA697" s="1896">
        <v>1835225000065</v>
      </c>
      <c r="APB697" s="1896">
        <v>1835225000065</v>
      </c>
      <c r="APC697" s="1896">
        <v>1835225000065</v>
      </c>
      <c r="APD697" s="1896">
        <v>1835225000065</v>
      </c>
      <c r="APE697" s="1896">
        <v>1835225000065</v>
      </c>
      <c r="APF697" s="1896">
        <v>1835225000065</v>
      </c>
      <c r="APG697" s="1896">
        <v>1835225000065</v>
      </c>
      <c r="APH697" s="1896">
        <v>1835225000065</v>
      </c>
      <c r="API697" s="1896">
        <v>1835225000065</v>
      </c>
      <c r="APJ697" s="1896">
        <v>1835225000065</v>
      </c>
      <c r="APK697" s="1896">
        <v>1835225000065</v>
      </c>
      <c r="APL697" s="1896">
        <v>1835225000065</v>
      </c>
      <c r="APM697" s="1896">
        <v>1835225000065</v>
      </c>
      <c r="APN697" s="1896">
        <v>1835225000065</v>
      </c>
      <c r="APO697" s="1896">
        <v>1835225000065</v>
      </c>
      <c r="APP697" s="1896">
        <v>1835225000065</v>
      </c>
      <c r="APQ697" s="1896">
        <v>1835225000065</v>
      </c>
      <c r="APR697" s="1896">
        <v>1835225000065</v>
      </c>
      <c r="APS697" s="1896">
        <v>1835225000065</v>
      </c>
      <c r="APT697" s="1896">
        <v>1835225000065</v>
      </c>
      <c r="APU697" s="1896">
        <v>1835225000065</v>
      </c>
      <c r="APV697" s="1896">
        <v>1835225000065</v>
      </c>
      <c r="APW697" s="1896">
        <v>1835225000065</v>
      </c>
      <c r="APX697" s="1896">
        <v>1835225000065</v>
      </c>
      <c r="APY697" s="1896">
        <v>1835225000065</v>
      </c>
      <c r="APZ697" s="1896">
        <v>1835225000065</v>
      </c>
      <c r="AQA697" s="1896">
        <v>1835225000065</v>
      </c>
      <c r="AQB697" s="1896">
        <v>1835225000065</v>
      </c>
      <c r="AQC697" s="1896">
        <v>1835225000065</v>
      </c>
      <c r="AQD697" s="1896">
        <v>1835225000065</v>
      </c>
      <c r="AQE697" s="1896">
        <v>1835225000065</v>
      </c>
      <c r="AQF697" s="1896">
        <v>1835225000065</v>
      </c>
      <c r="AQG697" s="1896">
        <v>1835225000065</v>
      </c>
      <c r="AQH697" s="1896">
        <v>1835225000065</v>
      </c>
      <c r="AQI697" s="1896">
        <v>1835225000065</v>
      </c>
      <c r="AQJ697" s="1896">
        <v>1835225000065</v>
      </c>
      <c r="AQK697" s="1896">
        <v>1835225000065</v>
      </c>
      <c r="AQL697" s="1896">
        <v>1835225000065</v>
      </c>
      <c r="AQM697" s="1896">
        <v>1835225000065</v>
      </c>
      <c r="AQN697" s="1896">
        <v>1835225000065</v>
      </c>
      <c r="AQO697" s="1896">
        <v>1835225000065</v>
      </c>
      <c r="AQP697" s="1896">
        <v>1835225000065</v>
      </c>
      <c r="AQQ697" s="1896">
        <v>1835225000065</v>
      </c>
      <c r="AQR697" s="1896">
        <v>1835225000065</v>
      </c>
      <c r="AQS697" s="1896">
        <v>1835225000065</v>
      </c>
      <c r="AQT697" s="1896">
        <v>1835225000065</v>
      </c>
      <c r="AQU697" s="1896">
        <v>1835225000065</v>
      </c>
      <c r="AQV697" s="1896">
        <v>1835225000065</v>
      </c>
      <c r="AQW697" s="1896">
        <v>1835225000065</v>
      </c>
      <c r="AQX697" s="1896">
        <v>1835225000065</v>
      </c>
      <c r="AQY697" s="1896">
        <v>1835225000065</v>
      </c>
      <c r="AQZ697" s="1896">
        <v>1835225000065</v>
      </c>
      <c r="ARA697" s="1896">
        <v>1835225000065</v>
      </c>
      <c r="ARB697" s="1896">
        <v>1835225000065</v>
      </c>
      <c r="ARC697" s="1896">
        <v>1835225000065</v>
      </c>
      <c r="ARD697" s="1896">
        <v>1835225000065</v>
      </c>
      <c r="ARE697" s="1896">
        <v>1835225000065</v>
      </c>
      <c r="ARF697" s="1896">
        <v>1835225000065</v>
      </c>
      <c r="ARG697" s="1896">
        <v>1835225000065</v>
      </c>
      <c r="ARH697" s="1896">
        <v>1835225000065</v>
      </c>
      <c r="ARI697" s="1896">
        <v>1835225000065</v>
      </c>
      <c r="ARJ697" s="1896">
        <v>1835225000065</v>
      </c>
      <c r="ARK697" s="1896">
        <v>1835225000065</v>
      </c>
      <c r="ARL697" s="1896">
        <v>1835225000065</v>
      </c>
      <c r="ARM697" s="1896">
        <v>1835225000065</v>
      </c>
      <c r="ARN697" s="1896">
        <v>1835225000065</v>
      </c>
      <c r="ARO697" s="1896">
        <v>1835225000065</v>
      </c>
      <c r="ARP697" s="1896">
        <v>1835225000065</v>
      </c>
      <c r="ARQ697" s="1896">
        <v>1835225000065</v>
      </c>
      <c r="ARR697" s="1896">
        <v>1835225000065</v>
      </c>
      <c r="ARS697" s="1896">
        <v>1835225000065</v>
      </c>
      <c r="ART697" s="1896">
        <v>1835225000065</v>
      </c>
      <c r="ARU697" s="1896">
        <v>1835225000065</v>
      </c>
      <c r="ARV697" s="1896">
        <v>1835225000065</v>
      </c>
      <c r="ARW697" s="1896">
        <v>1835225000065</v>
      </c>
      <c r="ARX697" s="1896">
        <v>1835225000065</v>
      </c>
      <c r="ARY697" s="1896">
        <v>1835225000065</v>
      </c>
      <c r="ARZ697" s="1896">
        <v>1835225000065</v>
      </c>
      <c r="ASA697" s="1896">
        <v>1835225000065</v>
      </c>
      <c r="ASB697" s="1896">
        <v>1835225000065</v>
      </c>
      <c r="ASC697" s="1896">
        <v>1835225000065</v>
      </c>
      <c r="ASD697" s="1896">
        <v>1835225000065</v>
      </c>
      <c r="ASE697" s="1896">
        <v>1835225000065</v>
      </c>
      <c r="ASF697" s="1896">
        <v>1835225000065</v>
      </c>
      <c r="ASG697" s="1896">
        <v>1835225000065</v>
      </c>
      <c r="ASH697" s="1896">
        <v>1835225000065</v>
      </c>
      <c r="ASI697" s="1896">
        <v>1835225000065</v>
      </c>
      <c r="ASJ697" s="1896">
        <v>1835225000065</v>
      </c>
      <c r="ASK697" s="1896">
        <v>1835225000065</v>
      </c>
      <c r="ASL697" s="1896">
        <v>1835225000065</v>
      </c>
      <c r="ASM697" s="1896">
        <v>1835225000065</v>
      </c>
      <c r="ASN697" s="1896">
        <v>1835225000065</v>
      </c>
      <c r="ASO697" s="1896">
        <v>1835225000065</v>
      </c>
      <c r="ASP697" s="1896">
        <v>1835225000065</v>
      </c>
      <c r="ASQ697" s="1896">
        <v>1835225000065</v>
      </c>
      <c r="ASR697" s="1896">
        <v>1835225000065</v>
      </c>
      <c r="ASS697" s="1896">
        <v>1835225000065</v>
      </c>
      <c r="AST697" s="1896">
        <v>1835225000065</v>
      </c>
      <c r="ASU697" s="1896">
        <v>1835225000065</v>
      </c>
      <c r="ASV697" s="1896">
        <v>1835225000065</v>
      </c>
      <c r="ASW697" s="1896">
        <v>1835225000065</v>
      </c>
      <c r="ASX697" s="1896">
        <v>1835225000065</v>
      </c>
      <c r="ASY697" s="1896">
        <v>1835225000065</v>
      </c>
      <c r="ASZ697" s="1896">
        <v>1835225000065</v>
      </c>
      <c r="ATA697" s="1896">
        <v>1835225000065</v>
      </c>
      <c r="ATB697" s="1896">
        <v>1835225000065</v>
      </c>
      <c r="ATC697" s="1896">
        <v>1835225000065</v>
      </c>
      <c r="ATD697" s="1896">
        <v>1835225000065</v>
      </c>
      <c r="ATE697" s="1896">
        <v>1835225000065</v>
      </c>
      <c r="ATF697" s="1896">
        <v>1835225000065</v>
      </c>
      <c r="ATG697" s="1896">
        <v>1835225000065</v>
      </c>
      <c r="ATH697" s="1896">
        <v>1835225000065</v>
      </c>
      <c r="ATI697" s="1896">
        <v>1835225000065</v>
      </c>
      <c r="ATJ697" s="1896">
        <v>1835225000065</v>
      </c>
      <c r="ATK697" s="1896">
        <v>1835225000065</v>
      </c>
      <c r="ATL697" s="1896">
        <v>1835225000065</v>
      </c>
      <c r="ATM697" s="1896">
        <v>1835225000065</v>
      </c>
      <c r="ATN697" s="1896">
        <v>1835225000065</v>
      </c>
      <c r="ATO697" s="1896">
        <v>1835225000065</v>
      </c>
      <c r="ATP697" s="1896">
        <v>1835225000065</v>
      </c>
      <c r="ATQ697" s="1896">
        <v>1835225000065</v>
      </c>
      <c r="ATR697" s="1896">
        <v>1835225000065</v>
      </c>
      <c r="ATS697" s="1896">
        <v>1835225000065</v>
      </c>
      <c r="ATT697" s="1896">
        <v>1835225000065</v>
      </c>
      <c r="ATU697" s="1896">
        <v>1835225000065</v>
      </c>
      <c r="ATV697" s="1896">
        <v>1835225000065</v>
      </c>
      <c r="ATW697" s="1896">
        <v>1835225000065</v>
      </c>
      <c r="ATX697" s="1896">
        <v>1835225000065</v>
      </c>
      <c r="ATY697" s="1896">
        <v>1835225000065</v>
      </c>
      <c r="ATZ697" s="1896">
        <v>1835225000065</v>
      </c>
      <c r="AUA697" s="1896">
        <v>1835225000065</v>
      </c>
      <c r="AUB697" s="1896">
        <v>1835225000065</v>
      </c>
      <c r="AUC697" s="1896">
        <v>1835225000065</v>
      </c>
      <c r="AUD697" s="1896">
        <v>1835225000065</v>
      </c>
      <c r="AUE697" s="1896">
        <v>1835225000065</v>
      </c>
      <c r="AUF697" s="1896">
        <v>1835225000065</v>
      </c>
      <c r="AUG697" s="1896">
        <v>1835225000065</v>
      </c>
      <c r="AUH697" s="1896">
        <v>1835225000065</v>
      </c>
      <c r="AUI697" s="1896">
        <v>1835225000065</v>
      </c>
      <c r="AUJ697" s="1896">
        <v>1835225000065</v>
      </c>
      <c r="AUK697" s="1896">
        <v>1835225000065</v>
      </c>
      <c r="AUL697" s="1896">
        <v>1835225000065</v>
      </c>
      <c r="AUM697" s="1896">
        <v>1835225000065</v>
      </c>
      <c r="AUN697" s="1896">
        <v>1835225000065</v>
      </c>
      <c r="AUO697" s="1896">
        <v>1835225000065</v>
      </c>
      <c r="AUP697" s="1896">
        <v>1835225000065</v>
      </c>
      <c r="AUQ697" s="1896">
        <v>1835225000065</v>
      </c>
      <c r="AUR697" s="1896">
        <v>1835225000065</v>
      </c>
      <c r="AUS697" s="1896">
        <v>1835225000065</v>
      </c>
      <c r="AUT697" s="1896">
        <v>1835225000065</v>
      </c>
      <c r="AUU697" s="1896">
        <v>1835225000065</v>
      </c>
      <c r="AUV697" s="1896">
        <v>1835225000065</v>
      </c>
      <c r="AUW697" s="1896">
        <v>1835225000065</v>
      </c>
      <c r="AUX697" s="1896">
        <v>1835225000065</v>
      </c>
      <c r="AUY697" s="1896">
        <v>1835225000065</v>
      </c>
      <c r="AUZ697" s="1896">
        <v>1835225000065</v>
      </c>
      <c r="AVA697" s="1896">
        <v>1835225000065</v>
      </c>
      <c r="AVB697" s="1896">
        <v>1835225000065</v>
      </c>
      <c r="AVC697" s="1896">
        <v>1835225000065</v>
      </c>
      <c r="AVD697" s="1896">
        <v>1835225000065</v>
      </c>
      <c r="AVE697" s="1896">
        <v>1835225000065</v>
      </c>
      <c r="AVF697" s="1896">
        <v>1835225000065</v>
      </c>
      <c r="AVG697" s="1896">
        <v>1835225000065</v>
      </c>
      <c r="AVH697" s="1896">
        <v>1835225000065</v>
      </c>
      <c r="AVI697" s="1896">
        <v>1835225000065</v>
      </c>
      <c r="AVJ697" s="1896">
        <v>1835225000065</v>
      </c>
      <c r="AVK697" s="1896">
        <v>1835225000065</v>
      </c>
      <c r="AVL697" s="1896">
        <v>1835225000065</v>
      </c>
      <c r="AVM697" s="1896">
        <v>1835225000065</v>
      </c>
      <c r="AVN697" s="1896">
        <v>1835225000065</v>
      </c>
      <c r="AVO697" s="1896">
        <v>1835225000065</v>
      </c>
      <c r="AVP697" s="1896">
        <v>1835225000065</v>
      </c>
      <c r="AVQ697" s="1896">
        <v>1835225000065</v>
      </c>
      <c r="AVR697" s="1896">
        <v>1835225000065</v>
      </c>
      <c r="AVS697" s="1896">
        <v>1835225000065</v>
      </c>
      <c r="AVT697" s="1896">
        <v>1835225000065</v>
      </c>
      <c r="AVU697" s="1896">
        <v>1835225000065</v>
      </c>
      <c r="AVV697" s="1896">
        <v>1835225000065</v>
      </c>
      <c r="AVW697" s="1896">
        <v>1835225000065</v>
      </c>
      <c r="AVX697" s="1896">
        <v>1835225000065</v>
      </c>
      <c r="AVY697" s="1896">
        <v>1835225000065</v>
      </c>
      <c r="AVZ697" s="1896">
        <v>1835225000065</v>
      </c>
      <c r="AWA697" s="1896">
        <v>1835225000065</v>
      </c>
      <c r="AWB697" s="1896">
        <v>1835225000065</v>
      </c>
      <c r="AWC697" s="1896">
        <v>1835225000065</v>
      </c>
      <c r="AWD697" s="1896">
        <v>1835225000065</v>
      </c>
      <c r="AWE697" s="1896">
        <v>1835225000065</v>
      </c>
      <c r="AWF697" s="1896">
        <v>1835225000065</v>
      </c>
      <c r="AWG697" s="1896">
        <v>1835225000065</v>
      </c>
      <c r="AWH697" s="1896">
        <v>1835225000065</v>
      </c>
      <c r="AWI697" s="1896">
        <v>1835225000065</v>
      </c>
      <c r="AWJ697" s="1896">
        <v>1835225000065</v>
      </c>
      <c r="AWK697" s="1896">
        <v>1835225000065</v>
      </c>
      <c r="AWL697" s="1896">
        <v>1835225000065</v>
      </c>
      <c r="AWM697" s="1896">
        <v>1835225000065</v>
      </c>
      <c r="AWN697" s="1896">
        <v>1835225000065</v>
      </c>
      <c r="AWO697" s="1896">
        <v>1835225000065</v>
      </c>
      <c r="AWP697" s="1896">
        <v>1835225000065</v>
      </c>
      <c r="AWQ697" s="1896">
        <v>1835225000065</v>
      </c>
      <c r="AWR697" s="1896">
        <v>1835225000065</v>
      </c>
      <c r="AWS697" s="1896">
        <v>1835225000065</v>
      </c>
      <c r="AWT697" s="1896">
        <v>1835225000065</v>
      </c>
      <c r="AWU697" s="1896">
        <v>1835225000065</v>
      </c>
      <c r="AWV697" s="1896">
        <v>1835225000065</v>
      </c>
      <c r="AWW697" s="1896">
        <v>1835225000065</v>
      </c>
      <c r="AWX697" s="1896">
        <v>1835225000065</v>
      </c>
      <c r="AWY697" s="1896">
        <v>1835225000065</v>
      </c>
      <c r="AWZ697" s="1896">
        <v>1835225000065</v>
      </c>
      <c r="AXA697" s="1896">
        <v>1835225000065</v>
      </c>
      <c r="AXB697" s="1896">
        <v>1835225000065</v>
      </c>
      <c r="AXC697" s="1896">
        <v>1835225000065</v>
      </c>
      <c r="AXD697" s="1896">
        <v>1835225000065</v>
      </c>
      <c r="AXE697" s="1896">
        <v>1835225000065</v>
      </c>
      <c r="AXF697" s="1896">
        <v>1835225000065</v>
      </c>
      <c r="AXG697" s="1896">
        <v>1835225000065</v>
      </c>
      <c r="AXH697" s="1896">
        <v>1835225000065</v>
      </c>
      <c r="AXI697" s="1896">
        <v>1835225000065</v>
      </c>
      <c r="AXJ697" s="1896">
        <v>1835225000065</v>
      </c>
      <c r="AXK697" s="1896">
        <v>1835225000065</v>
      </c>
      <c r="AXL697" s="1896">
        <v>1835225000065</v>
      </c>
      <c r="AXM697" s="1896">
        <v>1835225000065</v>
      </c>
      <c r="AXN697" s="1896">
        <v>1835225000065</v>
      </c>
      <c r="AXO697" s="1896">
        <v>1835225000065</v>
      </c>
      <c r="AXP697" s="1896">
        <v>1835225000065</v>
      </c>
      <c r="AXQ697" s="1896">
        <v>1835225000065</v>
      </c>
      <c r="AXR697" s="1896">
        <v>1835225000065</v>
      </c>
      <c r="AXS697" s="1896">
        <v>1835225000065</v>
      </c>
      <c r="AXT697" s="1896">
        <v>1835225000065</v>
      </c>
      <c r="AXU697" s="1896">
        <v>1835225000065</v>
      </c>
      <c r="AXV697" s="1896">
        <v>1835225000065</v>
      </c>
      <c r="AXW697" s="1896">
        <v>1835225000065</v>
      </c>
      <c r="AXX697" s="1896">
        <v>1835225000065</v>
      </c>
      <c r="AXY697" s="1896">
        <v>1835225000065</v>
      </c>
      <c r="AXZ697" s="1896">
        <v>1835225000065</v>
      </c>
      <c r="AYA697" s="1896">
        <v>1835225000065</v>
      </c>
      <c r="AYB697" s="1896">
        <v>1835225000065</v>
      </c>
      <c r="AYC697" s="1896">
        <v>1835225000065</v>
      </c>
      <c r="AYD697" s="1896">
        <v>1835225000065</v>
      </c>
      <c r="AYE697" s="1896">
        <v>1835225000065</v>
      </c>
      <c r="AYF697" s="1896">
        <v>1835225000065</v>
      </c>
      <c r="AYG697" s="1896">
        <v>1835225000065</v>
      </c>
      <c r="AYH697" s="1896">
        <v>1835225000065</v>
      </c>
      <c r="AYI697" s="1896">
        <v>1835225000065</v>
      </c>
      <c r="AYJ697" s="1896">
        <v>1835225000065</v>
      </c>
      <c r="AYK697" s="1896">
        <v>1835225000065</v>
      </c>
      <c r="AYL697" s="1896">
        <v>1835225000065</v>
      </c>
      <c r="AYM697" s="1896">
        <v>1835225000065</v>
      </c>
      <c r="AYN697" s="1896">
        <v>1835225000065</v>
      </c>
      <c r="AYO697" s="1896">
        <v>1835225000065</v>
      </c>
      <c r="AYP697" s="1896">
        <v>1835225000065</v>
      </c>
      <c r="AYQ697" s="1896">
        <v>1835225000065</v>
      </c>
      <c r="AYR697" s="1896">
        <v>1835225000065</v>
      </c>
      <c r="AYS697" s="1896">
        <v>1835225000065</v>
      </c>
      <c r="AYT697" s="1896">
        <v>1835225000065</v>
      </c>
      <c r="AYU697" s="1896">
        <v>1835225000065</v>
      </c>
      <c r="AYV697" s="1896">
        <v>1835225000065</v>
      </c>
      <c r="AYW697" s="1896">
        <v>1835225000065</v>
      </c>
      <c r="AYX697" s="1896">
        <v>1835225000065</v>
      </c>
      <c r="AYY697" s="1896">
        <v>1835225000065</v>
      </c>
      <c r="AYZ697" s="1896">
        <v>1835225000065</v>
      </c>
      <c r="AZA697" s="1896">
        <v>1835225000065</v>
      </c>
      <c r="AZB697" s="1896">
        <v>1835225000065</v>
      </c>
      <c r="AZC697" s="1896">
        <v>1835225000065</v>
      </c>
      <c r="AZD697" s="1896">
        <v>1835225000065</v>
      </c>
      <c r="AZE697" s="1896">
        <v>1835225000065</v>
      </c>
      <c r="AZF697" s="1896">
        <v>1835225000065</v>
      </c>
      <c r="AZG697" s="1896">
        <v>1835225000065</v>
      </c>
      <c r="AZH697" s="1896">
        <v>1835225000065</v>
      </c>
      <c r="AZI697" s="1896">
        <v>1835225000065</v>
      </c>
      <c r="AZJ697" s="1896">
        <v>1835225000065</v>
      </c>
      <c r="AZK697" s="1896">
        <v>1835225000065</v>
      </c>
      <c r="AZL697" s="1896">
        <v>1835225000065</v>
      </c>
      <c r="AZM697" s="1896">
        <v>1835225000065</v>
      </c>
      <c r="AZN697" s="1896">
        <v>1835225000065</v>
      </c>
      <c r="AZO697" s="1896">
        <v>1835225000065</v>
      </c>
      <c r="AZP697" s="1896">
        <v>1835225000065</v>
      </c>
      <c r="AZQ697" s="1896">
        <v>1835225000065</v>
      </c>
      <c r="AZR697" s="1896">
        <v>1835225000065</v>
      </c>
      <c r="AZS697" s="1896">
        <v>1835225000065</v>
      </c>
      <c r="AZT697" s="1896">
        <v>1835225000065</v>
      </c>
      <c r="AZU697" s="1896">
        <v>1835225000065</v>
      </c>
      <c r="AZV697" s="1896">
        <v>1835225000065</v>
      </c>
      <c r="AZW697" s="1896">
        <v>1835225000065</v>
      </c>
      <c r="AZX697" s="1896">
        <v>1835225000065</v>
      </c>
      <c r="AZY697" s="1896">
        <v>1835225000065</v>
      </c>
      <c r="AZZ697" s="1896">
        <v>1835225000065</v>
      </c>
      <c r="BAA697" s="1896">
        <v>1835225000065</v>
      </c>
      <c r="BAB697" s="1896">
        <v>1835225000065</v>
      </c>
      <c r="BAC697" s="1896">
        <v>1835225000065</v>
      </c>
      <c r="BAD697" s="1896">
        <v>1835225000065</v>
      </c>
      <c r="BAE697" s="1896">
        <v>1835225000065</v>
      </c>
      <c r="BAF697" s="1896">
        <v>1835225000065</v>
      </c>
      <c r="BAG697" s="1896">
        <v>1835225000065</v>
      </c>
      <c r="BAH697" s="1896">
        <v>1835225000065</v>
      </c>
      <c r="BAI697" s="1896">
        <v>1835225000065</v>
      </c>
      <c r="BAJ697" s="1896">
        <v>1835225000065</v>
      </c>
      <c r="BAK697" s="1896">
        <v>1835225000065</v>
      </c>
      <c r="BAL697" s="1896">
        <v>1835225000065</v>
      </c>
      <c r="BAM697" s="1896">
        <v>1835225000065</v>
      </c>
      <c r="BAN697" s="1896">
        <v>1835225000065</v>
      </c>
      <c r="BAO697" s="1896">
        <v>1835225000065</v>
      </c>
      <c r="BAP697" s="1896">
        <v>1835225000065</v>
      </c>
      <c r="BAQ697" s="1896">
        <v>1835225000065</v>
      </c>
      <c r="BAR697" s="1896">
        <v>1835225000065</v>
      </c>
      <c r="BAS697" s="1896">
        <v>1835225000065</v>
      </c>
      <c r="BAT697" s="1896">
        <v>1835225000065</v>
      </c>
      <c r="BAU697" s="1896">
        <v>1835225000065</v>
      </c>
      <c r="BAV697" s="1896">
        <v>1835225000065</v>
      </c>
      <c r="BAW697" s="1896">
        <v>1835225000065</v>
      </c>
      <c r="BAX697" s="1896">
        <v>1835225000065</v>
      </c>
      <c r="BAY697" s="1896">
        <v>1835225000065</v>
      </c>
      <c r="BAZ697" s="1896">
        <v>1835225000065</v>
      </c>
      <c r="BBA697" s="1896">
        <v>1835225000065</v>
      </c>
      <c r="BBB697" s="1896">
        <v>1835225000065</v>
      </c>
      <c r="BBC697" s="1896">
        <v>1835225000065</v>
      </c>
      <c r="BBD697" s="1896">
        <v>1835225000065</v>
      </c>
      <c r="BBE697" s="1896">
        <v>1835225000065</v>
      </c>
      <c r="BBF697" s="1896">
        <v>1835225000065</v>
      </c>
      <c r="BBG697" s="1896">
        <v>1835225000065</v>
      </c>
      <c r="BBH697" s="1896">
        <v>1835225000065</v>
      </c>
      <c r="BBI697" s="1896">
        <v>1835225000065</v>
      </c>
      <c r="BBJ697" s="1896">
        <v>1835225000065</v>
      </c>
      <c r="BBK697" s="1896">
        <v>1835225000065</v>
      </c>
      <c r="BBL697" s="1896">
        <v>1835225000065</v>
      </c>
      <c r="BBM697" s="1896">
        <v>1835225000065</v>
      </c>
      <c r="BBN697" s="1896">
        <v>1835225000065</v>
      </c>
      <c r="BBO697" s="1896">
        <v>1835225000065</v>
      </c>
      <c r="BBP697" s="1896">
        <v>1835225000065</v>
      </c>
      <c r="BBQ697" s="1896">
        <v>1835225000065</v>
      </c>
      <c r="BBR697" s="1896">
        <v>1835225000065</v>
      </c>
      <c r="BBS697" s="1896">
        <v>1835225000065</v>
      </c>
      <c r="BBT697" s="1896">
        <v>1835225000065</v>
      </c>
      <c r="BBU697" s="1896">
        <v>1835225000065</v>
      </c>
      <c r="BBV697" s="1896">
        <v>1835225000065</v>
      </c>
      <c r="BBW697" s="1896">
        <v>1835225000065</v>
      </c>
      <c r="BBX697" s="1896">
        <v>1835225000065</v>
      </c>
      <c r="BBY697" s="1896">
        <v>1835225000065</v>
      </c>
      <c r="BBZ697" s="1896">
        <v>1835225000065</v>
      </c>
      <c r="BCA697" s="1896">
        <v>1835225000065</v>
      </c>
      <c r="BCB697" s="1896">
        <v>1835225000065</v>
      </c>
      <c r="BCC697" s="1896">
        <v>1835225000065</v>
      </c>
      <c r="BCD697" s="1896">
        <v>1835225000065</v>
      </c>
      <c r="BCE697" s="1896">
        <v>1835225000065</v>
      </c>
      <c r="BCF697" s="1896">
        <v>1835225000065</v>
      </c>
      <c r="BCG697" s="1896">
        <v>1835225000065</v>
      </c>
      <c r="BCH697" s="1896">
        <v>1835225000065</v>
      </c>
      <c r="BCI697" s="1896">
        <v>1835225000065</v>
      </c>
      <c r="BCJ697" s="1896">
        <v>1835225000065</v>
      </c>
      <c r="BCK697" s="1896">
        <v>1835225000065</v>
      </c>
      <c r="BCL697" s="1896">
        <v>1835225000065</v>
      </c>
      <c r="BCM697" s="1896">
        <v>1835225000065</v>
      </c>
      <c r="BCN697" s="1896">
        <v>1835225000065</v>
      </c>
      <c r="BCO697" s="1896">
        <v>1835225000065</v>
      </c>
      <c r="BCP697" s="1896">
        <v>1835225000065</v>
      </c>
      <c r="BCQ697" s="1896">
        <v>1835225000065</v>
      </c>
      <c r="BCR697" s="1896">
        <v>1835225000065</v>
      </c>
      <c r="BCS697" s="1896">
        <v>1835225000065</v>
      </c>
      <c r="BCT697" s="1896">
        <v>1835225000065</v>
      </c>
      <c r="BCU697" s="1896">
        <v>1835225000065</v>
      </c>
      <c r="BCV697" s="1896">
        <v>1835225000065</v>
      </c>
      <c r="BCW697" s="1896">
        <v>1835225000065</v>
      </c>
      <c r="BCX697" s="1896">
        <v>1835225000065</v>
      </c>
      <c r="BCY697" s="1896">
        <v>1835225000065</v>
      </c>
      <c r="BCZ697" s="1896">
        <v>1835225000065</v>
      </c>
      <c r="BDA697" s="1896">
        <v>1835225000065</v>
      </c>
      <c r="BDB697" s="1896">
        <v>1835225000065</v>
      </c>
      <c r="BDC697" s="1896">
        <v>1835225000065</v>
      </c>
      <c r="BDD697" s="1896">
        <v>1835225000065</v>
      </c>
      <c r="BDE697" s="1896">
        <v>1835225000065</v>
      </c>
      <c r="BDF697" s="1896">
        <v>1835225000065</v>
      </c>
      <c r="BDG697" s="1896">
        <v>1835225000065</v>
      </c>
      <c r="BDH697" s="1896">
        <v>1835225000065</v>
      </c>
      <c r="BDI697" s="1896">
        <v>1835225000065</v>
      </c>
      <c r="BDJ697" s="1896">
        <v>1835225000065</v>
      </c>
      <c r="BDK697" s="1896">
        <v>1835225000065</v>
      </c>
      <c r="BDL697" s="1896">
        <v>1835225000065</v>
      </c>
      <c r="BDM697" s="1896">
        <v>1835225000065</v>
      </c>
      <c r="BDN697" s="1896">
        <v>1835225000065</v>
      </c>
      <c r="BDO697" s="1896">
        <v>1835225000065</v>
      </c>
      <c r="BDP697" s="1896">
        <v>1835225000065</v>
      </c>
      <c r="BDQ697" s="1896">
        <v>1835225000065</v>
      </c>
      <c r="BDR697" s="1896">
        <v>1835225000065</v>
      </c>
      <c r="BDS697" s="1896">
        <v>1835225000065</v>
      </c>
      <c r="BDT697" s="1896">
        <v>1835225000065</v>
      </c>
      <c r="BDU697" s="1896">
        <v>1835225000065</v>
      </c>
      <c r="BDV697" s="1896">
        <v>1835225000065</v>
      </c>
      <c r="BDW697" s="1896">
        <v>1835225000065</v>
      </c>
      <c r="BDX697" s="1896">
        <v>1835225000065</v>
      </c>
      <c r="BDY697" s="1896">
        <v>1835225000065</v>
      </c>
      <c r="BDZ697" s="1896">
        <v>1835225000065</v>
      </c>
      <c r="BEA697" s="1896">
        <v>1835225000065</v>
      </c>
      <c r="BEB697" s="1896">
        <v>1835225000065</v>
      </c>
      <c r="BEC697" s="1896">
        <v>1835225000065</v>
      </c>
      <c r="BED697" s="1896">
        <v>1835225000065</v>
      </c>
      <c r="BEE697" s="1896">
        <v>1835225000065</v>
      </c>
      <c r="BEF697" s="1896">
        <v>1835225000065</v>
      </c>
      <c r="BEG697" s="1896">
        <v>1835225000065</v>
      </c>
      <c r="BEH697" s="1896">
        <v>1835225000065</v>
      </c>
      <c r="BEI697" s="1896">
        <v>1835225000065</v>
      </c>
      <c r="BEJ697" s="1896">
        <v>1835225000065</v>
      </c>
      <c r="BEK697" s="1896">
        <v>1835225000065</v>
      </c>
      <c r="BEL697" s="1896">
        <v>1835225000065</v>
      </c>
      <c r="BEM697" s="1896">
        <v>1835225000065</v>
      </c>
      <c r="BEN697" s="1896">
        <v>1835225000065</v>
      </c>
      <c r="BEO697" s="1896">
        <v>1835225000065</v>
      </c>
      <c r="BEP697" s="1896">
        <v>1835225000065</v>
      </c>
      <c r="BEQ697" s="1896">
        <v>1835225000065</v>
      </c>
      <c r="BER697" s="1896">
        <v>1835225000065</v>
      </c>
      <c r="BES697" s="1896">
        <v>1835225000065</v>
      </c>
      <c r="BET697" s="1896">
        <v>1835225000065</v>
      </c>
      <c r="BEU697" s="1896">
        <v>1835225000065</v>
      </c>
      <c r="BEV697" s="1896">
        <v>1835225000065</v>
      </c>
      <c r="BEW697" s="1896">
        <v>1835225000065</v>
      </c>
      <c r="BEX697" s="1896">
        <v>1835225000065</v>
      </c>
      <c r="BEY697" s="1896">
        <v>1835225000065</v>
      </c>
      <c r="BEZ697" s="1896">
        <v>1835225000065</v>
      </c>
      <c r="BFA697" s="1896">
        <v>1835225000065</v>
      </c>
      <c r="BFB697" s="1896">
        <v>1835225000065</v>
      </c>
      <c r="BFC697" s="1896">
        <v>1835225000065</v>
      </c>
      <c r="BFD697" s="1896">
        <v>1835225000065</v>
      </c>
      <c r="BFE697" s="1896">
        <v>1835225000065</v>
      </c>
      <c r="BFF697" s="1896">
        <v>1835225000065</v>
      </c>
      <c r="BFG697" s="1896">
        <v>1835225000065</v>
      </c>
      <c r="BFH697" s="1896">
        <v>1835225000065</v>
      </c>
      <c r="BFI697" s="1896">
        <v>1835225000065</v>
      </c>
      <c r="BFJ697" s="1896">
        <v>1835225000065</v>
      </c>
      <c r="BFK697" s="1896">
        <v>1835225000065</v>
      </c>
      <c r="BFL697" s="1896">
        <v>1835225000065</v>
      </c>
      <c r="BFM697" s="1896">
        <v>1835225000065</v>
      </c>
      <c r="BFN697" s="1896">
        <v>1835225000065</v>
      </c>
      <c r="BFO697" s="1896">
        <v>1835225000065</v>
      </c>
      <c r="BFP697" s="1896">
        <v>1835225000065</v>
      </c>
      <c r="BFQ697" s="1896">
        <v>1835225000065</v>
      </c>
      <c r="BFR697" s="1896">
        <v>1835225000065</v>
      </c>
      <c r="BFS697" s="1896">
        <v>1835225000065</v>
      </c>
      <c r="BFT697" s="1896">
        <v>1835225000065</v>
      </c>
      <c r="BFU697" s="1896">
        <v>1835225000065</v>
      </c>
      <c r="BFV697" s="1896">
        <v>1835225000065</v>
      </c>
      <c r="BFW697" s="1896">
        <v>1835225000065</v>
      </c>
      <c r="BFX697" s="1896">
        <v>1835225000065</v>
      </c>
      <c r="BFY697" s="1896">
        <v>1835225000065</v>
      </c>
      <c r="BFZ697" s="1896">
        <v>1835225000065</v>
      </c>
      <c r="BGA697" s="1896">
        <v>1835225000065</v>
      </c>
      <c r="BGB697" s="1896">
        <v>1835225000065</v>
      </c>
      <c r="BGC697" s="1896">
        <v>1835225000065</v>
      </c>
      <c r="BGD697" s="1896">
        <v>1835225000065</v>
      </c>
      <c r="BGE697" s="1896">
        <v>1835225000065</v>
      </c>
      <c r="BGF697" s="1896">
        <v>1835225000065</v>
      </c>
      <c r="BGG697" s="1896">
        <v>1835225000065</v>
      </c>
      <c r="BGH697" s="1896">
        <v>1835225000065</v>
      </c>
      <c r="BGI697" s="1896">
        <v>1835225000065</v>
      </c>
      <c r="BGJ697" s="1896">
        <v>1835225000065</v>
      </c>
      <c r="BGK697" s="1896">
        <v>1835225000065</v>
      </c>
      <c r="BGL697" s="1896">
        <v>1835225000065</v>
      </c>
      <c r="BGM697" s="1896">
        <v>1835225000065</v>
      </c>
      <c r="BGN697" s="1896">
        <v>1835225000065</v>
      </c>
      <c r="BGO697" s="1896">
        <v>1835225000065</v>
      </c>
      <c r="BGP697" s="1896">
        <v>1835225000065</v>
      </c>
      <c r="BGQ697" s="1896">
        <v>1835225000065</v>
      </c>
      <c r="BGR697" s="1896">
        <v>1835225000065</v>
      </c>
      <c r="BGS697" s="1896">
        <v>1835225000065</v>
      </c>
      <c r="BGT697" s="1896">
        <v>1835225000065</v>
      </c>
      <c r="BGU697" s="1896">
        <v>1835225000065</v>
      </c>
      <c r="BGV697" s="1896">
        <v>1835225000065</v>
      </c>
      <c r="BGW697" s="1896">
        <v>1835225000065</v>
      </c>
      <c r="BGX697" s="1896">
        <v>1835225000065</v>
      </c>
      <c r="BGY697" s="1896">
        <v>1835225000065</v>
      </c>
      <c r="BGZ697" s="1896">
        <v>1835225000065</v>
      </c>
      <c r="BHA697" s="1896">
        <v>1835225000065</v>
      </c>
      <c r="BHB697" s="1896">
        <v>1835225000065</v>
      </c>
      <c r="BHC697" s="1896">
        <v>1835225000065</v>
      </c>
      <c r="BHD697" s="1896">
        <v>1835225000065</v>
      </c>
      <c r="BHE697" s="1896">
        <v>1835225000065</v>
      </c>
      <c r="BHF697" s="1896">
        <v>1835225000065</v>
      </c>
      <c r="BHG697" s="1896">
        <v>1835225000065</v>
      </c>
      <c r="BHH697" s="1896">
        <v>1835225000065</v>
      </c>
      <c r="BHI697" s="1896">
        <v>1835225000065</v>
      </c>
      <c r="BHJ697" s="1896">
        <v>1835225000065</v>
      </c>
      <c r="BHK697" s="1896">
        <v>1835225000065</v>
      </c>
      <c r="BHL697" s="1896">
        <v>1835225000065</v>
      </c>
      <c r="BHM697" s="1896">
        <v>1835225000065</v>
      </c>
      <c r="BHN697" s="1896">
        <v>1835225000065</v>
      </c>
      <c r="BHO697" s="1896">
        <v>1835225000065</v>
      </c>
      <c r="BHP697" s="1896">
        <v>1835225000065</v>
      </c>
      <c r="BHQ697" s="1896">
        <v>1835225000065</v>
      </c>
      <c r="BHR697" s="1896">
        <v>1835225000065</v>
      </c>
      <c r="BHS697" s="1896">
        <v>1835225000065</v>
      </c>
      <c r="BHT697" s="1896">
        <v>1835225000065</v>
      </c>
      <c r="BHU697" s="1896">
        <v>1835225000065</v>
      </c>
      <c r="BHV697" s="1896">
        <v>1835225000065</v>
      </c>
      <c r="BHW697" s="1896">
        <v>1835225000065</v>
      </c>
      <c r="BHX697" s="1896">
        <v>1835225000065</v>
      </c>
      <c r="BHY697" s="1896">
        <v>1835225000065</v>
      </c>
      <c r="BHZ697" s="1896">
        <v>1835225000065</v>
      </c>
      <c r="BIA697" s="1896">
        <v>1835225000065</v>
      </c>
      <c r="BIB697" s="1896">
        <v>1835225000065</v>
      </c>
      <c r="BIC697" s="1896">
        <v>1835225000065</v>
      </c>
      <c r="BID697" s="1896">
        <v>1835225000065</v>
      </c>
      <c r="BIE697" s="1896">
        <v>1835225000065</v>
      </c>
      <c r="BIF697" s="1896">
        <v>1835225000065</v>
      </c>
      <c r="BIG697" s="1896">
        <v>1835225000065</v>
      </c>
      <c r="BIH697" s="1896">
        <v>1835225000065</v>
      </c>
      <c r="BII697" s="1896">
        <v>1835225000065</v>
      </c>
      <c r="BIJ697" s="1896">
        <v>1835225000065</v>
      </c>
      <c r="BIK697" s="1896">
        <v>1835225000065</v>
      </c>
      <c r="BIL697" s="1896">
        <v>1835225000065</v>
      </c>
      <c r="BIM697" s="1896">
        <v>1835225000065</v>
      </c>
      <c r="BIN697" s="1896">
        <v>1835225000065</v>
      </c>
      <c r="BIO697" s="1896">
        <v>1835225000065</v>
      </c>
      <c r="BIP697" s="1896">
        <v>1835225000065</v>
      </c>
      <c r="BIQ697" s="1896">
        <v>1835225000065</v>
      </c>
      <c r="BIR697" s="1896">
        <v>1835225000065</v>
      </c>
      <c r="BIS697" s="1896">
        <v>1835225000065</v>
      </c>
      <c r="BIT697" s="1896">
        <v>1835225000065</v>
      </c>
      <c r="BIU697" s="1896">
        <v>1835225000065</v>
      </c>
      <c r="BIV697" s="1896">
        <v>1835225000065</v>
      </c>
      <c r="BIW697" s="1896">
        <v>1835225000065</v>
      </c>
      <c r="BIX697" s="1896">
        <v>1835225000065</v>
      </c>
      <c r="BIY697" s="1896">
        <v>1835225000065</v>
      </c>
      <c r="BIZ697" s="1896">
        <v>1835225000065</v>
      </c>
      <c r="BJA697" s="1896">
        <v>1835225000065</v>
      </c>
      <c r="BJB697" s="1896">
        <v>1835225000065</v>
      </c>
      <c r="BJC697" s="1896">
        <v>1835225000065</v>
      </c>
      <c r="BJD697" s="1896">
        <v>1835225000065</v>
      </c>
      <c r="BJE697" s="1896">
        <v>1835225000065</v>
      </c>
      <c r="BJF697" s="1896">
        <v>1835225000065</v>
      </c>
      <c r="BJG697" s="1896">
        <v>1835225000065</v>
      </c>
      <c r="BJH697" s="1896">
        <v>1835225000065</v>
      </c>
      <c r="BJI697" s="1896">
        <v>1835225000065</v>
      </c>
      <c r="BJJ697" s="1896">
        <v>1835225000065</v>
      </c>
      <c r="BJK697" s="1896">
        <v>1835225000065</v>
      </c>
      <c r="BJL697" s="1896">
        <v>1835225000065</v>
      </c>
      <c r="BJM697" s="1896">
        <v>1835225000065</v>
      </c>
      <c r="BJN697" s="1896">
        <v>1835225000065</v>
      </c>
      <c r="BJO697" s="1896">
        <v>1835225000065</v>
      </c>
      <c r="BJP697" s="1896">
        <v>1835225000065</v>
      </c>
      <c r="BJQ697" s="1896">
        <v>1835225000065</v>
      </c>
      <c r="BJR697" s="1896">
        <v>1835225000065</v>
      </c>
      <c r="BJS697" s="1896">
        <v>1835225000065</v>
      </c>
      <c r="BJT697" s="1896">
        <v>1835225000065</v>
      </c>
      <c r="BJU697" s="1896">
        <v>1835225000065</v>
      </c>
      <c r="BJV697" s="1896">
        <v>1835225000065</v>
      </c>
      <c r="BJW697" s="1896">
        <v>1835225000065</v>
      </c>
      <c r="BJX697" s="1896">
        <v>1835225000065</v>
      </c>
      <c r="BJY697" s="1896">
        <v>1835225000065</v>
      </c>
      <c r="BJZ697" s="1896">
        <v>1835225000065</v>
      </c>
      <c r="BKA697" s="1896">
        <v>1835225000065</v>
      </c>
      <c r="BKB697" s="1896">
        <v>1835225000065</v>
      </c>
      <c r="BKC697" s="1896">
        <v>1835225000065</v>
      </c>
      <c r="BKD697" s="1896">
        <v>1835225000065</v>
      </c>
      <c r="BKE697" s="1896">
        <v>1835225000065</v>
      </c>
      <c r="BKF697" s="1896">
        <v>1835225000065</v>
      </c>
      <c r="BKG697" s="1896">
        <v>1835225000065</v>
      </c>
      <c r="BKH697" s="1896">
        <v>1835225000065</v>
      </c>
      <c r="BKI697" s="1896">
        <v>1835225000065</v>
      </c>
      <c r="BKJ697" s="1896">
        <v>1835225000065</v>
      </c>
      <c r="BKK697" s="1896">
        <v>1835225000065</v>
      </c>
      <c r="BKL697" s="1896">
        <v>1835225000065</v>
      </c>
      <c r="BKM697" s="1896">
        <v>1835225000065</v>
      </c>
      <c r="BKN697" s="1896">
        <v>1835225000065</v>
      </c>
      <c r="BKO697" s="1896">
        <v>1835225000065</v>
      </c>
      <c r="BKP697" s="1896">
        <v>1835225000065</v>
      </c>
      <c r="BKQ697" s="1896">
        <v>1835225000065</v>
      </c>
      <c r="BKR697" s="1896">
        <v>1835225000065</v>
      </c>
      <c r="BKS697" s="1896">
        <v>1835225000065</v>
      </c>
      <c r="BKT697" s="1896">
        <v>1835225000065</v>
      </c>
      <c r="BKU697" s="1896">
        <v>1835225000065</v>
      </c>
      <c r="BKV697" s="1896">
        <v>1835225000065</v>
      </c>
      <c r="BKW697" s="1896">
        <v>1835225000065</v>
      </c>
      <c r="BKX697" s="1896">
        <v>1835225000065</v>
      </c>
      <c r="BKY697" s="1896">
        <v>1835225000065</v>
      </c>
      <c r="BKZ697" s="1896">
        <v>1835225000065</v>
      </c>
      <c r="BLA697" s="1896">
        <v>1835225000065</v>
      </c>
      <c r="BLB697" s="1896">
        <v>1835225000065</v>
      </c>
      <c r="BLC697" s="1896">
        <v>1835225000065</v>
      </c>
      <c r="BLD697" s="1896">
        <v>1835225000065</v>
      </c>
      <c r="BLE697" s="1896">
        <v>1835225000065</v>
      </c>
      <c r="BLF697" s="1896">
        <v>1835225000065</v>
      </c>
      <c r="BLG697" s="1896">
        <v>1835225000065</v>
      </c>
      <c r="BLH697" s="1896">
        <v>1835225000065</v>
      </c>
      <c r="BLI697" s="1896">
        <v>1835225000065</v>
      </c>
      <c r="BLJ697" s="1896">
        <v>1835225000065</v>
      </c>
      <c r="BLK697" s="1896">
        <v>1835225000065</v>
      </c>
      <c r="BLL697" s="1896">
        <v>1835225000065</v>
      </c>
      <c r="BLM697" s="1896">
        <v>1835225000065</v>
      </c>
      <c r="BLN697" s="1896">
        <v>1835225000065</v>
      </c>
      <c r="BLO697" s="1896">
        <v>1835225000065</v>
      </c>
      <c r="BLP697" s="1896">
        <v>1835225000065</v>
      </c>
      <c r="BLQ697" s="1896">
        <v>1835225000065</v>
      </c>
      <c r="BLR697" s="1896">
        <v>1835225000065</v>
      </c>
      <c r="BLS697" s="1896">
        <v>1835225000065</v>
      </c>
      <c r="BLT697" s="1896">
        <v>1835225000065</v>
      </c>
      <c r="BLU697" s="1896">
        <v>1835225000065</v>
      </c>
      <c r="BLV697" s="1896">
        <v>1835225000065</v>
      </c>
      <c r="BLW697" s="1896">
        <v>1835225000065</v>
      </c>
      <c r="BLX697" s="1896">
        <v>1835225000065</v>
      </c>
      <c r="BLY697" s="1896">
        <v>1835225000065</v>
      </c>
      <c r="BLZ697" s="1896">
        <v>1835225000065</v>
      </c>
      <c r="BMA697" s="1896">
        <v>1835225000065</v>
      </c>
      <c r="BMB697" s="1896">
        <v>1835225000065</v>
      </c>
      <c r="BMC697" s="1896">
        <v>1835225000065</v>
      </c>
      <c r="BMD697" s="1896">
        <v>1835225000065</v>
      </c>
      <c r="BME697" s="1896">
        <v>1835225000065</v>
      </c>
      <c r="BMF697" s="1896">
        <v>1835225000065</v>
      </c>
      <c r="BMG697" s="1896">
        <v>1835225000065</v>
      </c>
      <c r="BMH697" s="1896">
        <v>1835225000065</v>
      </c>
      <c r="BMI697" s="1896">
        <v>1835225000065</v>
      </c>
      <c r="BMJ697" s="1896">
        <v>1835225000065</v>
      </c>
      <c r="BMK697" s="1896">
        <v>1835225000065</v>
      </c>
      <c r="BML697" s="1896">
        <v>1835225000065</v>
      </c>
      <c r="BMM697" s="1896">
        <v>1835225000065</v>
      </c>
      <c r="BMN697" s="1896">
        <v>1835225000065</v>
      </c>
      <c r="BMO697" s="1896">
        <v>1835225000065</v>
      </c>
      <c r="BMP697" s="1896">
        <v>1835225000065</v>
      </c>
      <c r="BMQ697" s="1896">
        <v>1835225000065</v>
      </c>
      <c r="BMR697" s="1896">
        <v>1835225000065</v>
      </c>
      <c r="BMS697" s="1896">
        <v>1835225000065</v>
      </c>
      <c r="BMT697" s="1896">
        <v>1835225000065</v>
      </c>
      <c r="BMU697" s="1896">
        <v>1835225000065</v>
      </c>
      <c r="BMV697" s="1896">
        <v>1835225000065</v>
      </c>
      <c r="BMW697" s="1896">
        <v>1835225000065</v>
      </c>
      <c r="BMX697" s="1896">
        <v>1835225000065</v>
      </c>
      <c r="BMY697" s="1896">
        <v>1835225000065</v>
      </c>
      <c r="BMZ697" s="1896">
        <v>1835225000065</v>
      </c>
      <c r="BNA697" s="1896">
        <v>1835225000065</v>
      </c>
      <c r="BNB697" s="1896">
        <v>1835225000065</v>
      </c>
      <c r="BNC697" s="1896">
        <v>1835225000065</v>
      </c>
      <c r="BND697" s="1896">
        <v>1835225000065</v>
      </c>
      <c r="BNE697" s="1896">
        <v>1835225000065</v>
      </c>
      <c r="BNF697" s="1896">
        <v>1835225000065</v>
      </c>
      <c r="BNG697" s="1896">
        <v>1835225000065</v>
      </c>
      <c r="BNH697" s="1896">
        <v>1835225000065</v>
      </c>
      <c r="BNI697" s="1896">
        <v>1835225000065</v>
      </c>
      <c r="BNJ697" s="1896">
        <v>1835225000065</v>
      </c>
      <c r="BNK697" s="1896">
        <v>1835225000065</v>
      </c>
      <c r="BNL697" s="1896">
        <v>1835225000065</v>
      </c>
      <c r="BNM697" s="1896">
        <v>1835225000065</v>
      </c>
      <c r="BNN697" s="1896">
        <v>1835225000065</v>
      </c>
      <c r="BNO697" s="1896">
        <v>1835225000065</v>
      </c>
      <c r="BNP697" s="1896">
        <v>1835225000065</v>
      </c>
      <c r="BNQ697" s="1896">
        <v>1835225000065</v>
      </c>
      <c r="BNR697" s="1896">
        <v>1835225000065</v>
      </c>
      <c r="BNS697" s="1896">
        <v>1835225000065</v>
      </c>
      <c r="BNT697" s="1896">
        <v>1835225000065</v>
      </c>
      <c r="BNU697" s="1896">
        <v>1835225000065</v>
      </c>
      <c r="BNV697" s="1896">
        <v>1835225000065</v>
      </c>
      <c r="BNW697" s="1896">
        <v>1835225000065</v>
      </c>
      <c r="BNX697" s="1896">
        <v>1835225000065</v>
      </c>
      <c r="BNY697" s="1896">
        <v>1835225000065</v>
      </c>
      <c r="BNZ697" s="1896">
        <v>1835225000065</v>
      </c>
      <c r="BOA697" s="1896">
        <v>1835225000065</v>
      </c>
      <c r="BOB697" s="1896">
        <v>1835225000065</v>
      </c>
      <c r="BOC697" s="1896">
        <v>1835225000065</v>
      </c>
      <c r="BOD697" s="1896">
        <v>1835225000065</v>
      </c>
      <c r="BOE697" s="1896">
        <v>1835225000065</v>
      </c>
      <c r="BOF697" s="1896">
        <v>1835225000065</v>
      </c>
      <c r="BOG697" s="1896">
        <v>1835225000065</v>
      </c>
      <c r="BOH697" s="1896">
        <v>1835225000065</v>
      </c>
      <c r="BOI697" s="1896">
        <v>1835225000065</v>
      </c>
      <c r="BOJ697" s="1896">
        <v>1835225000065</v>
      </c>
      <c r="BOK697" s="1896">
        <v>1835225000065</v>
      </c>
      <c r="BOL697" s="1896">
        <v>1835225000065</v>
      </c>
      <c r="BOM697" s="1896">
        <v>1835225000065</v>
      </c>
      <c r="BON697" s="1896">
        <v>1835225000065</v>
      </c>
      <c r="BOO697" s="1896">
        <v>1835225000065</v>
      </c>
      <c r="BOP697" s="1896">
        <v>1835225000065</v>
      </c>
      <c r="BOQ697" s="1896">
        <v>1835225000065</v>
      </c>
      <c r="BOR697" s="1896">
        <v>1835225000065</v>
      </c>
      <c r="BOS697" s="1896">
        <v>1835225000065</v>
      </c>
      <c r="BOT697" s="1896">
        <v>1835225000065</v>
      </c>
      <c r="BOU697" s="1896">
        <v>1835225000065</v>
      </c>
      <c r="BOV697" s="1896">
        <v>1835225000065</v>
      </c>
      <c r="BOW697" s="1896">
        <v>1835225000065</v>
      </c>
      <c r="BOX697" s="1896">
        <v>1835225000065</v>
      </c>
      <c r="BOY697" s="1896">
        <v>1835225000065</v>
      </c>
      <c r="BOZ697" s="1896">
        <v>1835225000065</v>
      </c>
      <c r="BPA697" s="1896">
        <v>1835225000065</v>
      </c>
      <c r="BPB697" s="1896">
        <v>1835225000065</v>
      </c>
      <c r="BPC697" s="1896">
        <v>1835225000065</v>
      </c>
      <c r="BPD697" s="1896">
        <v>1835225000065</v>
      </c>
      <c r="BPE697" s="1896">
        <v>1835225000065</v>
      </c>
      <c r="BPF697" s="1896">
        <v>1835225000065</v>
      </c>
      <c r="BPG697" s="1896">
        <v>1835225000065</v>
      </c>
      <c r="BPH697" s="1896">
        <v>1835225000065</v>
      </c>
      <c r="BPI697" s="1896">
        <v>1835225000065</v>
      </c>
      <c r="BPJ697" s="1896">
        <v>1835225000065</v>
      </c>
      <c r="BPK697" s="1896">
        <v>1835225000065</v>
      </c>
      <c r="BPL697" s="1896">
        <v>1835225000065</v>
      </c>
      <c r="BPM697" s="1896">
        <v>1835225000065</v>
      </c>
      <c r="BPN697" s="1896">
        <v>1835225000065</v>
      </c>
      <c r="BPO697" s="1896">
        <v>1835225000065</v>
      </c>
      <c r="BPP697" s="1896">
        <v>1835225000065</v>
      </c>
      <c r="BPQ697" s="1896">
        <v>1835225000065</v>
      </c>
      <c r="BPR697" s="1896">
        <v>1835225000065</v>
      </c>
      <c r="BPS697" s="1896">
        <v>1835225000065</v>
      </c>
      <c r="BPT697" s="1896">
        <v>1835225000065</v>
      </c>
      <c r="BPU697" s="1896">
        <v>1835225000065</v>
      </c>
      <c r="BPV697" s="1896">
        <v>1835225000065</v>
      </c>
      <c r="BPW697" s="1896">
        <v>1835225000065</v>
      </c>
      <c r="BPX697" s="1896">
        <v>1835225000065</v>
      </c>
      <c r="BPY697" s="1896">
        <v>1835225000065</v>
      </c>
      <c r="BPZ697" s="1896">
        <v>1835225000065</v>
      </c>
      <c r="BQA697" s="1896">
        <v>1835225000065</v>
      </c>
      <c r="BQB697" s="1896">
        <v>1835225000065</v>
      </c>
      <c r="BQC697" s="1896">
        <v>1835225000065</v>
      </c>
      <c r="BQD697" s="1896">
        <v>1835225000065</v>
      </c>
      <c r="BQE697" s="1896">
        <v>1835225000065</v>
      </c>
      <c r="BQF697" s="1896">
        <v>1835225000065</v>
      </c>
      <c r="BQG697" s="1896">
        <v>1835225000065</v>
      </c>
      <c r="BQH697" s="1896">
        <v>1835225000065</v>
      </c>
      <c r="BQI697" s="1896">
        <v>1835225000065</v>
      </c>
      <c r="BQJ697" s="1896">
        <v>1835225000065</v>
      </c>
      <c r="BQK697" s="1896">
        <v>1835225000065</v>
      </c>
      <c r="BQL697" s="1896">
        <v>1835225000065</v>
      </c>
      <c r="BQM697" s="1896">
        <v>1835225000065</v>
      </c>
      <c r="BQN697" s="1896">
        <v>1835225000065</v>
      </c>
      <c r="BQO697" s="1896">
        <v>1835225000065</v>
      </c>
      <c r="BQP697" s="1896">
        <v>1835225000065</v>
      </c>
      <c r="BQQ697" s="1896">
        <v>1835225000065</v>
      </c>
      <c r="BQR697" s="1896">
        <v>1835225000065</v>
      </c>
      <c r="BQS697" s="1896">
        <v>1835225000065</v>
      </c>
      <c r="BQT697" s="1896">
        <v>1835225000065</v>
      </c>
      <c r="BQU697" s="1896">
        <v>1835225000065</v>
      </c>
      <c r="BQV697" s="1896">
        <v>1835225000065</v>
      </c>
      <c r="BQW697" s="1896">
        <v>1835225000065</v>
      </c>
      <c r="BQX697" s="1896">
        <v>1835225000065</v>
      </c>
      <c r="BQY697" s="1896">
        <v>1835225000065</v>
      </c>
      <c r="BQZ697" s="1896">
        <v>1835225000065</v>
      </c>
      <c r="BRA697" s="1896">
        <v>1835225000065</v>
      </c>
      <c r="BRB697" s="1896">
        <v>1835225000065</v>
      </c>
      <c r="BRC697" s="1896">
        <v>1835225000065</v>
      </c>
      <c r="BRD697" s="1896">
        <v>1835225000065</v>
      </c>
      <c r="BRE697" s="1896">
        <v>1835225000065</v>
      </c>
      <c r="BRF697" s="1896">
        <v>1835225000065</v>
      </c>
      <c r="BRG697" s="1896">
        <v>1835225000065</v>
      </c>
      <c r="BRH697" s="1896">
        <v>1835225000065</v>
      </c>
      <c r="BRI697" s="1896">
        <v>1835225000065</v>
      </c>
      <c r="BRJ697" s="1896">
        <v>1835225000065</v>
      </c>
      <c r="BRK697" s="1896">
        <v>1835225000065</v>
      </c>
      <c r="BRL697" s="1896">
        <v>1835225000065</v>
      </c>
      <c r="BRM697" s="1896">
        <v>1835225000065</v>
      </c>
      <c r="BRN697" s="1896">
        <v>1835225000065</v>
      </c>
      <c r="BRO697" s="1896">
        <v>1835225000065</v>
      </c>
      <c r="BRP697" s="1896">
        <v>1835225000065</v>
      </c>
      <c r="BRQ697" s="1896">
        <v>1835225000065</v>
      </c>
      <c r="BRR697" s="1896">
        <v>1835225000065</v>
      </c>
      <c r="BRS697" s="1896">
        <v>1835225000065</v>
      </c>
      <c r="BRT697" s="1896">
        <v>1835225000065</v>
      </c>
      <c r="BRU697" s="1896">
        <v>1835225000065</v>
      </c>
      <c r="BRV697" s="1896">
        <v>1835225000065</v>
      </c>
      <c r="BRW697" s="1896">
        <v>1835225000065</v>
      </c>
      <c r="BRX697" s="1896">
        <v>1835225000065</v>
      </c>
      <c r="BRY697" s="1896">
        <v>1835225000065</v>
      </c>
      <c r="BRZ697" s="1896">
        <v>1835225000065</v>
      </c>
      <c r="BSA697" s="1896">
        <v>1835225000065</v>
      </c>
      <c r="BSB697" s="1896">
        <v>1835225000065</v>
      </c>
      <c r="BSC697" s="1896">
        <v>1835225000065</v>
      </c>
      <c r="BSD697" s="1896">
        <v>1835225000065</v>
      </c>
      <c r="BSE697" s="1896">
        <v>1835225000065</v>
      </c>
      <c r="BSF697" s="1896">
        <v>1835225000065</v>
      </c>
      <c r="BSG697" s="1896">
        <v>1835225000065</v>
      </c>
      <c r="BSH697" s="1896">
        <v>1835225000065</v>
      </c>
      <c r="BSI697" s="1896">
        <v>1835225000065</v>
      </c>
      <c r="BSJ697" s="1896">
        <v>1835225000065</v>
      </c>
      <c r="BSK697" s="1896">
        <v>1835225000065</v>
      </c>
      <c r="BSL697" s="1896">
        <v>1835225000065</v>
      </c>
      <c r="BSM697" s="1896">
        <v>1835225000065</v>
      </c>
      <c r="BSN697" s="1896">
        <v>1835225000065</v>
      </c>
      <c r="BSO697" s="1896">
        <v>1835225000065</v>
      </c>
      <c r="BSP697" s="1896">
        <v>1835225000065</v>
      </c>
      <c r="BSQ697" s="1896">
        <v>1835225000065</v>
      </c>
      <c r="BSR697" s="1896">
        <v>1835225000065</v>
      </c>
      <c r="BSS697" s="1896">
        <v>1835225000065</v>
      </c>
      <c r="BST697" s="1896">
        <v>1835225000065</v>
      </c>
      <c r="BSU697" s="1896">
        <v>1835225000065</v>
      </c>
      <c r="BSV697" s="1896">
        <v>1835225000065</v>
      </c>
      <c r="BSW697" s="1896">
        <v>1835225000065</v>
      </c>
      <c r="BSX697" s="1896">
        <v>1835225000065</v>
      </c>
      <c r="BSY697" s="1896">
        <v>1835225000065</v>
      </c>
      <c r="BSZ697" s="1896">
        <v>1835225000065</v>
      </c>
      <c r="BTA697" s="1896">
        <v>1835225000065</v>
      </c>
      <c r="BTB697" s="1896">
        <v>1835225000065</v>
      </c>
      <c r="BTC697" s="1896">
        <v>1835225000065</v>
      </c>
      <c r="BTD697" s="1896">
        <v>1835225000065</v>
      </c>
      <c r="BTE697" s="1896">
        <v>1835225000065</v>
      </c>
      <c r="BTF697" s="1896">
        <v>1835225000065</v>
      </c>
      <c r="BTG697" s="1896">
        <v>1835225000065</v>
      </c>
      <c r="BTH697" s="1896">
        <v>1835225000065</v>
      </c>
      <c r="BTI697" s="1896">
        <v>1835225000065</v>
      </c>
      <c r="BTJ697" s="1896">
        <v>1835225000065</v>
      </c>
      <c r="BTK697" s="1896">
        <v>1835225000065</v>
      </c>
      <c r="BTL697" s="1896">
        <v>1835225000065</v>
      </c>
      <c r="BTM697" s="1896">
        <v>1835225000065</v>
      </c>
      <c r="BTN697" s="1896">
        <v>1835225000065</v>
      </c>
      <c r="BTO697" s="1896">
        <v>1835225000065</v>
      </c>
      <c r="BTP697" s="1896">
        <v>1835225000065</v>
      </c>
      <c r="BTQ697" s="1896">
        <v>1835225000065</v>
      </c>
      <c r="BTR697" s="1896">
        <v>1835225000065</v>
      </c>
      <c r="BTS697" s="1896">
        <v>1835225000065</v>
      </c>
      <c r="BTT697" s="1896">
        <v>1835225000065</v>
      </c>
      <c r="BTU697" s="1896">
        <v>1835225000065</v>
      </c>
      <c r="BTV697" s="1896">
        <v>1835225000065</v>
      </c>
      <c r="BTW697" s="1896">
        <v>1835225000065</v>
      </c>
      <c r="BTX697" s="1896">
        <v>1835225000065</v>
      </c>
      <c r="BTY697" s="1896">
        <v>1835225000065</v>
      </c>
      <c r="BTZ697" s="1896">
        <v>1835225000065</v>
      </c>
      <c r="BUA697" s="1896">
        <v>1835225000065</v>
      </c>
      <c r="BUB697" s="1896">
        <v>1835225000065</v>
      </c>
      <c r="BUC697" s="1896">
        <v>1835225000065</v>
      </c>
      <c r="BUD697" s="1896">
        <v>1835225000065</v>
      </c>
      <c r="BUE697" s="1896">
        <v>1835225000065</v>
      </c>
      <c r="BUF697" s="1896">
        <v>1835225000065</v>
      </c>
      <c r="BUG697" s="1896">
        <v>1835225000065</v>
      </c>
      <c r="BUH697" s="1896">
        <v>1835225000065</v>
      </c>
      <c r="BUI697" s="1896">
        <v>1835225000065</v>
      </c>
      <c r="BUJ697" s="1896">
        <v>1835225000065</v>
      </c>
      <c r="BUK697" s="1896">
        <v>1835225000065</v>
      </c>
      <c r="BUL697" s="1896">
        <v>1835225000065</v>
      </c>
      <c r="BUM697" s="1896">
        <v>1835225000065</v>
      </c>
      <c r="BUN697" s="1896">
        <v>1835225000065</v>
      </c>
      <c r="BUO697" s="1896">
        <v>1835225000065</v>
      </c>
      <c r="BUP697" s="1896">
        <v>1835225000065</v>
      </c>
      <c r="BUQ697" s="1896">
        <v>1835225000065</v>
      </c>
      <c r="BUR697" s="1896">
        <v>1835225000065</v>
      </c>
      <c r="BUS697" s="1896">
        <v>1835225000065</v>
      </c>
      <c r="BUT697" s="1896">
        <v>1835225000065</v>
      </c>
      <c r="BUU697" s="1896">
        <v>1835225000065</v>
      </c>
      <c r="BUV697" s="1896">
        <v>1835225000065</v>
      </c>
      <c r="BUW697" s="1896">
        <v>1835225000065</v>
      </c>
      <c r="BUX697" s="1896">
        <v>1835225000065</v>
      </c>
      <c r="BUY697" s="1896">
        <v>1835225000065</v>
      </c>
      <c r="BUZ697" s="1896">
        <v>1835225000065</v>
      </c>
      <c r="BVA697" s="1896">
        <v>1835225000065</v>
      </c>
      <c r="BVB697" s="1896">
        <v>1835225000065</v>
      </c>
      <c r="BVC697" s="1896">
        <v>1835225000065</v>
      </c>
      <c r="BVD697" s="1896">
        <v>1835225000065</v>
      </c>
      <c r="BVE697" s="1896">
        <v>1835225000065</v>
      </c>
      <c r="BVF697" s="1896">
        <v>1835225000065</v>
      </c>
      <c r="BVG697" s="1896">
        <v>1835225000065</v>
      </c>
      <c r="BVH697" s="1896">
        <v>1835225000065</v>
      </c>
      <c r="BVI697" s="1896">
        <v>1835225000065</v>
      </c>
      <c r="BVJ697" s="1896">
        <v>1835225000065</v>
      </c>
      <c r="BVK697" s="1896">
        <v>1835225000065</v>
      </c>
      <c r="BVL697" s="1896">
        <v>1835225000065</v>
      </c>
      <c r="BVM697" s="1896">
        <v>1835225000065</v>
      </c>
      <c r="BVN697" s="1896">
        <v>1835225000065</v>
      </c>
      <c r="BVO697" s="1896">
        <v>1835225000065</v>
      </c>
      <c r="BVP697" s="1896">
        <v>1835225000065</v>
      </c>
      <c r="BVQ697" s="1896">
        <v>1835225000065</v>
      </c>
      <c r="BVR697" s="1896">
        <v>1835225000065</v>
      </c>
      <c r="BVS697" s="1896">
        <v>1835225000065</v>
      </c>
      <c r="BVT697" s="1896">
        <v>1835225000065</v>
      </c>
      <c r="BVU697" s="1896">
        <v>1835225000065</v>
      </c>
      <c r="BVV697" s="1896">
        <v>1835225000065</v>
      </c>
      <c r="BVW697" s="1896">
        <v>1835225000065</v>
      </c>
      <c r="BVX697" s="1896">
        <v>1835225000065</v>
      </c>
      <c r="BVY697" s="1896">
        <v>1835225000065</v>
      </c>
      <c r="BVZ697" s="1896">
        <v>1835225000065</v>
      </c>
      <c r="BWA697" s="1896">
        <v>1835225000065</v>
      </c>
      <c r="BWB697" s="1896">
        <v>1835225000065</v>
      </c>
      <c r="BWC697" s="1896">
        <v>1835225000065</v>
      </c>
      <c r="BWD697" s="1896">
        <v>1835225000065</v>
      </c>
      <c r="BWE697" s="1896">
        <v>1835225000065</v>
      </c>
      <c r="BWF697" s="1896">
        <v>1835225000065</v>
      </c>
      <c r="BWG697" s="1896">
        <v>1835225000065</v>
      </c>
      <c r="BWH697" s="1896">
        <v>1835225000065</v>
      </c>
      <c r="BWI697" s="1896">
        <v>1835225000065</v>
      </c>
      <c r="BWJ697" s="1896">
        <v>1835225000065</v>
      </c>
      <c r="BWK697" s="1896">
        <v>1835225000065</v>
      </c>
      <c r="BWL697" s="1896">
        <v>1835225000065</v>
      </c>
      <c r="BWM697" s="1896">
        <v>1835225000065</v>
      </c>
      <c r="BWN697" s="1896">
        <v>1835225000065</v>
      </c>
      <c r="BWO697" s="1896">
        <v>1835225000065</v>
      </c>
      <c r="BWP697" s="1896">
        <v>1835225000065</v>
      </c>
      <c r="BWQ697" s="1896">
        <v>1835225000065</v>
      </c>
      <c r="BWR697" s="1896">
        <v>1835225000065</v>
      </c>
      <c r="BWS697" s="1896">
        <v>1835225000065</v>
      </c>
      <c r="BWT697" s="1896">
        <v>1835225000065</v>
      </c>
      <c r="BWU697" s="1896">
        <v>1835225000065</v>
      </c>
      <c r="BWV697" s="1896">
        <v>1835225000065</v>
      </c>
      <c r="BWW697" s="1896">
        <v>1835225000065</v>
      </c>
      <c r="BWX697" s="1896">
        <v>1835225000065</v>
      </c>
      <c r="BWY697" s="1896">
        <v>1835225000065</v>
      </c>
      <c r="BWZ697" s="1896">
        <v>1835225000065</v>
      </c>
      <c r="BXA697" s="1896">
        <v>1835225000065</v>
      </c>
      <c r="BXB697" s="1896">
        <v>1835225000065</v>
      </c>
      <c r="BXC697" s="1896">
        <v>1835225000065</v>
      </c>
      <c r="BXD697" s="1896">
        <v>1835225000065</v>
      </c>
      <c r="BXE697" s="1896">
        <v>1835225000065</v>
      </c>
      <c r="BXF697" s="1896">
        <v>1835225000065</v>
      </c>
      <c r="BXG697" s="1896">
        <v>1835225000065</v>
      </c>
      <c r="BXH697" s="1896">
        <v>1835225000065</v>
      </c>
      <c r="BXI697" s="1896">
        <v>1835225000065</v>
      </c>
      <c r="BXJ697" s="1896">
        <v>1835225000065</v>
      </c>
      <c r="BXK697" s="1896">
        <v>1835225000065</v>
      </c>
      <c r="BXL697" s="1896">
        <v>1835225000065</v>
      </c>
      <c r="BXM697" s="1896">
        <v>1835225000065</v>
      </c>
      <c r="BXN697" s="1896">
        <v>1835225000065</v>
      </c>
      <c r="BXO697" s="1896">
        <v>1835225000065</v>
      </c>
      <c r="BXP697" s="1896">
        <v>1835225000065</v>
      </c>
      <c r="BXQ697" s="1896">
        <v>1835225000065</v>
      </c>
      <c r="BXR697" s="1896">
        <v>1835225000065</v>
      </c>
      <c r="BXS697" s="1896">
        <v>1835225000065</v>
      </c>
      <c r="BXT697" s="1896">
        <v>1835225000065</v>
      </c>
      <c r="BXU697" s="1896">
        <v>1835225000065</v>
      </c>
      <c r="BXV697" s="1896">
        <v>1835225000065</v>
      </c>
      <c r="BXW697" s="1896">
        <v>1835225000065</v>
      </c>
      <c r="BXX697" s="1896">
        <v>1835225000065</v>
      </c>
      <c r="BXY697" s="1896">
        <v>1835225000065</v>
      </c>
      <c r="BXZ697" s="1896">
        <v>1835225000065</v>
      </c>
      <c r="BYA697" s="1896">
        <v>1835225000065</v>
      </c>
      <c r="BYB697" s="1896">
        <v>1835225000065</v>
      </c>
      <c r="BYC697" s="1896">
        <v>1835225000065</v>
      </c>
      <c r="BYD697" s="1896">
        <v>1835225000065</v>
      </c>
      <c r="BYE697" s="1896">
        <v>1835225000065</v>
      </c>
      <c r="BYF697" s="1896">
        <v>1835225000065</v>
      </c>
      <c r="BYG697" s="1896">
        <v>1835225000065</v>
      </c>
      <c r="BYH697" s="1896">
        <v>1835225000065</v>
      </c>
      <c r="BYI697" s="1896">
        <v>1835225000065</v>
      </c>
      <c r="BYJ697" s="1896">
        <v>1835225000065</v>
      </c>
      <c r="BYK697" s="1896">
        <v>1835225000065</v>
      </c>
      <c r="BYL697" s="1896">
        <v>1835225000065</v>
      </c>
      <c r="BYM697" s="1896">
        <v>1835225000065</v>
      </c>
      <c r="BYN697" s="1896">
        <v>1835225000065</v>
      </c>
      <c r="BYO697" s="1896">
        <v>1835225000065</v>
      </c>
      <c r="BYP697" s="1896">
        <v>1835225000065</v>
      </c>
      <c r="BYQ697" s="1896">
        <v>1835225000065</v>
      </c>
      <c r="BYR697" s="1896">
        <v>1835225000065</v>
      </c>
      <c r="BYS697" s="1896">
        <v>1835225000065</v>
      </c>
      <c r="BYT697" s="1896">
        <v>1835225000065</v>
      </c>
      <c r="BYU697" s="1896">
        <v>1835225000065</v>
      </c>
      <c r="BYV697" s="1896">
        <v>1835225000065</v>
      </c>
      <c r="BYW697" s="1896">
        <v>1835225000065</v>
      </c>
      <c r="BYX697" s="1896">
        <v>1835225000065</v>
      </c>
      <c r="BYY697" s="1896">
        <v>1835225000065</v>
      </c>
      <c r="BYZ697" s="1896">
        <v>1835225000065</v>
      </c>
      <c r="BZA697" s="1896">
        <v>1835225000065</v>
      </c>
      <c r="BZB697" s="1896">
        <v>1835225000065</v>
      </c>
      <c r="BZC697" s="1896">
        <v>1835225000065</v>
      </c>
      <c r="BZD697" s="1896">
        <v>1835225000065</v>
      </c>
      <c r="BZE697" s="1896">
        <v>1835225000065</v>
      </c>
      <c r="BZF697" s="1896">
        <v>1835225000065</v>
      </c>
      <c r="BZG697" s="1896">
        <v>1835225000065</v>
      </c>
      <c r="BZH697" s="1896">
        <v>1835225000065</v>
      </c>
      <c r="BZI697" s="1896">
        <v>1835225000065</v>
      </c>
      <c r="BZJ697" s="1896">
        <v>1835225000065</v>
      </c>
      <c r="BZK697" s="1896">
        <v>1835225000065</v>
      </c>
      <c r="BZL697" s="1896">
        <v>1835225000065</v>
      </c>
      <c r="BZM697" s="1896">
        <v>1835225000065</v>
      </c>
      <c r="BZN697" s="1896">
        <v>1835225000065</v>
      </c>
      <c r="BZO697" s="1896">
        <v>1835225000065</v>
      </c>
      <c r="BZP697" s="1896">
        <v>1835225000065</v>
      </c>
      <c r="BZQ697" s="1896">
        <v>1835225000065</v>
      </c>
      <c r="BZR697" s="1896">
        <v>1835225000065</v>
      </c>
      <c r="BZS697" s="1896">
        <v>1835225000065</v>
      </c>
      <c r="BZT697" s="1896">
        <v>1835225000065</v>
      </c>
      <c r="BZU697" s="1896">
        <v>1835225000065</v>
      </c>
      <c r="BZV697" s="1896">
        <v>1835225000065</v>
      </c>
      <c r="BZW697" s="1896">
        <v>1835225000065</v>
      </c>
      <c r="BZX697" s="1896">
        <v>1835225000065</v>
      </c>
      <c r="BZY697" s="1896">
        <v>1835225000065</v>
      </c>
      <c r="BZZ697" s="1896">
        <v>1835225000065</v>
      </c>
      <c r="CAA697" s="1896">
        <v>1835225000065</v>
      </c>
      <c r="CAB697" s="1896">
        <v>1835225000065</v>
      </c>
      <c r="CAC697" s="1896">
        <v>1835225000065</v>
      </c>
      <c r="CAD697" s="1896">
        <v>1835225000065</v>
      </c>
      <c r="CAE697" s="1896">
        <v>1835225000065</v>
      </c>
      <c r="CAF697" s="1896">
        <v>1835225000065</v>
      </c>
      <c r="CAG697" s="1896">
        <v>1835225000065</v>
      </c>
      <c r="CAH697" s="1896">
        <v>1835225000065</v>
      </c>
      <c r="CAI697" s="1896">
        <v>1835225000065</v>
      </c>
      <c r="CAJ697" s="1896">
        <v>1835225000065</v>
      </c>
      <c r="CAK697" s="1896">
        <v>1835225000065</v>
      </c>
      <c r="CAL697" s="1896">
        <v>1835225000065</v>
      </c>
      <c r="CAM697" s="1896">
        <v>1835225000065</v>
      </c>
      <c r="CAN697" s="1896">
        <v>1835225000065</v>
      </c>
      <c r="CAO697" s="1896">
        <v>1835225000065</v>
      </c>
      <c r="CAP697" s="1896">
        <v>1835225000065</v>
      </c>
      <c r="CAQ697" s="1896">
        <v>1835225000065</v>
      </c>
      <c r="CAR697" s="1896">
        <v>1835225000065</v>
      </c>
      <c r="CAS697" s="1896">
        <v>1835225000065</v>
      </c>
      <c r="CAT697" s="1896">
        <v>1835225000065</v>
      </c>
      <c r="CAU697" s="1896">
        <v>1835225000065</v>
      </c>
      <c r="CAV697" s="1896">
        <v>1835225000065</v>
      </c>
      <c r="CAW697" s="1896">
        <v>1835225000065</v>
      </c>
      <c r="CAX697" s="1896">
        <v>1835225000065</v>
      </c>
      <c r="CAY697" s="1896">
        <v>1835225000065</v>
      </c>
      <c r="CAZ697" s="1896">
        <v>1835225000065</v>
      </c>
      <c r="CBA697" s="1896">
        <v>1835225000065</v>
      </c>
      <c r="CBB697" s="1896">
        <v>1835225000065</v>
      </c>
      <c r="CBC697" s="1896">
        <v>1835225000065</v>
      </c>
      <c r="CBD697" s="1896">
        <v>1835225000065</v>
      </c>
      <c r="CBE697" s="1896">
        <v>1835225000065</v>
      </c>
      <c r="CBF697" s="1896">
        <v>1835225000065</v>
      </c>
      <c r="CBG697" s="1896">
        <v>1835225000065</v>
      </c>
      <c r="CBH697" s="1896">
        <v>1835225000065</v>
      </c>
      <c r="CBI697" s="1896">
        <v>1835225000065</v>
      </c>
      <c r="CBJ697" s="1896">
        <v>1835225000065</v>
      </c>
      <c r="CBK697" s="1896">
        <v>1835225000065</v>
      </c>
      <c r="CBL697" s="1896">
        <v>1835225000065</v>
      </c>
      <c r="CBM697" s="1896">
        <v>1835225000065</v>
      </c>
      <c r="CBN697" s="1896">
        <v>1835225000065</v>
      </c>
      <c r="CBO697" s="1896">
        <v>1835225000065</v>
      </c>
      <c r="CBP697" s="1896">
        <v>1835225000065</v>
      </c>
      <c r="CBQ697" s="1896">
        <v>1835225000065</v>
      </c>
      <c r="CBR697" s="1896">
        <v>1835225000065</v>
      </c>
      <c r="CBS697" s="1896">
        <v>1835225000065</v>
      </c>
      <c r="CBT697" s="1896">
        <v>1835225000065</v>
      </c>
      <c r="CBU697" s="1896">
        <v>1835225000065</v>
      </c>
      <c r="CBV697" s="1896">
        <v>1835225000065</v>
      </c>
      <c r="CBW697" s="1896">
        <v>1835225000065</v>
      </c>
      <c r="CBX697" s="1896">
        <v>1835225000065</v>
      </c>
      <c r="CBY697" s="1896">
        <v>1835225000065</v>
      </c>
      <c r="CBZ697" s="1896">
        <v>1835225000065</v>
      </c>
      <c r="CCA697" s="1896">
        <v>1835225000065</v>
      </c>
      <c r="CCB697" s="1896">
        <v>1835225000065</v>
      </c>
      <c r="CCC697" s="1896">
        <v>1835225000065</v>
      </c>
      <c r="CCD697" s="1896">
        <v>1835225000065</v>
      </c>
      <c r="CCE697" s="1896">
        <v>1835225000065</v>
      </c>
      <c r="CCF697" s="1896">
        <v>1835225000065</v>
      </c>
      <c r="CCG697" s="1896">
        <v>1835225000065</v>
      </c>
      <c r="CCH697" s="1896">
        <v>1835225000065</v>
      </c>
      <c r="CCI697" s="1896">
        <v>1835225000065</v>
      </c>
      <c r="CCJ697" s="1896">
        <v>1835225000065</v>
      </c>
      <c r="CCK697" s="1896">
        <v>1835225000065</v>
      </c>
      <c r="CCL697" s="1896">
        <v>1835225000065</v>
      </c>
      <c r="CCM697" s="1896">
        <v>1835225000065</v>
      </c>
      <c r="CCN697" s="1896">
        <v>1835225000065</v>
      </c>
      <c r="CCO697" s="1896">
        <v>1835225000065</v>
      </c>
      <c r="CCP697" s="1896">
        <v>1835225000065</v>
      </c>
      <c r="CCQ697" s="1896">
        <v>1835225000065</v>
      </c>
      <c r="CCR697" s="1896">
        <v>1835225000065</v>
      </c>
      <c r="CCS697" s="1896">
        <v>1835225000065</v>
      </c>
      <c r="CCT697" s="1896">
        <v>1835225000065</v>
      </c>
      <c r="CCU697" s="1896">
        <v>1835225000065</v>
      </c>
      <c r="CCV697" s="1896">
        <v>1835225000065</v>
      </c>
      <c r="CCW697" s="1896">
        <v>1835225000065</v>
      </c>
      <c r="CCX697" s="1896">
        <v>1835225000065</v>
      </c>
      <c r="CCY697" s="1896">
        <v>1835225000065</v>
      </c>
      <c r="CCZ697" s="1896">
        <v>1835225000065</v>
      </c>
      <c r="CDA697" s="1896">
        <v>1835225000065</v>
      </c>
      <c r="CDB697" s="1896">
        <v>1835225000065</v>
      </c>
      <c r="CDC697" s="1896">
        <v>1835225000065</v>
      </c>
      <c r="CDD697" s="1896">
        <v>1835225000065</v>
      </c>
      <c r="CDE697" s="1896">
        <v>1835225000065</v>
      </c>
      <c r="CDF697" s="1896">
        <v>1835225000065</v>
      </c>
      <c r="CDG697" s="1896">
        <v>1835225000065</v>
      </c>
      <c r="CDH697" s="1896">
        <v>1835225000065</v>
      </c>
      <c r="CDI697" s="1896">
        <v>1835225000065</v>
      </c>
      <c r="CDJ697" s="1896">
        <v>1835225000065</v>
      </c>
      <c r="CDK697" s="1896">
        <v>1835225000065</v>
      </c>
      <c r="CDL697" s="1896">
        <v>1835225000065</v>
      </c>
      <c r="CDM697" s="1896">
        <v>1835225000065</v>
      </c>
      <c r="CDN697" s="1896">
        <v>1835225000065</v>
      </c>
      <c r="CDO697" s="1896">
        <v>1835225000065</v>
      </c>
      <c r="CDP697" s="1896">
        <v>1835225000065</v>
      </c>
      <c r="CDQ697" s="1896">
        <v>1835225000065</v>
      </c>
      <c r="CDR697" s="1896">
        <v>1835225000065</v>
      </c>
      <c r="CDS697" s="1896">
        <v>1835225000065</v>
      </c>
      <c r="CDT697" s="1896">
        <v>1835225000065</v>
      </c>
      <c r="CDU697" s="1896">
        <v>1835225000065</v>
      </c>
      <c r="CDV697" s="1896">
        <v>1835225000065</v>
      </c>
      <c r="CDW697" s="1896">
        <v>1835225000065</v>
      </c>
      <c r="CDX697" s="1896">
        <v>1835225000065</v>
      </c>
      <c r="CDY697" s="1896">
        <v>1835225000065</v>
      </c>
      <c r="CDZ697" s="1896">
        <v>1835225000065</v>
      </c>
      <c r="CEA697" s="1896">
        <v>1835225000065</v>
      </c>
      <c r="CEB697" s="1896">
        <v>1835225000065</v>
      </c>
      <c r="CEC697" s="1896">
        <v>1835225000065</v>
      </c>
      <c r="CED697" s="1896">
        <v>1835225000065</v>
      </c>
      <c r="CEE697" s="1896">
        <v>1835225000065</v>
      </c>
      <c r="CEF697" s="1896">
        <v>1835225000065</v>
      </c>
      <c r="CEG697" s="1896">
        <v>1835225000065</v>
      </c>
      <c r="CEH697" s="1896">
        <v>1835225000065</v>
      </c>
      <c r="CEI697" s="1896">
        <v>1835225000065</v>
      </c>
      <c r="CEJ697" s="1896">
        <v>1835225000065</v>
      </c>
      <c r="CEK697" s="1896">
        <v>1835225000065</v>
      </c>
      <c r="CEL697" s="1896">
        <v>1835225000065</v>
      </c>
      <c r="CEM697" s="1896">
        <v>1835225000065</v>
      </c>
      <c r="CEN697" s="1896">
        <v>1835225000065</v>
      </c>
      <c r="CEO697" s="1896">
        <v>1835225000065</v>
      </c>
      <c r="CEP697" s="1896">
        <v>1835225000065</v>
      </c>
      <c r="CEQ697" s="1896">
        <v>1835225000065</v>
      </c>
      <c r="CER697" s="1896">
        <v>1835225000065</v>
      </c>
      <c r="CES697" s="1896">
        <v>1835225000065</v>
      </c>
      <c r="CET697" s="1896">
        <v>1835225000065</v>
      </c>
      <c r="CEU697" s="1896">
        <v>1835225000065</v>
      </c>
      <c r="CEV697" s="1896">
        <v>1835225000065</v>
      </c>
      <c r="CEW697" s="1896">
        <v>1835225000065</v>
      </c>
      <c r="CEX697" s="1896">
        <v>1835225000065</v>
      </c>
      <c r="CEY697" s="1896">
        <v>1835225000065</v>
      </c>
      <c r="CEZ697" s="1896">
        <v>1835225000065</v>
      </c>
      <c r="CFA697" s="1896">
        <v>1835225000065</v>
      </c>
      <c r="CFB697" s="1896">
        <v>1835225000065</v>
      </c>
      <c r="CFC697" s="1896">
        <v>1835225000065</v>
      </c>
      <c r="CFD697" s="1896">
        <v>1835225000065</v>
      </c>
      <c r="CFE697" s="1896">
        <v>1835225000065</v>
      </c>
      <c r="CFF697" s="1896">
        <v>1835225000065</v>
      </c>
      <c r="CFG697" s="1896">
        <v>1835225000065</v>
      </c>
      <c r="CFH697" s="1896">
        <v>1835225000065</v>
      </c>
      <c r="CFI697" s="1896">
        <v>1835225000065</v>
      </c>
      <c r="CFJ697" s="1896">
        <v>1835225000065</v>
      </c>
      <c r="CFK697" s="1896">
        <v>1835225000065</v>
      </c>
      <c r="CFL697" s="1896">
        <v>1835225000065</v>
      </c>
      <c r="CFM697" s="1896">
        <v>1835225000065</v>
      </c>
      <c r="CFN697" s="1896">
        <v>1835225000065</v>
      </c>
      <c r="CFO697" s="1896">
        <v>1835225000065</v>
      </c>
      <c r="CFP697" s="1896">
        <v>1835225000065</v>
      </c>
      <c r="CFQ697" s="1896">
        <v>1835225000065</v>
      </c>
      <c r="CFR697" s="1896">
        <v>1835225000065</v>
      </c>
      <c r="CFS697" s="1896">
        <v>1835225000065</v>
      </c>
      <c r="CFT697" s="1896">
        <v>1835225000065</v>
      </c>
      <c r="CFU697" s="1896">
        <v>1835225000065</v>
      </c>
      <c r="CFV697" s="1896">
        <v>1835225000065</v>
      </c>
      <c r="CFW697" s="1896">
        <v>1835225000065</v>
      </c>
      <c r="CFX697" s="1896">
        <v>1835225000065</v>
      </c>
      <c r="CFY697" s="1896">
        <v>1835225000065</v>
      </c>
      <c r="CFZ697" s="1896">
        <v>1835225000065</v>
      </c>
      <c r="CGA697" s="1896">
        <v>1835225000065</v>
      </c>
      <c r="CGB697" s="1896">
        <v>1835225000065</v>
      </c>
      <c r="CGC697" s="1896">
        <v>1835225000065</v>
      </c>
      <c r="CGD697" s="1896">
        <v>1835225000065</v>
      </c>
      <c r="CGE697" s="1896">
        <v>1835225000065</v>
      </c>
      <c r="CGF697" s="1896">
        <v>1835225000065</v>
      </c>
      <c r="CGG697" s="1896">
        <v>1835225000065</v>
      </c>
      <c r="CGH697" s="1896">
        <v>1835225000065</v>
      </c>
      <c r="CGI697" s="1896">
        <v>1835225000065</v>
      </c>
      <c r="CGJ697" s="1896">
        <v>1835225000065</v>
      </c>
      <c r="CGK697" s="1896">
        <v>1835225000065</v>
      </c>
      <c r="CGL697" s="1896">
        <v>1835225000065</v>
      </c>
      <c r="CGM697" s="1896">
        <v>1835225000065</v>
      </c>
      <c r="CGN697" s="1896">
        <v>1835225000065</v>
      </c>
      <c r="CGO697" s="1896">
        <v>1835225000065</v>
      </c>
      <c r="CGP697" s="1896">
        <v>1835225000065</v>
      </c>
      <c r="CGQ697" s="1896">
        <v>1835225000065</v>
      </c>
      <c r="CGR697" s="1896">
        <v>1835225000065</v>
      </c>
      <c r="CGS697" s="1896">
        <v>1835225000065</v>
      </c>
      <c r="CGT697" s="1896">
        <v>1835225000065</v>
      </c>
      <c r="CGU697" s="1896">
        <v>1835225000065</v>
      </c>
      <c r="CGV697" s="1896">
        <v>1835225000065</v>
      </c>
      <c r="CGW697" s="1896">
        <v>1835225000065</v>
      </c>
      <c r="CGX697" s="1896">
        <v>1835225000065</v>
      </c>
      <c r="CGY697" s="1896">
        <v>1835225000065</v>
      </c>
      <c r="CGZ697" s="1896">
        <v>1835225000065</v>
      </c>
      <c r="CHA697" s="1896">
        <v>1835225000065</v>
      </c>
      <c r="CHB697" s="1896">
        <v>1835225000065</v>
      </c>
      <c r="CHC697" s="1896">
        <v>1835225000065</v>
      </c>
      <c r="CHD697" s="1896">
        <v>1835225000065</v>
      </c>
      <c r="CHE697" s="1896">
        <v>1835225000065</v>
      </c>
      <c r="CHF697" s="1896">
        <v>1835225000065</v>
      </c>
      <c r="CHG697" s="1896">
        <v>1835225000065</v>
      </c>
      <c r="CHH697" s="1896">
        <v>1835225000065</v>
      </c>
      <c r="CHI697" s="1896">
        <v>1835225000065</v>
      </c>
      <c r="CHJ697" s="1896">
        <v>1835225000065</v>
      </c>
      <c r="CHK697" s="1896">
        <v>1835225000065</v>
      </c>
      <c r="CHL697" s="1896">
        <v>1835225000065</v>
      </c>
      <c r="CHM697" s="1896">
        <v>1835225000065</v>
      </c>
      <c r="CHN697" s="1896">
        <v>1835225000065</v>
      </c>
      <c r="CHO697" s="1896">
        <v>1835225000065</v>
      </c>
      <c r="CHP697" s="1896">
        <v>1835225000065</v>
      </c>
      <c r="CHQ697" s="1896">
        <v>1835225000065</v>
      </c>
      <c r="CHR697" s="1896">
        <v>1835225000065</v>
      </c>
      <c r="CHS697" s="1896">
        <v>1835225000065</v>
      </c>
      <c r="CHT697" s="1896">
        <v>1835225000065</v>
      </c>
      <c r="CHU697" s="1896">
        <v>1835225000065</v>
      </c>
      <c r="CHV697" s="1896">
        <v>1835225000065</v>
      </c>
      <c r="CHW697" s="1896">
        <v>1835225000065</v>
      </c>
      <c r="CHX697" s="1896">
        <v>1835225000065</v>
      </c>
      <c r="CHY697" s="1896">
        <v>1835225000065</v>
      </c>
      <c r="CHZ697" s="1896">
        <v>1835225000065</v>
      </c>
      <c r="CIA697" s="1896">
        <v>1835225000065</v>
      </c>
      <c r="CIB697" s="1896">
        <v>1835225000065</v>
      </c>
      <c r="CIC697" s="1896">
        <v>1835225000065</v>
      </c>
      <c r="CID697" s="1896">
        <v>1835225000065</v>
      </c>
      <c r="CIE697" s="1896">
        <v>1835225000065</v>
      </c>
      <c r="CIF697" s="1896">
        <v>1835225000065</v>
      </c>
      <c r="CIG697" s="1896">
        <v>1835225000065</v>
      </c>
      <c r="CIH697" s="1896">
        <v>1835225000065</v>
      </c>
      <c r="CII697" s="1896">
        <v>1835225000065</v>
      </c>
      <c r="CIJ697" s="1896">
        <v>1835225000065</v>
      </c>
      <c r="CIK697" s="1896">
        <v>1835225000065</v>
      </c>
      <c r="CIL697" s="1896">
        <v>1835225000065</v>
      </c>
      <c r="CIM697" s="1896">
        <v>1835225000065</v>
      </c>
      <c r="CIN697" s="1896">
        <v>1835225000065</v>
      </c>
      <c r="CIO697" s="1896">
        <v>1835225000065</v>
      </c>
      <c r="CIP697" s="1896">
        <v>1835225000065</v>
      </c>
      <c r="CIQ697" s="1896">
        <v>1835225000065</v>
      </c>
      <c r="CIR697" s="1896">
        <v>1835225000065</v>
      </c>
      <c r="CIS697" s="1896">
        <v>1835225000065</v>
      </c>
      <c r="CIT697" s="1896">
        <v>1835225000065</v>
      </c>
      <c r="CIU697" s="1896">
        <v>1835225000065</v>
      </c>
      <c r="CIV697" s="1896">
        <v>1835225000065</v>
      </c>
      <c r="CIW697" s="1896">
        <v>1835225000065</v>
      </c>
      <c r="CIX697" s="1896">
        <v>1835225000065</v>
      </c>
      <c r="CIY697" s="1896">
        <v>1835225000065</v>
      </c>
      <c r="CIZ697" s="1896">
        <v>1835225000065</v>
      </c>
      <c r="CJA697" s="1896">
        <v>1835225000065</v>
      </c>
      <c r="CJB697" s="1896">
        <v>1835225000065</v>
      </c>
      <c r="CJC697" s="1896">
        <v>1835225000065</v>
      </c>
      <c r="CJD697" s="1896">
        <v>1835225000065</v>
      </c>
      <c r="CJE697" s="1896">
        <v>1835225000065</v>
      </c>
      <c r="CJF697" s="1896">
        <v>1835225000065</v>
      </c>
      <c r="CJG697" s="1896">
        <v>1835225000065</v>
      </c>
      <c r="CJH697" s="1896">
        <v>1835225000065</v>
      </c>
      <c r="CJI697" s="1896">
        <v>1835225000065</v>
      </c>
      <c r="CJJ697" s="1896">
        <v>1835225000065</v>
      </c>
      <c r="CJK697" s="1896">
        <v>1835225000065</v>
      </c>
      <c r="CJL697" s="1896">
        <v>1835225000065</v>
      </c>
      <c r="CJM697" s="1896">
        <v>1835225000065</v>
      </c>
      <c r="CJN697" s="1896">
        <v>1835225000065</v>
      </c>
      <c r="CJO697" s="1896">
        <v>1835225000065</v>
      </c>
      <c r="CJP697" s="1896">
        <v>1835225000065</v>
      </c>
      <c r="CJQ697" s="1896">
        <v>1835225000065</v>
      </c>
      <c r="CJR697" s="1896">
        <v>1835225000065</v>
      </c>
      <c r="CJS697" s="1896">
        <v>1835225000065</v>
      </c>
      <c r="CJT697" s="1896">
        <v>1835225000065</v>
      </c>
      <c r="CJU697" s="1896">
        <v>1835225000065</v>
      </c>
      <c r="CJV697" s="1896">
        <v>1835225000065</v>
      </c>
      <c r="CJW697" s="1896">
        <v>1835225000065</v>
      </c>
      <c r="CJX697" s="1896">
        <v>1835225000065</v>
      </c>
      <c r="CJY697" s="1896">
        <v>1835225000065</v>
      </c>
      <c r="CJZ697" s="1896">
        <v>1835225000065</v>
      </c>
      <c r="CKA697" s="1896">
        <v>1835225000065</v>
      </c>
      <c r="CKB697" s="1896">
        <v>1835225000065</v>
      </c>
      <c r="CKC697" s="1896">
        <v>1835225000065</v>
      </c>
      <c r="CKD697" s="1896">
        <v>1835225000065</v>
      </c>
      <c r="CKE697" s="1896">
        <v>1835225000065</v>
      </c>
      <c r="CKF697" s="1896">
        <v>1835225000065</v>
      </c>
      <c r="CKG697" s="1896">
        <v>1835225000065</v>
      </c>
      <c r="CKH697" s="1896">
        <v>1835225000065</v>
      </c>
      <c r="CKI697" s="1896">
        <v>1835225000065</v>
      </c>
      <c r="CKJ697" s="1896">
        <v>1835225000065</v>
      </c>
      <c r="CKK697" s="1896">
        <v>1835225000065</v>
      </c>
      <c r="CKL697" s="1896">
        <v>1835225000065</v>
      </c>
      <c r="CKM697" s="1896">
        <v>1835225000065</v>
      </c>
      <c r="CKN697" s="1896">
        <v>1835225000065</v>
      </c>
      <c r="CKO697" s="1896">
        <v>1835225000065</v>
      </c>
      <c r="CKP697" s="1896">
        <v>1835225000065</v>
      </c>
      <c r="CKQ697" s="1896">
        <v>1835225000065</v>
      </c>
      <c r="CKR697" s="1896">
        <v>1835225000065</v>
      </c>
      <c r="CKS697" s="1896">
        <v>1835225000065</v>
      </c>
      <c r="CKT697" s="1896">
        <v>1835225000065</v>
      </c>
      <c r="CKU697" s="1896">
        <v>1835225000065</v>
      </c>
      <c r="CKV697" s="1896">
        <v>1835225000065</v>
      </c>
      <c r="CKW697" s="1896">
        <v>1835225000065</v>
      </c>
      <c r="CKX697" s="1896">
        <v>1835225000065</v>
      </c>
      <c r="CKY697" s="1896">
        <v>1835225000065</v>
      </c>
      <c r="CKZ697" s="1896">
        <v>1835225000065</v>
      </c>
      <c r="CLA697" s="1896">
        <v>1835225000065</v>
      </c>
      <c r="CLB697" s="1896">
        <v>1835225000065</v>
      </c>
      <c r="CLC697" s="1896">
        <v>1835225000065</v>
      </c>
      <c r="CLD697" s="1896">
        <v>1835225000065</v>
      </c>
      <c r="CLE697" s="1896">
        <v>1835225000065</v>
      </c>
      <c r="CLF697" s="1896">
        <v>1835225000065</v>
      </c>
      <c r="CLG697" s="1896">
        <v>1835225000065</v>
      </c>
      <c r="CLH697" s="1896">
        <v>1835225000065</v>
      </c>
      <c r="CLI697" s="1896">
        <v>1835225000065</v>
      </c>
      <c r="CLJ697" s="1896">
        <v>1835225000065</v>
      </c>
      <c r="CLK697" s="1896">
        <v>1835225000065</v>
      </c>
      <c r="CLL697" s="1896">
        <v>1835225000065</v>
      </c>
      <c r="CLM697" s="1896">
        <v>1835225000065</v>
      </c>
      <c r="CLN697" s="1896">
        <v>1835225000065</v>
      </c>
      <c r="CLO697" s="1896">
        <v>1835225000065</v>
      </c>
      <c r="CLP697" s="1896">
        <v>1835225000065</v>
      </c>
      <c r="CLQ697" s="1896">
        <v>1835225000065</v>
      </c>
      <c r="CLR697" s="1896">
        <v>1835225000065</v>
      </c>
      <c r="CLS697" s="1896">
        <v>1835225000065</v>
      </c>
      <c r="CLT697" s="1896">
        <v>1835225000065</v>
      </c>
      <c r="CLU697" s="1896">
        <v>1835225000065</v>
      </c>
      <c r="CLV697" s="1896">
        <v>1835225000065</v>
      </c>
      <c r="CLW697" s="1896">
        <v>1835225000065</v>
      </c>
      <c r="CLX697" s="1896">
        <v>1835225000065</v>
      </c>
      <c r="CLY697" s="1896">
        <v>1835225000065</v>
      </c>
      <c r="CLZ697" s="1896">
        <v>1835225000065</v>
      </c>
      <c r="CMA697" s="1896">
        <v>1835225000065</v>
      </c>
      <c r="CMB697" s="1896">
        <v>1835225000065</v>
      </c>
      <c r="CMC697" s="1896">
        <v>1835225000065</v>
      </c>
      <c r="CMD697" s="1896">
        <v>1835225000065</v>
      </c>
      <c r="CME697" s="1896">
        <v>1835225000065</v>
      </c>
      <c r="CMF697" s="1896">
        <v>1835225000065</v>
      </c>
      <c r="CMG697" s="1896">
        <v>1835225000065</v>
      </c>
      <c r="CMH697" s="1896">
        <v>1835225000065</v>
      </c>
      <c r="CMI697" s="1896">
        <v>1835225000065</v>
      </c>
      <c r="CMJ697" s="1896">
        <v>1835225000065</v>
      </c>
      <c r="CMK697" s="1896">
        <v>1835225000065</v>
      </c>
      <c r="CML697" s="1896">
        <v>1835225000065</v>
      </c>
      <c r="CMM697" s="1896">
        <v>1835225000065</v>
      </c>
      <c r="CMN697" s="1896">
        <v>1835225000065</v>
      </c>
      <c r="CMO697" s="1896">
        <v>1835225000065</v>
      </c>
      <c r="CMP697" s="1896">
        <v>1835225000065</v>
      </c>
      <c r="CMQ697" s="1896">
        <v>1835225000065</v>
      </c>
      <c r="CMR697" s="1896">
        <v>1835225000065</v>
      </c>
      <c r="CMS697" s="1896">
        <v>1835225000065</v>
      </c>
      <c r="CMT697" s="1896">
        <v>1835225000065</v>
      </c>
      <c r="CMU697" s="1896">
        <v>1835225000065</v>
      </c>
      <c r="CMV697" s="1896">
        <v>1835225000065</v>
      </c>
      <c r="CMW697" s="1896">
        <v>1835225000065</v>
      </c>
      <c r="CMX697" s="1896">
        <v>1835225000065</v>
      </c>
      <c r="CMY697" s="1896">
        <v>1835225000065</v>
      </c>
      <c r="CMZ697" s="1896">
        <v>1835225000065</v>
      </c>
      <c r="CNA697" s="1896">
        <v>1835225000065</v>
      </c>
      <c r="CNB697" s="1896">
        <v>1835225000065</v>
      </c>
      <c r="CNC697" s="1896">
        <v>1835225000065</v>
      </c>
      <c r="CND697" s="1896">
        <v>1835225000065</v>
      </c>
      <c r="CNE697" s="1896">
        <v>1835225000065</v>
      </c>
      <c r="CNF697" s="1896">
        <v>1835225000065</v>
      </c>
      <c r="CNG697" s="1896">
        <v>1835225000065</v>
      </c>
      <c r="CNH697" s="1896">
        <v>1835225000065</v>
      </c>
      <c r="CNI697" s="1896">
        <v>1835225000065</v>
      </c>
      <c r="CNJ697" s="1896">
        <v>1835225000065</v>
      </c>
      <c r="CNK697" s="1896">
        <v>1835225000065</v>
      </c>
      <c r="CNL697" s="1896">
        <v>1835225000065</v>
      </c>
      <c r="CNM697" s="1896">
        <v>1835225000065</v>
      </c>
      <c r="CNN697" s="1896">
        <v>1835225000065</v>
      </c>
      <c r="CNO697" s="1896">
        <v>1835225000065</v>
      </c>
      <c r="CNP697" s="1896">
        <v>1835225000065</v>
      </c>
      <c r="CNQ697" s="1896">
        <v>1835225000065</v>
      </c>
      <c r="CNR697" s="1896">
        <v>1835225000065</v>
      </c>
      <c r="CNS697" s="1896">
        <v>1835225000065</v>
      </c>
      <c r="CNT697" s="1896">
        <v>1835225000065</v>
      </c>
      <c r="CNU697" s="1896">
        <v>1835225000065</v>
      </c>
      <c r="CNV697" s="1896">
        <v>1835225000065</v>
      </c>
      <c r="CNW697" s="1896">
        <v>1835225000065</v>
      </c>
      <c r="CNX697" s="1896">
        <v>1835225000065</v>
      </c>
      <c r="CNY697" s="1896">
        <v>1835225000065</v>
      </c>
      <c r="CNZ697" s="1896">
        <v>1835225000065</v>
      </c>
      <c r="COA697" s="1896">
        <v>1835225000065</v>
      </c>
      <c r="COB697" s="1896">
        <v>1835225000065</v>
      </c>
      <c r="COC697" s="1896">
        <v>1835225000065</v>
      </c>
      <c r="COD697" s="1896">
        <v>1835225000065</v>
      </c>
      <c r="COE697" s="1896">
        <v>1835225000065</v>
      </c>
      <c r="COF697" s="1896">
        <v>1835225000065</v>
      </c>
      <c r="COG697" s="1896">
        <v>1835225000065</v>
      </c>
      <c r="COH697" s="1896">
        <v>1835225000065</v>
      </c>
      <c r="COI697" s="1896">
        <v>1835225000065</v>
      </c>
      <c r="COJ697" s="1896">
        <v>1835225000065</v>
      </c>
      <c r="COK697" s="1896">
        <v>1835225000065</v>
      </c>
      <c r="COL697" s="1896">
        <v>1835225000065</v>
      </c>
      <c r="COM697" s="1896">
        <v>1835225000065</v>
      </c>
      <c r="CON697" s="1896">
        <v>1835225000065</v>
      </c>
      <c r="COO697" s="1896">
        <v>1835225000065</v>
      </c>
      <c r="COP697" s="1896">
        <v>1835225000065</v>
      </c>
      <c r="COQ697" s="1896">
        <v>1835225000065</v>
      </c>
      <c r="COR697" s="1896">
        <v>1835225000065</v>
      </c>
      <c r="COS697" s="1896">
        <v>1835225000065</v>
      </c>
      <c r="COT697" s="1896">
        <v>1835225000065</v>
      </c>
      <c r="COU697" s="1896">
        <v>1835225000065</v>
      </c>
      <c r="COV697" s="1896">
        <v>1835225000065</v>
      </c>
      <c r="COW697" s="1896">
        <v>1835225000065</v>
      </c>
      <c r="COX697" s="1896">
        <v>1835225000065</v>
      </c>
      <c r="COY697" s="1896">
        <v>1835225000065</v>
      </c>
      <c r="COZ697" s="1896">
        <v>1835225000065</v>
      </c>
      <c r="CPA697" s="1896">
        <v>1835225000065</v>
      </c>
      <c r="CPB697" s="1896">
        <v>1835225000065</v>
      </c>
      <c r="CPC697" s="1896">
        <v>1835225000065</v>
      </c>
      <c r="CPD697" s="1896">
        <v>1835225000065</v>
      </c>
      <c r="CPE697" s="1896">
        <v>1835225000065</v>
      </c>
      <c r="CPF697" s="1896">
        <v>1835225000065</v>
      </c>
      <c r="CPG697" s="1896">
        <v>1835225000065</v>
      </c>
      <c r="CPH697" s="1896">
        <v>1835225000065</v>
      </c>
      <c r="CPI697" s="1896">
        <v>1835225000065</v>
      </c>
      <c r="CPJ697" s="1896">
        <v>1835225000065</v>
      </c>
      <c r="CPK697" s="1896">
        <v>1835225000065</v>
      </c>
      <c r="CPL697" s="1896">
        <v>1835225000065</v>
      </c>
      <c r="CPM697" s="1896">
        <v>1835225000065</v>
      </c>
      <c r="CPN697" s="1896">
        <v>1835225000065</v>
      </c>
      <c r="CPO697" s="1896">
        <v>1835225000065</v>
      </c>
      <c r="CPP697" s="1896">
        <v>1835225000065</v>
      </c>
      <c r="CPQ697" s="1896">
        <v>1835225000065</v>
      </c>
      <c r="CPR697" s="1896">
        <v>1835225000065</v>
      </c>
      <c r="CPS697" s="1896">
        <v>1835225000065</v>
      </c>
      <c r="CPT697" s="1896">
        <v>1835225000065</v>
      </c>
      <c r="CPU697" s="1896">
        <v>1835225000065</v>
      </c>
      <c r="CPV697" s="1896">
        <v>1835225000065</v>
      </c>
      <c r="CPW697" s="1896">
        <v>1835225000065</v>
      </c>
      <c r="CPX697" s="1896">
        <v>1835225000065</v>
      </c>
      <c r="CPY697" s="1896">
        <v>1835225000065</v>
      </c>
      <c r="CPZ697" s="1896">
        <v>1835225000065</v>
      </c>
      <c r="CQA697" s="1896">
        <v>1835225000065</v>
      </c>
      <c r="CQB697" s="1896">
        <v>1835225000065</v>
      </c>
      <c r="CQC697" s="1896">
        <v>1835225000065</v>
      </c>
      <c r="CQD697" s="1896">
        <v>1835225000065</v>
      </c>
      <c r="CQE697" s="1896">
        <v>1835225000065</v>
      </c>
      <c r="CQF697" s="1896">
        <v>1835225000065</v>
      </c>
      <c r="CQG697" s="1896">
        <v>1835225000065</v>
      </c>
      <c r="CQH697" s="1896">
        <v>1835225000065</v>
      </c>
      <c r="CQI697" s="1896">
        <v>1835225000065</v>
      </c>
      <c r="CQJ697" s="1896">
        <v>1835225000065</v>
      </c>
      <c r="CQK697" s="1896">
        <v>1835225000065</v>
      </c>
      <c r="CQL697" s="1896">
        <v>1835225000065</v>
      </c>
      <c r="CQM697" s="1896">
        <v>1835225000065</v>
      </c>
      <c r="CQN697" s="1896">
        <v>1835225000065</v>
      </c>
      <c r="CQO697" s="1896">
        <v>1835225000065</v>
      </c>
      <c r="CQP697" s="1896">
        <v>1835225000065</v>
      </c>
      <c r="CQQ697" s="1896">
        <v>1835225000065</v>
      </c>
      <c r="CQR697" s="1896">
        <v>1835225000065</v>
      </c>
      <c r="CQS697" s="1896">
        <v>1835225000065</v>
      </c>
      <c r="CQT697" s="1896">
        <v>1835225000065</v>
      </c>
      <c r="CQU697" s="1896">
        <v>1835225000065</v>
      </c>
      <c r="CQV697" s="1896">
        <v>1835225000065</v>
      </c>
      <c r="CQW697" s="1896">
        <v>1835225000065</v>
      </c>
      <c r="CQX697" s="1896">
        <v>1835225000065</v>
      </c>
      <c r="CQY697" s="1896">
        <v>1835225000065</v>
      </c>
      <c r="CQZ697" s="1896">
        <v>1835225000065</v>
      </c>
      <c r="CRA697" s="1896">
        <v>1835225000065</v>
      </c>
      <c r="CRB697" s="1896">
        <v>1835225000065</v>
      </c>
      <c r="CRC697" s="1896">
        <v>1835225000065</v>
      </c>
      <c r="CRD697" s="1896">
        <v>1835225000065</v>
      </c>
      <c r="CRE697" s="1896">
        <v>1835225000065</v>
      </c>
      <c r="CRF697" s="1896">
        <v>1835225000065</v>
      </c>
      <c r="CRG697" s="1896">
        <v>1835225000065</v>
      </c>
      <c r="CRH697" s="1896">
        <v>1835225000065</v>
      </c>
      <c r="CRI697" s="1896">
        <v>1835225000065</v>
      </c>
      <c r="CRJ697" s="1896">
        <v>1835225000065</v>
      </c>
      <c r="CRK697" s="1896">
        <v>1835225000065</v>
      </c>
      <c r="CRL697" s="1896">
        <v>1835225000065</v>
      </c>
      <c r="CRM697" s="1896">
        <v>1835225000065</v>
      </c>
      <c r="CRN697" s="1896">
        <v>1835225000065</v>
      </c>
      <c r="CRO697" s="1896">
        <v>1835225000065</v>
      </c>
      <c r="CRP697" s="1896">
        <v>1835225000065</v>
      </c>
      <c r="CRQ697" s="1896">
        <v>1835225000065</v>
      </c>
      <c r="CRR697" s="1896">
        <v>1835225000065</v>
      </c>
      <c r="CRS697" s="1896">
        <v>1835225000065</v>
      </c>
      <c r="CRT697" s="1896">
        <v>1835225000065</v>
      </c>
      <c r="CRU697" s="1896">
        <v>1835225000065</v>
      </c>
      <c r="CRV697" s="1896">
        <v>1835225000065</v>
      </c>
      <c r="CRW697" s="1896">
        <v>1835225000065</v>
      </c>
      <c r="CRX697" s="1896">
        <v>1835225000065</v>
      </c>
      <c r="CRY697" s="1896">
        <v>1835225000065</v>
      </c>
      <c r="CRZ697" s="1896">
        <v>1835225000065</v>
      </c>
      <c r="CSA697" s="1896">
        <v>1835225000065</v>
      </c>
      <c r="CSB697" s="1896">
        <v>1835225000065</v>
      </c>
      <c r="CSC697" s="1896">
        <v>1835225000065</v>
      </c>
      <c r="CSD697" s="1896">
        <v>1835225000065</v>
      </c>
      <c r="CSE697" s="1896">
        <v>1835225000065</v>
      </c>
      <c r="CSF697" s="1896">
        <v>1835225000065</v>
      </c>
      <c r="CSG697" s="1896">
        <v>1835225000065</v>
      </c>
      <c r="CSH697" s="1896">
        <v>1835225000065</v>
      </c>
      <c r="CSI697" s="1896">
        <v>1835225000065</v>
      </c>
      <c r="CSJ697" s="1896">
        <v>1835225000065</v>
      </c>
      <c r="CSK697" s="1896">
        <v>1835225000065</v>
      </c>
      <c r="CSL697" s="1896">
        <v>1835225000065</v>
      </c>
      <c r="CSM697" s="1896">
        <v>1835225000065</v>
      </c>
      <c r="CSN697" s="1896">
        <v>1835225000065</v>
      </c>
      <c r="CSO697" s="1896">
        <v>1835225000065</v>
      </c>
      <c r="CSP697" s="1896">
        <v>1835225000065</v>
      </c>
      <c r="CSQ697" s="1896">
        <v>1835225000065</v>
      </c>
      <c r="CSR697" s="1896">
        <v>1835225000065</v>
      </c>
      <c r="CSS697" s="1896">
        <v>1835225000065</v>
      </c>
      <c r="CST697" s="1896">
        <v>1835225000065</v>
      </c>
      <c r="CSU697" s="1896">
        <v>1835225000065</v>
      </c>
      <c r="CSV697" s="1896">
        <v>1835225000065</v>
      </c>
      <c r="CSW697" s="1896">
        <v>1835225000065</v>
      </c>
      <c r="CSX697" s="1896">
        <v>1835225000065</v>
      </c>
      <c r="CSY697" s="1896">
        <v>1835225000065</v>
      </c>
      <c r="CSZ697" s="1896">
        <v>1835225000065</v>
      </c>
      <c r="CTA697" s="1896">
        <v>1835225000065</v>
      </c>
      <c r="CTB697" s="1896">
        <v>1835225000065</v>
      </c>
      <c r="CTC697" s="1896">
        <v>1835225000065</v>
      </c>
      <c r="CTD697" s="1896">
        <v>1835225000065</v>
      </c>
      <c r="CTE697" s="1896">
        <v>1835225000065</v>
      </c>
      <c r="CTF697" s="1896">
        <v>1835225000065</v>
      </c>
      <c r="CTG697" s="1896">
        <v>1835225000065</v>
      </c>
      <c r="CTH697" s="1896">
        <v>1835225000065</v>
      </c>
      <c r="CTI697" s="1896">
        <v>1835225000065</v>
      </c>
      <c r="CTJ697" s="1896">
        <v>1835225000065</v>
      </c>
      <c r="CTK697" s="1896">
        <v>1835225000065</v>
      </c>
      <c r="CTL697" s="1896">
        <v>1835225000065</v>
      </c>
      <c r="CTM697" s="1896">
        <v>1835225000065</v>
      </c>
      <c r="CTN697" s="1896">
        <v>1835225000065</v>
      </c>
      <c r="CTO697" s="1896">
        <v>1835225000065</v>
      </c>
      <c r="CTP697" s="1896">
        <v>1835225000065</v>
      </c>
      <c r="CTQ697" s="1896">
        <v>1835225000065</v>
      </c>
      <c r="CTR697" s="1896">
        <v>1835225000065</v>
      </c>
      <c r="CTS697" s="1896">
        <v>1835225000065</v>
      </c>
      <c r="CTT697" s="1896">
        <v>1835225000065</v>
      </c>
      <c r="CTU697" s="1896">
        <v>1835225000065</v>
      </c>
      <c r="CTV697" s="1896">
        <v>1835225000065</v>
      </c>
      <c r="CTW697" s="1896">
        <v>1835225000065</v>
      </c>
      <c r="CTX697" s="1896">
        <v>1835225000065</v>
      </c>
      <c r="CTY697" s="1896">
        <v>1835225000065</v>
      </c>
      <c r="CTZ697" s="1896">
        <v>1835225000065</v>
      </c>
      <c r="CUA697" s="1896">
        <v>1835225000065</v>
      </c>
      <c r="CUB697" s="1896">
        <v>1835225000065</v>
      </c>
      <c r="CUC697" s="1896">
        <v>1835225000065</v>
      </c>
      <c r="CUD697" s="1896">
        <v>1835225000065</v>
      </c>
      <c r="CUE697" s="1896">
        <v>1835225000065</v>
      </c>
      <c r="CUF697" s="1896">
        <v>1835225000065</v>
      </c>
      <c r="CUG697" s="1896">
        <v>1835225000065</v>
      </c>
      <c r="CUH697" s="1896">
        <v>1835225000065</v>
      </c>
      <c r="CUI697" s="1896">
        <v>1835225000065</v>
      </c>
      <c r="CUJ697" s="1896">
        <v>1835225000065</v>
      </c>
      <c r="CUK697" s="1896">
        <v>1835225000065</v>
      </c>
      <c r="CUL697" s="1896">
        <v>1835225000065</v>
      </c>
      <c r="CUM697" s="1896">
        <v>1835225000065</v>
      </c>
      <c r="CUN697" s="1896">
        <v>1835225000065</v>
      </c>
      <c r="CUO697" s="1896">
        <v>1835225000065</v>
      </c>
      <c r="CUP697" s="1896">
        <v>1835225000065</v>
      </c>
      <c r="CUQ697" s="1896">
        <v>1835225000065</v>
      </c>
      <c r="CUR697" s="1896">
        <v>1835225000065</v>
      </c>
      <c r="CUS697" s="1896">
        <v>1835225000065</v>
      </c>
      <c r="CUT697" s="1896">
        <v>1835225000065</v>
      </c>
      <c r="CUU697" s="1896">
        <v>1835225000065</v>
      </c>
      <c r="CUV697" s="1896">
        <v>1835225000065</v>
      </c>
      <c r="CUW697" s="1896">
        <v>1835225000065</v>
      </c>
      <c r="CUX697" s="1896">
        <v>1835225000065</v>
      </c>
      <c r="CUY697" s="1896">
        <v>1835225000065</v>
      </c>
      <c r="CUZ697" s="1896">
        <v>1835225000065</v>
      </c>
      <c r="CVA697" s="1896">
        <v>1835225000065</v>
      </c>
      <c r="CVB697" s="1896">
        <v>1835225000065</v>
      </c>
      <c r="CVC697" s="1896">
        <v>1835225000065</v>
      </c>
      <c r="CVD697" s="1896">
        <v>1835225000065</v>
      </c>
      <c r="CVE697" s="1896">
        <v>1835225000065</v>
      </c>
      <c r="CVF697" s="1896">
        <v>1835225000065</v>
      </c>
      <c r="CVG697" s="1896">
        <v>1835225000065</v>
      </c>
      <c r="CVH697" s="1896">
        <v>1835225000065</v>
      </c>
      <c r="CVI697" s="1896">
        <v>1835225000065</v>
      </c>
      <c r="CVJ697" s="1896">
        <v>1835225000065</v>
      </c>
      <c r="CVK697" s="1896">
        <v>1835225000065</v>
      </c>
      <c r="CVL697" s="1896">
        <v>1835225000065</v>
      </c>
      <c r="CVM697" s="1896">
        <v>1835225000065</v>
      </c>
      <c r="CVN697" s="1896">
        <v>1835225000065</v>
      </c>
      <c r="CVO697" s="1896">
        <v>1835225000065</v>
      </c>
      <c r="CVP697" s="1896">
        <v>1835225000065</v>
      </c>
      <c r="CVQ697" s="1896">
        <v>1835225000065</v>
      </c>
      <c r="CVR697" s="1896">
        <v>1835225000065</v>
      </c>
      <c r="CVS697" s="1896">
        <v>1835225000065</v>
      </c>
      <c r="CVT697" s="1896">
        <v>1835225000065</v>
      </c>
      <c r="CVU697" s="1896">
        <v>1835225000065</v>
      </c>
      <c r="CVV697" s="1896">
        <v>1835225000065</v>
      </c>
      <c r="CVW697" s="1896">
        <v>1835225000065</v>
      </c>
      <c r="CVX697" s="1896">
        <v>1835225000065</v>
      </c>
      <c r="CVY697" s="1896">
        <v>1835225000065</v>
      </c>
      <c r="CVZ697" s="1896">
        <v>1835225000065</v>
      </c>
      <c r="CWA697" s="1896">
        <v>1835225000065</v>
      </c>
      <c r="CWB697" s="1896">
        <v>1835225000065</v>
      </c>
      <c r="CWC697" s="1896">
        <v>1835225000065</v>
      </c>
      <c r="CWD697" s="1896">
        <v>1835225000065</v>
      </c>
      <c r="CWE697" s="1896">
        <v>1835225000065</v>
      </c>
      <c r="CWF697" s="1896">
        <v>1835225000065</v>
      </c>
      <c r="CWG697" s="1896">
        <v>1835225000065</v>
      </c>
      <c r="CWH697" s="1896">
        <v>1835225000065</v>
      </c>
      <c r="CWI697" s="1896">
        <v>1835225000065</v>
      </c>
      <c r="CWJ697" s="1896">
        <v>1835225000065</v>
      </c>
      <c r="CWK697" s="1896">
        <v>1835225000065</v>
      </c>
      <c r="CWL697" s="1896">
        <v>1835225000065</v>
      </c>
      <c r="CWM697" s="1896">
        <v>1835225000065</v>
      </c>
      <c r="CWN697" s="1896">
        <v>1835225000065</v>
      </c>
      <c r="CWO697" s="1896">
        <v>1835225000065</v>
      </c>
      <c r="CWP697" s="1896">
        <v>1835225000065</v>
      </c>
      <c r="CWQ697" s="1896">
        <v>1835225000065</v>
      </c>
      <c r="CWR697" s="1896">
        <v>1835225000065</v>
      </c>
      <c r="CWS697" s="1896">
        <v>1835225000065</v>
      </c>
      <c r="CWT697" s="1896">
        <v>1835225000065</v>
      </c>
      <c r="CWU697" s="1896">
        <v>1835225000065</v>
      </c>
      <c r="CWV697" s="1896">
        <v>1835225000065</v>
      </c>
      <c r="CWW697" s="1896">
        <v>1835225000065</v>
      </c>
      <c r="CWX697" s="1896">
        <v>1835225000065</v>
      </c>
      <c r="CWY697" s="1896">
        <v>1835225000065</v>
      </c>
      <c r="CWZ697" s="1896">
        <v>1835225000065</v>
      </c>
      <c r="CXA697" s="1896">
        <v>1835225000065</v>
      </c>
      <c r="CXB697" s="1896">
        <v>1835225000065</v>
      </c>
      <c r="CXC697" s="1896">
        <v>1835225000065</v>
      </c>
      <c r="CXD697" s="1896">
        <v>1835225000065</v>
      </c>
      <c r="CXE697" s="1896">
        <v>1835225000065</v>
      </c>
      <c r="CXF697" s="1896">
        <v>1835225000065</v>
      </c>
      <c r="CXG697" s="1896">
        <v>1835225000065</v>
      </c>
      <c r="CXH697" s="1896">
        <v>1835225000065</v>
      </c>
      <c r="CXI697" s="1896">
        <v>1835225000065</v>
      </c>
      <c r="CXJ697" s="1896">
        <v>1835225000065</v>
      </c>
      <c r="CXK697" s="1896">
        <v>1835225000065</v>
      </c>
      <c r="CXL697" s="1896">
        <v>1835225000065</v>
      </c>
      <c r="CXM697" s="1896">
        <v>1835225000065</v>
      </c>
      <c r="CXN697" s="1896">
        <v>1835225000065</v>
      </c>
      <c r="CXO697" s="1896">
        <v>1835225000065</v>
      </c>
      <c r="CXP697" s="1896">
        <v>1835225000065</v>
      </c>
      <c r="CXQ697" s="1896">
        <v>1835225000065</v>
      </c>
      <c r="CXR697" s="1896">
        <v>1835225000065</v>
      </c>
      <c r="CXS697" s="1896">
        <v>1835225000065</v>
      </c>
      <c r="CXT697" s="1896">
        <v>1835225000065</v>
      </c>
      <c r="CXU697" s="1896">
        <v>1835225000065</v>
      </c>
      <c r="CXV697" s="1896">
        <v>1835225000065</v>
      </c>
      <c r="CXW697" s="1896">
        <v>1835225000065</v>
      </c>
      <c r="CXX697" s="1896">
        <v>1835225000065</v>
      </c>
      <c r="CXY697" s="1896">
        <v>1835225000065</v>
      </c>
      <c r="CXZ697" s="1896">
        <v>1835225000065</v>
      </c>
      <c r="CYA697" s="1896">
        <v>1835225000065</v>
      </c>
      <c r="CYB697" s="1896">
        <v>1835225000065</v>
      </c>
      <c r="CYC697" s="1896">
        <v>1835225000065</v>
      </c>
      <c r="CYD697" s="1896">
        <v>1835225000065</v>
      </c>
      <c r="CYE697" s="1896">
        <v>1835225000065</v>
      </c>
      <c r="CYF697" s="1896">
        <v>1835225000065</v>
      </c>
      <c r="CYG697" s="1896">
        <v>1835225000065</v>
      </c>
      <c r="CYH697" s="1896">
        <v>1835225000065</v>
      </c>
      <c r="CYI697" s="1896">
        <v>1835225000065</v>
      </c>
      <c r="CYJ697" s="1896">
        <v>1835225000065</v>
      </c>
      <c r="CYK697" s="1896">
        <v>1835225000065</v>
      </c>
      <c r="CYL697" s="1896">
        <v>1835225000065</v>
      </c>
      <c r="CYM697" s="1896">
        <v>1835225000065</v>
      </c>
      <c r="CYN697" s="1896">
        <v>1835225000065</v>
      </c>
      <c r="CYO697" s="1896">
        <v>1835225000065</v>
      </c>
      <c r="CYP697" s="1896">
        <v>1835225000065</v>
      </c>
      <c r="CYQ697" s="1896">
        <v>1835225000065</v>
      </c>
      <c r="CYR697" s="1896">
        <v>1835225000065</v>
      </c>
      <c r="CYS697" s="1896">
        <v>1835225000065</v>
      </c>
      <c r="CYT697" s="1896">
        <v>1835225000065</v>
      </c>
      <c r="CYU697" s="1896">
        <v>1835225000065</v>
      </c>
      <c r="CYV697" s="1896">
        <v>1835225000065</v>
      </c>
      <c r="CYW697" s="1896">
        <v>1835225000065</v>
      </c>
      <c r="CYX697" s="1896">
        <v>1835225000065</v>
      </c>
      <c r="CYY697" s="1896">
        <v>1835225000065</v>
      </c>
      <c r="CYZ697" s="1896">
        <v>1835225000065</v>
      </c>
      <c r="CZA697" s="1896">
        <v>1835225000065</v>
      </c>
      <c r="CZB697" s="1896">
        <v>1835225000065</v>
      </c>
      <c r="CZC697" s="1896">
        <v>1835225000065</v>
      </c>
      <c r="CZD697" s="1896">
        <v>1835225000065</v>
      </c>
      <c r="CZE697" s="1896">
        <v>1835225000065</v>
      </c>
      <c r="CZF697" s="1896">
        <v>1835225000065</v>
      </c>
      <c r="CZG697" s="1896">
        <v>1835225000065</v>
      </c>
      <c r="CZH697" s="1896">
        <v>1835225000065</v>
      </c>
      <c r="CZI697" s="1896">
        <v>1835225000065</v>
      </c>
      <c r="CZJ697" s="1896">
        <v>1835225000065</v>
      </c>
      <c r="CZK697" s="1896">
        <v>1835225000065</v>
      </c>
      <c r="CZL697" s="1896">
        <v>1835225000065</v>
      </c>
      <c r="CZM697" s="1896">
        <v>1835225000065</v>
      </c>
      <c r="CZN697" s="1896">
        <v>1835225000065</v>
      </c>
      <c r="CZO697" s="1896">
        <v>1835225000065</v>
      </c>
      <c r="CZP697" s="1896">
        <v>1835225000065</v>
      </c>
      <c r="CZQ697" s="1896">
        <v>1835225000065</v>
      </c>
      <c r="CZR697" s="1896">
        <v>1835225000065</v>
      </c>
      <c r="CZS697" s="1896">
        <v>1835225000065</v>
      </c>
      <c r="CZT697" s="1896">
        <v>1835225000065</v>
      </c>
      <c r="CZU697" s="1896">
        <v>1835225000065</v>
      </c>
      <c r="CZV697" s="1896">
        <v>1835225000065</v>
      </c>
      <c r="CZW697" s="1896">
        <v>1835225000065</v>
      </c>
      <c r="CZX697" s="1896">
        <v>1835225000065</v>
      </c>
      <c r="CZY697" s="1896">
        <v>1835225000065</v>
      </c>
      <c r="CZZ697" s="1896">
        <v>1835225000065</v>
      </c>
      <c r="DAA697" s="1896">
        <v>1835225000065</v>
      </c>
      <c r="DAB697" s="1896">
        <v>1835225000065</v>
      </c>
      <c r="DAC697" s="1896">
        <v>1835225000065</v>
      </c>
      <c r="DAD697" s="1896">
        <v>1835225000065</v>
      </c>
      <c r="DAE697" s="1896">
        <v>1835225000065</v>
      </c>
      <c r="DAF697" s="1896">
        <v>1835225000065</v>
      </c>
      <c r="DAG697" s="1896">
        <v>1835225000065</v>
      </c>
      <c r="DAH697" s="1896">
        <v>1835225000065</v>
      </c>
      <c r="DAI697" s="1896">
        <v>1835225000065</v>
      </c>
      <c r="DAJ697" s="1896">
        <v>1835225000065</v>
      </c>
      <c r="DAK697" s="1896">
        <v>1835225000065</v>
      </c>
      <c r="DAL697" s="1896">
        <v>1835225000065</v>
      </c>
      <c r="DAM697" s="1896">
        <v>1835225000065</v>
      </c>
      <c r="DAN697" s="1896">
        <v>1835225000065</v>
      </c>
      <c r="DAO697" s="1896">
        <v>1835225000065</v>
      </c>
      <c r="DAP697" s="1896">
        <v>1835225000065</v>
      </c>
      <c r="DAQ697" s="1896">
        <v>1835225000065</v>
      </c>
      <c r="DAR697" s="1896">
        <v>1835225000065</v>
      </c>
      <c r="DAS697" s="1896">
        <v>1835225000065</v>
      </c>
      <c r="DAT697" s="1896">
        <v>1835225000065</v>
      </c>
      <c r="DAU697" s="1896">
        <v>1835225000065</v>
      </c>
      <c r="DAV697" s="1896">
        <v>1835225000065</v>
      </c>
      <c r="DAW697" s="1896">
        <v>1835225000065</v>
      </c>
      <c r="DAX697" s="1896">
        <v>1835225000065</v>
      </c>
      <c r="DAY697" s="1896">
        <v>1835225000065</v>
      </c>
      <c r="DAZ697" s="1896">
        <v>1835225000065</v>
      </c>
      <c r="DBA697" s="1896">
        <v>1835225000065</v>
      </c>
      <c r="DBB697" s="1896">
        <v>1835225000065</v>
      </c>
      <c r="DBC697" s="1896">
        <v>1835225000065</v>
      </c>
      <c r="DBD697" s="1896">
        <v>1835225000065</v>
      </c>
      <c r="DBE697" s="1896">
        <v>1835225000065</v>
      </c>
      <c r="DBF697" s="1896">
        <v>1835225000065</v>
      </c>
      <c r="DBG697" s="1896">
        <v>1835225000065</v>
      </c>
      <c r="DBH697" s="1896">
        <v>1835225000065</v>
      </c>
      <c r="DBI697" s="1896">
        <v>1835225000065</v>
      </c>
      <c r="DBJ697" s="1896">
        <v>1835225000065</v>
      </c>
      <c r="DBK697" s="1896">
        <v>1835225000065</v>
      </c>
      <c r="DBL697" s="1896">
        <v>1835225000065</v>
      </c>
      <c r="DBM697" s="1896">
        <v>1835225000065</v>
      </c>
      <c r="DBN697" s="1896">
        <v>1835225000065</v>
      </c>
      <c r="DBO697" s="1896">
        <v>1835225000065</v>
      </c>
      <c r="DBP697" s="1896">
        <v>1835225000065</v>
      </c>
      <c r="DBQ697" s="1896">
        <v>1835225000065</v>
      </c>
      <c r="DBR697" s="1896">
        <v>1835225000065</v>
      </c>
      <c r="DBS697" s="1896">
        <v>1835225000065</v>
      </c>
      <c r="DBT697" s="1896">
        <v>1835225000065</v>
      </c>
      <c r="DBU697" s="1896">
        <v>1835225000065</v>
      </c>
      <c r="DBV697" s="1896">
        <v>1835225000065</v>
      </c>
      <c r="DBW697" s="1896">
        <v>1835225000065</v>
      </c>
      <c r="DBX697" s="1896">
        <v>1835225000065</v>
      </c>
      <c r="DBY697" s="1896">
        <v>1835225000065</v>
      </c>
      <c r="DBZ697" s="1896">
        <v>1835225000065</v>
      </c>
      <c r="DCA697" s="1896">
        <v>1835225000065</v>
      </c>
      <c r="DCB697" s="1896">
        <v>1835225000065</v>
      </c>
      <c r="DCC697" s="1896">
        <v>1835225000065</v>
      </c>
      <c r="DCD697" s="1896">
        <v>1835225000065</v>
      </c>
      <c r="DCE697" s="1896">
        <v>1835225000065</v>
      </c>
      <c r="DCF697" s="1896">
        <v>1835225000065</v>
      </c>
      <c r="DCG697" s="1896">
        <v>1835225000065</v>
      </c>
      <c r="DCH697" s="1896">
        <v>1835225000065</v>
      </c>
      <c r="DCI697" s="1896">
        <v>1835225000065</v>
      </c>
      <c r="DCJ697" s="1896">
        <v>1835225000065</v>
      </c>
      <c r="DCK697" s="1896">
        <v>1835225000065</v>
      </c>
      <c r="DCL697" s="1896">
        <v>1835225000065</v>
      </c>
      <c r="DCM697" s="1896">
        <v>1835225000065</v>
      </c>
      <c r="DCN697" s="1896">
        <v>1835225000065</v>
      </c>
      <c r="DCO697" s="1896">
        <v>1835225000065</v>
      </c>
      <c r="DCP697" s="1896">
        <v>1835225000065</v>
      </c>
      <c r="DCQ697" s="1896">
        <v>1835225000065</v>
      </c>
      <c r="DCR697" s="1896">
        <v>1835225000065</v>
      </c>
      <c r="DCS697" s="1896">
        <v>1835225000065</v>
      </c>
      <c r="DCT697" s="1896">
        <v>1835225000065</v>
      </c>
      <c r="DCU697" s="1896">
        <v>1835225000065</v>
      </c>
      <c r="DCV697" s="1896">
        <v>1835225000065</v>
      </c>
      <c r="DCW697" s="1896">
        <v>1835225000065</v>
      </c>
      <c r="DCX697" s="1896">
        <v>1835225000065</v>
      </c>
      <c r="DCY697" s="1896">
        <v>1835225000065</v>
      </c>
      <c r="DCZ697" s="1896">
        <v>1835225000065</v>
      </c>
      <c r="DDA697" s="1896">
        <v>1835225000065</v>
      </c>
      <c r="DDB697" s="1896">
        <v>1835225000065</v>
      </c>
      <c r="DDC697" s="1896">
        <v>1835225000065</v>
      </c>
      <c r="DDD697" s="1896">
        <v>1835225000065</v>
      </c>
      <c r="DDE697" s="1896">
        <v>1835225000065</v>
      </c>
      <c r="DDF697" s="1896">
        <v>1835225000065</v>
      </c>
      <c r="DDG697" s="1896">
        <v>1835225000065</v>
      </c>
      <c r="DDH697" s="1896">
        <v>1835225000065</v>
      </c>
      <c r="DDI697" s="1896">
        <v>1835225000065</v>
      </c>
      <c r="DDJ697" s="1896">
        <v>1835225000065</v>
      </c>
      <c r="DDK697" s="1896">
        <v>1835225000065</v>
      </c>
      <c r="DDL697" s="1896">
        <v>1835225000065</v>
      </c>
      <c r="DDM697" s="1896">
        <v>1835225000065</v>
      </c>
      <c r="DDN697" s="1896">
        <v>1835225000065</v>
      </c>
      <c r="DDO697" s="1896">
        <v>1835225000065</v>
      </c>
      <c r="DDP697" s="1896">
        <v>1835225000065</v>
      </c>
      <c r="DDQ697" s="1896">
        <v>1835225000065</v>
      </c>
      <c r="DDR697" s="1896">
        <v>1835225000065</v>
      </c>
      <c r="DDS697" s="1896">
        <v>1835225000065</v>
      </c>
      <c r="DDT697" s="1896">
        <v>1835225000065</v>
      </c>
      <c r="DDU697" s="1896">
        <v>1835225000065</v>
      </c>
      <c r="DDV697" s="1896">
        <v>1835225000065</v>
      </c>
      <c r="DDW697" s="1896">
        <v>1835225000065</v>
      </c>
      <c r="DDX697" s="1896">
        <v>1835225000065</v>
      </c>
      <c r="DDY697" s="1896">
        <v>1835225000065</v>
      </c>
      <c r="DDZ697" s="1896">
        <v>1835225000065</v>
      </c>
      <c r="DEA697" s="1896">
        <v>1835225000065</v>
      </c>
      <c r="DEB697" s="1896">
        <v>1835225000065</v>
      </c>
      <c r="DEC697" s="1896">
        <v>1835225000065</v>
      </c>
      <c r="DED697" s="1896">
        <v>1835225000065</v>
      </c>
      <c r="DEE697" s="1896">
        <v>1835225000065</v>
      </c>
      <c r="DEF697" s="1896">
        <v>1835225000065</v>
      </c>
      <c r="DEG697" s="1896">
        <v>1835225000065</v>
      </c>
      <c r="DEH697" s="1896">
        <v>1835225000065</v>
      </c>
      <c r="DEI697" s="1896">
        <v>1835225000065</v>
      </c>
      <c r="DEJ697" s="1896">
        <v>1835225000065</v>
      </c>
      <c r="DEK697" s="1896">
        <v>1835225000065</v>
      </c>
      <c r="DEL697" s="1896">
        <v>1835225000065</v>
      </c>
      <c r="DEM697" s="1896">
        <v>1835225000065</v>
      </c>
      <c r="DEN697" s="1896">
        <v>1835225000065</v>
      </c>
      <c r="DEO697" s="1896">
        <v>1835225000065</v>
      </c>
      <c r="DEP697" s="1896">
        <v>1835225000065</v>
      </c>
      <c r="DEQ697" s="1896">
        <v>1835225000065</v>
      </c>
      <c r="DER697" s="1896">
        <v>1835225000065</v>
      </c>
      <c r="DES697" s="1896">
        <v>1835225000065</v>
      </c>
      <c r="DET697" s="1896">
        <v>1835225000065</v>
      </c>
      <c r="DEU697" s="1896">
        <v>1835225000065</v>
      </c>
      <c r="DEV697" s="1896">
        <v>1835225000065</v>
      </c>
      <c r="DEW697" s="1896">
        <v>1835225000065</v>
      </c>
      <c r="DEX697" s="1896">
        <v>1835225000065</v>
      </c>
      <c r="DEY697" s="1896">
        <v>1835225000065</v>
      </c>
      <c r="DEZ697" s="1896">
        <v>1835225000065</v>
      </c>
      <c r="DFA697" s="1896">
        <v>1835225000065</v>
      </c>
      <c r="DFB697" s="1896">
        <v>1835225000065</v>
      </c>
      <c r="DFC697" s="1896">
        <v>1835225000065</v>
      </c>
      <c r="DFD697" s="1896">
        <v>1835225000065</v>
      </c>
      <c r="DFE697" s="1896">
        <v>1835225000065</v>
      </c>
      <c r="DFF697" s="1896">
        <v>1835225000065</v>
      </c>
      <c r="DFG697" s="1896">
        <v>1835225000065</v>
      </c>
      <c r="DFH697" s="1896">
        <v>1835225000065</v>
      </c>
      <c r="DFI697" s="1896">
        <v>1835225000065</v>
      </c>
      <c r="DFJ697" s="1896">
        <v>1835225000065</v>
      </c>
      <c r="DFK697" s="1896">
        <v>1835225000065</v>
      </c>
      <c r="DFL697" s="1896">
        <v>1835225000065</v>
      </c>
      <c r="DFM697" s="1896">
        <v>1835225000065</v>
      </c>
      <c r="DFN697" s="1896">
        <v>1835225000065</v>
      </c>
      <c r="DFO697" s="1896">
        <v>1835225000065</v>
      </c>
      <c r="DFP697" s="1896">
        <v>1835225000065</v>
      </c>
      <c r="DFQ697" s="1896">
        <v>1835225000065</v>
      </c>
      <c r="DFR697" s="1896">
        <v>1835225000065</v>
      </c>
      <c r="DFS697" s="1896">
        <v>1835225000065</v>
      </c>
      <c r="DFT697" s="1896">
        <v>1835225000065</v>
      </c>
      <c r="DFU697" s="1896">
        <v>1835225000065</v>
      </c>
      <c r="DFV697" s="1896">
        <v>1835225000065</v>
      </c>
      <c r="DFW697" s="1896">
        <v>1835225000065</v>
      </c>
      <c r="DFX697" s="1896">
        <v>1835225000065</v>
      </c>
      <c r="DFY697" s="1896">
        <v>1835225000065</v>
      </c>
      <c r="DFZ697" s="1896">
        <v>1835225000065</v>
      </c>
      <c r="DGA697" s="1896">
        <v>1835225000065</v>
      </c>
      <c r="DGB697" s="1896">
        <v>1835225000065</v>
      </c>
      <c r="DGC697" s="1896">
        <v>1835225000065</v>
      </c>
      <c r="DGD697" s="1896">
        <v>1835225000065</v>
      </c>
      <c r="DGE697" s="1896">
        <v>1835225000065</v>
      </c>
      <c r="DGF697" s="1896">
        <v>1835225000065</v>
      </c>
      <c r="DGG697" s="1896">
        <v>1835225000065</v>
      </c>
      <c r="DGH697" s="1896">
        <v>1835225000065</v>
      </c>
      <c r="DGI697" s="1896">
        <v>1835225000065</v>
      </c>
      <c r="DGJ697" s="1896">
        <v>1835225000065</v>
      </c>
      <c r="DGK697" s="1896">
        <v>1835225000065</v>
      </c>
      <c r="DGL697" s="1896">
        <v>1835225000065</v>
      </c>
      <c r="DGM697" s="1896">
        <v>1835225000065</v>
      </c>
      <c r="DGN697" s="1896">
        <v>1835225000065</v>
      </c>
      <c r="DGO697" s="1896">
        <v>1835225000065</v>
      </c>
      <c r="DGP697" s="1896">
        <v>1835225000065</v>
      </c>
      <c r="DGQ697" s="1896">
        <v>1835225000065</v>
      </c>
      <c r="DGR697" s="1896">
        <v>1835225000065</v>
      </c>
      <c r="DGS697" s="1896">
        <v>1835225000065</v>
      </c>
      <c r="DGT697" s="1896">
        <v>1835225000065</v>
      </c>
      <c r="DGU697" s="1896">
        <v>1835225000065</v>
      </c>
      <c r="DGV697" s="1896">
        <v>1835225000065</v>
      </c>
      <c r="DGW697" s="1896">
        <v>1835225000065</v>
      </c>
      <c r="DGX697" s="1896">
        <v>1835225000065</v>
      </c>
      <c r="DGY697" s="1896">
        <v>1835225000065</v>
      </c>
      <c r="DGZ697" s="1896">
        <v>1835225000065</v>
      </c>
      <c r="DHA697" s="1896">
        <v>1835225000065</v>
      </c>
      <c r="DHB697" s="1896">
        <v>1835225000065</v>
      </c>
      <c r="DHC697" s="1896">
        <v>1835225000065</v>
      </c>
      <c r="DHD697" s="1896">
        <v>1835225000065</v>
      </c>
      <c r="DHE697" s="1896">
        <v>1835225000065</v>
      </c>
      <c r="DHF697" s="1896">
        <v>1835225000065</v>
      </c>
      <c r="DHG697" s="1896">
        <v>1835225000065</v>
      </c>
      <c r="DHH697" s="1896">
        <v>1835225000065</v>
      </c>
      <c r="DHI697" s="1896">
        <v>1835225000065</v>
      </c>
      <c r="DHJ697" s="1896">
        <v>1835225000065</v>
      </c>
      <c r="DHK697" s="1896">
        <v>1835225000065</v>
      </c>
      <c r="DHL697" s="1896">
        <v>1835225000065</v>
      </c>
      <c r="DHM697" s="1896">
        <v>1835225000065</v>
      </c>
      <c r="DHN697" s="1896">
        <v>1835225000065</v>
      </c>
      <c r="DHO697" s="1896">
        <v>1835225000065</v>
      </c>
      <c r="DHP697" s="1896">
        <v>1835225000065</v>
      </c>
      <c r="DHQ697" s="1896">
        <v>1835225000065</v>
      </c>
      <c r="DHR697" s="1896">
        <v>1835225000065</v>
      </c>
      <c r="DHS697" s="1896">
        <v>1835225000065</v>
      </c>
      <c r="DHT697" s="1896">
        <v>1835225000065</v>
      </c>
      <c r="DHU697" s="1896">
        <v>1835225000065</v>
      </c>
      <c r="DHV697" s="1896">
        <v>1835225000065</v>
      </c>
      <c r="DHW697" s="1896">
        <v>1835225000065</v>
      </c>
      <c r="DHX697" s="1896">
        <v>1835225000065</v>
      </c>
      <c r="DHY697" s="1896">
        <v>1835225000065</v>
      </c>
      <c r="DHZ697" s="1896">
        <v>1835225000065</v>
      </c>
      <c r="DIA697" s="1896">
        <v>1835225000065</v>
      </c>
      <c r="DIB697" s="1896">
        <v>1835225000065</v>
      </c>
      <c r="DIC697" s="1896">
        <v>1835225000065</v>
      </c>
      <c r="DID697" s="1896">
        <v>1835225000065</v>
      </c>
      <c r="DIE697" s="1896">
        <v>1835225000065</v>
      </c>
      <c r="DIF697" s="1896">
        <v>1835225000065</v>
      </c>
      <c r="DIG697" s="1896">
        <v>1835225000065</v>
      </c>
      <c r="DIH697" s="1896">
        <v>1835225000065</v>
      </c>
      <c r="DII697" s="1896">
        <v>1835225000065</v>
      </c>
      <c r="DIJ697" s="1896">
        <v>1835225000065</v>
      </c>
      <c r="DIK697" s="1896">
        <v>1835225000065</v>
      </c>
      <c r="DIL697" s="1896">
        <v>1835225000065</v>
      </c>
      <c r="DIM697" s="1896">
        <v>1835225000065</v>
      </c>
      <c r="DIN697" s="1896">
        <v>1835225000065</v>
      </c>
      <c r="DIO697" s="1896">
        <v>1835225000065</v>
      </c>
      <c r="DIP697" s="1896">
        <v>1835225000065</v>
      </c>
      <c r="DIQ697" s="1896">
        <v>1835225000065</v>
      </c>
      <c r="DIR697" s="1896">
        <v>1835225000065</v>
      </c>
      <c r="DIS697" s="1896">
        <v>1835225000065</v>
      </c>
      <c r="DIT697" s="1896">
        <v>1835225000065</v>
      </c>
      <c r="DIU697" s="1896">
        <v>1835225000065</v>
      </c>
      <c r="DIV697" s="1896">
        <v>1835225000065</v>
      </c>
      <c r="DIW697" s="1896">
        <v>1835225000065</v>
      </c>
      <c r="DIX697" s="1896">
        <v>1835225000065</v>
      </c>
      <c r="DIY697" s="1896">
        <v>1835225000065</v>
      </c>
      <c r="DIZ697" s="1896">
        <v>1835225000065</v>
      </c>
      <c r="DJA697" s="1896">
        <v>1835225000065</v>
      </c>
      <c r="DJB697" s="1896">
        <v>1835225000065</v>
      </c>
      <c r="DJC697" s="1896">
        <v>1835225000065</v>
      </c>
      <c r="DJD697" s="1896">
        <v>1835225000065</v>
      </c>
      <c r="DJE697" s="1896">
        <v>1835225000065</v>
      </c>
      <c r="DJF697" s="1896">
        <v>1835225000065</v>
      </c>
      <c r="DJG697" s="1896">
        <v>1835225000065</v>
      </c>
      <c r="DJH697" s="1896">
        <v>1835225000065</v>
      </c>
      <c r="DJI697" s="1896">
        <v>1835225000065</v>
      </c>
      <c r="DJJ697" s="1896">
        <v>1835225000065</v>
      </c>
      <c r="DJK697" s="1896">
        <v>1835225000065</v>
      </c>
      <c r="DJL697" s="1896">
        <v>1835225000065</v>
      </c>
      <c r="DJM697" s="1896">
        <v>1835225000065</v>
      </c>
      <c r="DJN697" s="1896">
        <v>1835225000065</v>
      </c>
      <c r="DJO697" s="1896">
        <v>1835225000065</v>
      </c>
      <c r="DJP697" s="1896">
        <v>1835225000065</v>
      </c>
      <c r="DJQ697" s="1896">
        <v>1835225000065</v>
      </c>
      <c r="DJR697" s="1896">
        <v>1835225000065</v>
      </c>
      <c r="DJS697" s="1896">
        <v>1835225000065</v>
      </c>
      <c r="DJT697" s="1896">
        <v>1835225000065</v>
      </c>
      <c r="DJU697" s="1896">
        <v>1835225000065</v>
      </c>
      <c r="DJV697" s="1896">
        <v>1835225000065</v>
      </c>
      <c r="DJW697" s="1896">
        <v>1835225000065</v>
      </c>
      <c r="DJX697" s="1896">
        <v>1835225000065</v>
      </c>
      <c r="DJY697" s="1896">
        <v>1835225000065</v>
      </c>
      <c r="DJZ697" s="1896">
        <v>1835225000065</v>
      </c>
      <c r="DKA697" s="1896">
        <v>1835225000065</v>
      </c>
      <c r="DKB697" s="1896">
        <v>1835225000065</v>
      </c>
      <c r="DKC697" s="1896">
        <v>1835225000065</v>
      </c>
      <c r="DKD697" s="1896">
        <v>1835225000065</v>
      </c>
      <c r="DKE697" s="1896">
        <v>1835225000065</v>
      </c>
      <c r="DKF697" s="1896">
        <v>1835225000065</v>
      </c>
      <c r="DKG697" s="1896">
        <v>1835225000065</v>
      </c>
      <c r="DKH697" s="1896">
        <v>1835225000065</v>
      </c>
      <c r="DKI697" s="1896">
        <v>1835225000065</v>
      </c>
      <c r="DKJ697" s="1896">
        <v>1835225000065</v>
      </c>
      <c r="DKK697" s="1896">
        <v>1835225000065</v>
      </c>
      <c r="DKL697" s="1896">
        <v>1835225000065</v>
      </c>
      <c r="DKM697" s="1896">
        <v>1835225000065</v>
      </c>
      <c r="DKN697" s="1896">
        <v>1835225000065</v>
      </c>
      <c r="DKO697" s="1896">
        <v>1835225000065</v>
      </c>
      <c r="DKP697" s="1896">
        <v>1835225000065</v>
      </c>
      <c r="DKQ697" s="1896">
        <v>1835225000065</v>
      </c>
      <c r="DKR697" s="1896">
        <v>1835225000065</v>
      </c>
      <c r="DKS697" s="1896">
        <v>1835225000065</v>
      </c>
      <c r="DKT697" s="1896">
        <v>1835225000065</v>
      </c>
      <c r="DKU697" s="1896">
        <v>1835225000065</v>
      </c>
      <c r="DKV697" s="1896">
        <v>1835225000065</v>
      </c>
      <c r="DKW697" s="1896">
        <v>1835225000065</v>
      </c>
      <c r="DKX697" s="1896">
        <v>1835225000065</v>
      </c>
      <c r="DKY697" s="1896">
        <v>1835225000065</v>
      </c>
      <c r="DKZ697" s="1896">
        <v>1835225000065</v>
      </c>
      <c r="DLA697" s="1896">
        <v>1835225000065</v>
      </c>
      <c r="DLB697" s="1896">
        <v>1835225000065</v>
      </c>
      <c r="DLC697" s="1896">
        <v>1835225000065</v>
      </c>
      <c r="DLD697" s="1896">
        <v>1835225000065</v>
      </c>
      <c r="DLE697" s="1896">
        <v>1835225000065</v>
      </c>
      <c r="DLF697" s="1896">
        <v>1835225000065</v>
      </c>
      <c r="DLG697" s="1896">
        <v>1835225000065</v>
      </c>
      <c r="DLH697" s="1896">
        <v>1835225000065</v>
      </c>
      <c r="DLI697" s="1896">
        <v>1835225000065</v>
      </c>
      <c r="DLJ697" s="1896">
        <v>1835225000065</v>
      </c>
      <c r="DLK697" s="1896">
        <v>1835225000065</v>
      </c>
      <c r="DLL697" s="1896">
        <v>1835225000065</v>
      </c>
      <c r="DLM697" s="1896">
        <v>1835225000065</v>
      </c>
      <c r="DLN697" s="1896">
        <v>1835225000065</v>
      </c>
      <c r="DLO697" s="1896">
        <v>1835225000065</v>
      </c>
      <c r="DLP697" s="1896">
        <v>1835225000065</v>
      </c>
      <c r="DLQ697" s="1896">
        <v>1835225000065</v>
      </c>
      <c r="DLR697" s="1896">
        <v>1835225000065</v>
      </c>
      <c r="DLS697" s="1896">
        <v>1835225000065</v>
      </c>
      <c r="DLT697" s="1896">
        <v>1835225000065</v>
      </c>
      <c r="DLU697" s="1896">
        <v>1835225000065</v>
      </c>
      <c r="DLV697" s="1896">
        <v>1835225000065</v>
      </c>
      <c r="DLW697" s="1896">
        <v>1835225000065</v>
      </c>
      <c r="DLX697" s="1896">
        <v>1835225000065</v>
      </c>
      <c r="DLY697" s="1896">
        <v>1835225000065</v>
      </c>
      <c r="DLZ697" s="1896">
        <v>1835225000065</v>
      </c>
      <c r="DMA697" s="1896">
        <v>1835225000065</v>
      </c>
      <c r="DMB697" s="1896">
        <v>1835225000065</v>
      </c>
      <c r="DMC697" s="1896">
        <v>1835225000065</v>
      </c>
      <c r="DMD697" s="1896">
        <v>1835225000065</v>
      </c>
      <c r="DME697" s="1896">
        <v>1835225000065</v>
      </c>
      <c r="DMF697" s="1896">
        <v>1835225000065</v>
      </c>
      <c r="DMG697" s="1896">
        <v>1835225000065</v>
      </c>
      <c r="DMH697" s="1896">
        <v>1835225000065</v>
      </c>
      <c r="DMI697" s="1896">
        <v>1835225000065</v>
      </c>
      <c r="DMJ697" s="1896">
        <v>1835225000065</v>
      </c>
      <c r="DMK697" s="1896">
        <v>1835225000065</v>
      </c>
      <c r="DML697" s="1896">
        <v>1835225000065</v>
      </c>
      <c r="DMM697" s="1896">
        <v>1835225000065</v>
      </c>
      <c r="DMN697" s="1896">
        <v>1835225000065</v>
      </c>
      <c r="DMO697" s="1896">
        <v>1835225000065</v>
      </c>
      <c r="DMP697" s="1896">
        <v>1835225000065</v>
      </c>
      <c r="DMQ697" s="1896">
        <v>1835225000065</v>
      </c>
      <c r="DMR697" s="1896">
        <v>1835225000065</v>
      </c>
      <c r="DMS697" s="1896">
        <v>1835225000065</v>
      </c>
      <c r="DMT697" s="1896">
        <v>1835225000065</v>
      </c>
      <c r="DMU697" s="1896">
        <v>1835225000065</v>
      </c>
      <c r="DMV697" s="1896">
        <v>1835225000065</v>
      </c>
      <c r="DMW697" s="1896">
        <v>1835225000065</v>
      </c>
      <c r="DMX697" s="1896">
        <v>1835225000065</v>
      </c>
      <c r="DMY697" s="1896">
        <v>1835225000065</v>
      </c>
      <c r="DMZ697" s="1896">
        <v>1835225000065</v>
      </c>
      <c r="DNA697" s="1896">
        <v>1835225000065</v>
      </c>
      <c r="DNB697" s="1896">
        <v>1835225000065</v>
      </c>
      <c r="DNC697" s="1896">
        <v>1835225000065</v>
      </c>
      <c r="DND697" s="1896">
        <v>1835225000065</v>
      </c>
      <c r="DNE697" s="1896">
        <v>1835225000065</v>
      </c>
      <c r="DNF697" s="1896">
        <v>1835225000065</v>
      </c>
      <c r="DNG697" s="1896">
        <v>1835225000065</v>
      </c>
      <c r="DNH697" s="1896">
        <v>1835225000065</v>
      </c>
      <c r="DNI697" s="1896">
        <v>1835225000065</v>
      </c>
      <c r="DNJ697" s="1896">
        <v>1835225000065</v>
      </c>
      <c r="DNK697" s="1896">
        <v>1835225000065</v>
      </c>
      <c r="DNL697" s="1896">
        <v>1835225000065</v>
      </c>
      <c r="DNM697" s="1896">
        <v>1835225000065</v>
      </c>
      <c r="DNN697" s="1896">
        <v>1835225000065</v>
      </c>
      <c r="DNO697" s="1896">
        <v>1835225000065</v>
      </c>
      <c r="DNP697" s="1896">
        <v>1835225000065</v>
      </c>
      <c r="DNQ697" s="1896">
        <v>1835225000065</v>
      </c>
      <c r="DNR697" s="1896">
        <v>1835225000065</v>
      </c>
      <c r="DNS697" s="1896">
        <v>1835225000065</v>
      </c>
      <c r="DNT697" s="1896">
        <v>1835225000065</v>
      </c>
      <c r="DNU697" s="1896">
        <v>1835225000065</v>
      </c>
      <c r="DNV697" s="1896">
        <v>1835225000065</v>
      </c>
      <c r="DNW697" s="1896">
        <v>1835225000065</v>
      </c>
      <c r="DNX697" s="1896">
        <v>1835225000065</v>
      </c>
      <c r="DNY697" s="1896">
        <v>1835225000065</v>
      </c>
      <c r="DNZ697" s="1896">
        <v>1835225000065</v>
      </c>
      <c r="DOA697" s="1896">
        <v>1835225000065</v>
      </c>
      <c r="DOB697" s="1896">
        <v>1835225000065</v>
      </c>
      <c r="DOC697" s="1896">
        <v>1835225000065</v>
      </c>
      <c r="DOD697" s="1896">
        <v>1835225000065</v>
      </c>
      <c r="DOE697" s="1896">
        <v>1835225000065</v>
      </c>
      <c r="DOF697" s="1896">
        <v>1835225000065</v>
      </c>
      <c r="DOG697" s="1896">
        <v>1835225000065</v>
      </c>
      <c r="DOH697" s="1896">
        <v>1835225000065</v>
      </c>
      <c r="DOI697" s="1896">
        <v>1835225000065</v>
      </c>
      <c r="DOJ697" s="1896">
        <v>1835225000065</v>
      </c>
      <c r="DOK697" s="1896">
        <v>1835225000065</v>
      </c>
      <c r="DOL697" s="1896">
        <v>1835225000065</v>
      </c>
      <c r="DOM697" s="1896">
        <v>1835225000065</v>
      </c>
      <c r="DON697" s="1896">
        <v>1835225000065</v>
      </c>
      <c r="DOO697" s="1896">
        <v>1835225000065</v>
      </c>
      <c r="DOP697" s="1896">
        <v>1835225000065</v>
      </c>
      <c r="DOQ697" s="1896">
        <v>1835225000065</v>
      </c>
      <c r="DOR697" s="1896">
        <v>1835225000065</v>
      </c>
      <c r="DOS697" s="1896">
        <v>1835225000065</v>
      </c>
      <c r="DOT697" s="1896">
        <v>1835225000065</v>
      </c>
      <c r="DOU697" s="1896">
        <v>1835225000065</v>
      </c>
      <c r="DOV697" s="1896">
        <v>1835225000065</v>
      </c>
      <c r="DOW697" s="1896">
        <v>1835225000065</v>
      </c>
      <c r="DOX697" s="1896">
        <v>1835225000065</v>
      </c>
      <c r="DOY697" s="1896">
        <v>1835225000065</v>
      </c>
      <c r="DOZ697" s="1896">
        <v>1835225000065</v>
      </c>
      <c r="DPA697" s="1896">
        <v>1835225000065</v>
      </c>
      <c r="DPB697" s="1896">
        <v>1835225000065</v>
      </c>
      <c r="DPC697" s="1896">
        <v>1835225000065</v>
      </c>
      <c r="DPD697" s="1896">
        <v>1835225000065</v>
      </c>
      <c r="DPE697" s="1896">
        <v>1835225000065</v>
      </c>
      <c r="DPF697" s="1896">
        <v>1835225000065</v>
      </c>
      <c r="DPG697" s="1896">
        <v>1835225000065</v>
      </c>
      <c r="DPH697" s="1896">
        <v>1835225000065</v>
      </c>
      <c r="DPI697" s="1896">
        <v>1835225000065</v>
      </c>
      <c r="DPJ697" s="1896">
        <v>1835225000065</v>
      </c>
      <c r="DPK697" s="1896">
        <v>1835225000065</v>
      </c>
      <c r="DPL697" s="1896">
        <v>1835225000065</v>
      </c>
      <c r="DPM697" s="1896">
        <v>1835225000065</v>
      </c>
      <c r="DPN697" s="1896">
        <v>1835225000065</v>
      </c>
      <c r="DPO697" s="1896">
        <v>1835225000065</v>
      </c>
      <c r="DPP697" s="1896">
        <v>1835225000065</v>
      </c>
      <c r="DPQ697" s="1896">
        <v>1835225000065</v>
      </c>
      <c r="DPR697" s="1896">
        <v>1835225000065</v>
      </c>
      <c r="DPS697" s="1896">
        <v>1835225000065</v>
      </c>
      <c r="DPT697" s="1896">
        <v>1835225000065</v>
      </c>
      <c r="DPU697" s="1896">
        <v>1835225000065</v>
      </c>
      <c r="DPV697" s="1896">
        <v>1835225000065</v>
      </c>
      <c r="DPW697" s="1896">
        <v>1835225000065</v>
      </c>
      <c r="DPX697" s="1896">
        <v>1835225000065</v>
      </c>
      <c r="DPY697" s="1896">
        <v>1835225000065</v>
      </c>
      <c r="DPZ697" s="1896">
        <v>1835225000065</v>
      </c>
      <c r="DQA697" s="1896">
        <v>1835225000065</v>
      </c>
      <c r="DQB697" s="1896">
        <v>1835225000065</v>
      </c>
      <c r="DQC697" s="1896">
        <v>1835225000065</v>
      </c>
      <c r="DQD697" s="1896">
        <v>1835225000065</v>
      </c>
      <c r="DQE697" s="1896">
        <v>1835225000065</v>
      </c>
      <c r="DQF697" s="1896">
        <v>1835225000065</v>
      </c>
      <c r="DQG697" s="1896">
        <v>1835225000065</v>
      </c>
      <c r="DQH697" s="1896">
        <v>1835225000065</v>
      </c>
      <c r="DQI697" s="1896">
        <v>1835225000065</v>
      </c>
      <c r="DQJ697" s="1896">
        <v>1835225000065</v>
      </c>
      <c r="DQK697" s="1896">
        <v>1835225000065</v>
      </c>
      <c r="DQL697" s="1896">
        <v>1835225000065</v>
      </c>
      <c r="DQM697" s="1896">
        <v>1835225000065</v>
      </c>
      <c r="DQN697" s="1896">
        <v>1835225000065</v>
      </c>
      <c r="DQO697" s="1896">
        <v>1835225000065</v>
      </c>
      <c r="DQP697" s="1896">
        <v>1835225000065</v>
      </c>
      <c r="DQQ697" s="1896">
        <v>1835225000065</v>
      </c>
      <c r="DQR697" s="1896">
        <v>1835225000065</v>
      </c>
      <c r="DQS697" s="1896">
        <v>1835225000065</v>
      </c>
      <c r="DQT697" s="1896">
        <v>1835225000065</v>
      </c>
      <c r="DQU697" s="1896">
        <v>1835225000065</v>
      </c>
      <c r="DQV697" s="1896">
        <v>1835225000065</v>
      </c>
      <c r="DQW697" s="1896">
        <v>1835225000065</v>
      </c>
      <c r="DQX697" s="1896">
        <v>1835225000065</v>
      </c>
      <c r="DQY697" s="1896">
        <v>1835225000065</v>
      </c>
      <c r="DQZ697" s="1896">
        <v>1835225000065</v>
      </c>
      <c r="DRA697" s="1896">
        <v>1835225000065</v>
      </c>
      <c r="DRB697" s="1896">
        <v>1835225000065</v>
      </c>
      <c r="DRC697" s="1896">
        <v>1835225000065</v>
      </c>
      <c r="DRD697" s="1896">
        <v>1835225000065</v>
      </c>
      <c r="DRE697" s="1896">
        <v>1835225000065</v>
      </c>
      <c r="DRF697" s="1896">
        <v>1835225000065</v>
      </c>
      <c r="DRG697" s="1896">
        <v>1835225000065</v>
      </c>
      <c r="DRH697" s="1896">
        <v>1835225000065</v>
      </c>
      <c r="DRI697" s="1896">
        <v>1835225000065</v>
      </c>
      <c r="DRJ697" s="1896">
        <v>1835225000065</v>
      </c>
      <c r="DRK697" s="1896">
        <v>1835225000065</v>
      </c>
      <c r="DRL697" s="1896">
        <v>1835225000065</v>
      </c>
      <c r="DRM697" s="1896">
        <v>1835225000065</v>
      </c>
      <c r="DRN697" s="1896">
        <v>1835225000065</v>
      </c>
      <c r="DRO697" s="1896">
        <v>1835225000065</v>
      </c>
      <c r="DRP697" s="1896">
        <v>1835225000065</v>
      </c>
      <c r="DRQ697" s="1896">
        <v>1835225000065</v>
      </c>
      <c r="DRR697" s="1896">
        <v>1835225000065</v>
      </c>
      <c r="DRS697" s="1896">
        <v>1835225000065</v>
      </c>
      <c r="DRT697" s="1896">
        <v>1835225000065</v>
      </c>
      <c r="DRU697" s="1896">
        <v>1835225000065</v>
      </c>
      <c r="DRV697" s="1896">
        <v>1835225000065</v>
      </c>
      <c r="DRW697" s="1896">
        <v>1835225000065</v>
      </c>
      <c r="DRX697" s="1896">
        <v>1835225000065</v>
      </c>
      <c r="DRY697" s="1896">
        <v>1835225000065</v>
      </c>
      <c r="DRZ697" s="1896">
        <v>1835225000065</v>
      </c>
      <c r="DSA697" s="1896">
        <v>1835225000065</v>
      </c>
      <c r="DSB697" s="1896">
        <v>1835225000065</v>
      </c>
      <c r="DSC697" s="1896">
        <v>1835225000065</v>
      </c>
      <c r="DSD697" s="1896">
        <v>1835225000065</v>
      </c>
      <c r="DSE697" s="1896">
        <v>1835225000065</v>
      </c>
      <c r="DSF697" s="1896">
        <v>1835225000065</v>
      </c>
      <c r="DSG697" s="1896">
        <v>1835225000065</v>
      </c>
      <c r="DSH697" s="1896">
        <v>1835225000065</v>
      </c>
      <c r="DSI697" s="1896">
        <v>1835225000065</v>
      </c>
      <c r="DSJ697" s="1896">
        <v>1835225000065</v>
      </c>
      <c r="DSK697" s="1896">
        <v>1835225000065</v>
      </c>
      <c r="DSL697" s="1896">
        <v>1835225000065</v>
      </c>
      <c r="DSM697" s="1896">
        <v>1835225000065</v>
      </c>
      <c r="DSN697" s="1896">
        <v>1835225000065</v>
      </c>
      <c r="DSO697" s="1896">
        <v>1835225000065</v>
      </c>
      <c r="DSP697" s="1896">
        <v>1835225000065</v>
      </c>
      <c r="DSQ697" s="1896">
        <v>1835225000065</v>
      </c>
      <c r="DSR697" s="1896">
        <v>1835225000065</v>
      </c>
      <c r="DSS697" s="1896">
        <v>1835225000065</v>
      </c>
      <c r="DST697" s="1896">
        <v>1835225000065</v>
      </c>
      <c r="DSU697" s="1896">
        <v>1835225000065</v>
      </c>
      <c r="DSV697" s="1896">
        <v>1835225000065</v>
      </c>
      <c r="DSW697" s="1896">
        <v>1835225000065</v>
      </c>
      <c r="DSX697" s="1896">
        <v>1835225000065</v>
      </c>
      <c r="DSY697" s="1896">
        <v>1835225000065</v>
      </c>
      <c r="DSZ697" s="1896">
        <v>1835225000065</v>
      </c>
      <c r="DTA697" s="1896">
        <v>1835225000065</v>
      </c>
      <c r="DTB697" s="1896">
        <v>1835225000065</v>
      </c>
      <c r="DTC697" s="1896">
        <v>1835225000065</v>
      </c>
      <c r="DTD697" s="1896">
        <v>1835225000065</v>
      </c>
      <c r="DTE697" s="1896">
        <v>1835225000065</v>
      </c>
      <c r="DTF697" s="1896">
        <v>1835225000065</v>
      </c>
      <c r="DTG697" s="1896">
        <v>1835225000065</v>
      </c>
      <c r="DTH697" s="1896">
        <v>1835225000065</v>
      </c>
      <c r="DTI697" s="1896">
        <v>1835225000065</v>
      </c>
      <c r="DTJ697" s="1896">
        <v>1835225000065</v>
      </c>
      <c r="DTK697" s="1896">
        <v>1835225000065</v>
      </c>
      <c r="DTL697" s="1896">
        <v>1835225000065</v>
      </c>
      <c r="DTM697" s="1896">
        <v>1835225000065</v>
      </c>
      <c r="DTN697" s="1896">
        <v>1835225000065</v>
      </c>
      <c r="DTO697" s="1896">
        <v>1835225000065</v>
      </c>
      <c r="DTP697" s="1896">
        <v>1835225000065</v>
      </c>
      <c r="DTQ697" s="1896">
        <v>1835225000065</v>
      </c>
      <c r="DTR697" s="1896">
        <v>1835225000065</v>
      </c>
      <c r="DTS697" s="1896">
        <v>1835225000065</v>
      </c>
      <c r="DTT697" s="1896">
        <v>1835225000065</v>
      </c>
      <c r="DTU697" s="1896">
        <v>1835225000065</v>
      </c>
      <c r="DTV697" s="1896">
        <v>1835225000065</v>
      </c>
      <c r="DTW697" s="1896">
        <v>1835225000065</v>
      </c>
      <c r="DTX697" s="1896">
        <v>1835225000065</v>
      </c>
      <c r="DTY697" s="1896">
        <v>1835225000065</v>
      </c>
      <c r="DTZ697" s="1896">
        <v>1835225000065</v>
      </c>
      <c r="DUA697" s="1896">
        <v>1835225000065</v>
      </c>
      <c r="DUB697" s="1896">
        <v>1835225000065</v>
      </c>
      <c r="DUC697" s="1896">
        <v>1835225000065</v>
      </c>
      <c r="DUD697" s="1896">
        <v>1835225000065</v>
      </c>
      <c r="DUE697" s="1896">
        <v>1835225000065</v>
      </c>
      <c r="DUF697" s="1896">
        <v>1835225000065</v>
      </c>
      <c r="DUG697" s="1896">
        <v>1835225000065</v>
      </c>
      <c r="DUH697" s="1896">
        <v>1835225000065</v>
      </c>
      <c r="DUI697" s="1896">
        <v>1835225000065</v>
      </c>
      <c r="DUJ697" s="1896">
        <v>1835225000065</v>
      </c>
      <c r="DUK697" s="1896">
        <v>1835225000065</v>
      </c>
      <c r="DUL697" s="1896">
        <v>1835225000065</v>
      </c>
      <c r="DUM697" s="1896">
        <v>1835225000065</v>
      </c>
      <c r="DUN697" s="1896">
        <v>1835225000065</v>
      </c>
      <c r="DUO697" s="1896">
        <v>1835225000065</v>
      </c>
      <c r="DUP697" s="1896">
        <v>1835225000065</v>
      </c>
      <c r="DUQ697" s="1896">
        <v>1835225000065</v>
      </c>
      <c r="DUR697" s="1896">
        <v>1835225000065</v>
      </c>
      <c r="DUS697" s="1896">
        <v>1835225000065</v>
      </c>
      <c r="DUT697" s="1896">
        <v>1835225000065</v>
      </c>
      <c r="DUU697" s="1896">
        <v>1835225000065</v>
      </c>
      <c r="DUV697" s="1896">
        <v>1835225000065</v>
      </c>
      <c r="DUW697" s="1896">
        <v>1835225000065</v>
      </c>
      <c r="DUX697" s="1896">
        <v>1835225000065</v>
      </c>
      <c r="DUY697" s="1896">
        <v>1835225000065</v>
      </c>
      <c r="DUZ697" s="1896">
        <v>1835225000065</v>
      </c>
      <c r="DVA697" s="1896">
        <v>1835225000065</v>
      </c>
      <c r="DVB697" s="1896">
        <v>1835225000065</v>
      </c>
      <c r="DVC697" s="1896">
        <v>1835225000065</v>
      </c>
      <c r="DVD697" s="1896">
        <v>1835225000065</v>
      </c>
      <c r="DVE697" s="1896">
        <v>1835225000065</v>
      </c>
      <c r="DVF697" s="1896">
        <v>1835225000065</v>
      </c>
      <c r="DVG697" s="1896">
        <v>1835225000065</v>
      </c>
      <c r="DVH697" s="1896">
        <v>1835225000065</v>
      </c>
      <c r="DVI697" s="1896">
        <v>1835225000065</v>
      </c>
      <c r="DVJ697" s="1896">
        <v>1835225000065</v>
      </c>
      <c r="DVK697" s="1896">
        <v>1835225000065</v>
      </c>
      <c r="DVL697" s="1896">
        <v>1835225000065</v>
      </c>
      <c r="DVM697" s="1896">
        <v>1835225000065</v>
      </c>
      <c r="DVN697" s="1896">
        <v>1835225000065</v>
      </c>
      <c r="DVO697" s="1896">
        <v>1835225000065</v>
      </c>
      <c r="DVP697" s="1896">
        <v>1835225000065</v>
      </c>
      <c r="DVQ697" s="1896">
        <v>1835225000065</v>
      </c>
      <c r="DVR697" s="1896">
        <v>1835225000065</v>
      </c>
      <c r="DVS697" s="1896">
        <v>1835225000065</v>
      </c>
      <c r="DVT697" s="1896">
        <v>1835225000065</v>
      </c>
      <c r="DVU697" s="1896">
        <v>1835225000065</v>
      </c>
      <c r="DVV697" s="1896">
        <v>1835225000065</v>
      </c>
      <c r="DVW697" s="1896">
        <v>1835225000065</v>
      </c>
      <c r="DVX697" s="1896">
        <v>1835225000065</v>
      </c>
      <c r="DVY697" s="1896">
        <v>1835225000065</v>
      </c>
      <c r="DVZ697" s="1896">
        <v>1835225000065</v>
      </c>
      <c r="DWA697" s="1896">
        <v>1835225000065</v>
      </c>
      <c r="DWB697" s="1896">
        <v>1835225000065</v>
      </c>
      <c r="DWC697" s="1896">
        <v>1835225000065</v>
      </c>
      <c r="DWD697" s="1896">
        <v>1835225000065</v>
      </c>
      <c r="DWE697" s="1896">
        <v>1835225000065</v>
      </c>
      <c r="DWF697" s="1896">
        <v>1835225000065</v>
      </c>
      <c r="DWG697" s="1896">
        <v>1835225000065</v>
      </c>
      <c r="DWH697" s="1896">
        <v>1835225000065</v>
      </c>
      <c r="DWI697" s="1896">
        <v>1835225000065</v>
      </c>
      <c r="DWJ697" s="1896">
        <v>1835225000065</v>
      </c>
      <c r="DWK697" s="1896">
        <v>1835225000065</v>
      </c>
      <c r="DWL697" s="1896">
        <v>1835225000065</v>
      </c>
      <c r="DWM697" s="1896">
        <v>1835225000065</v>
      </c>
      <c r="DWN697" s="1896">
        <v>1835225000065</v>
      </c>
      <c r="DWO697" s="1896">
        <v>1835225000065</v>
      </c>
      <c r="DWP697" s="1896">
        <v>1835225000065</v>
      </c>
      <c r="DWQ697" s="1896">
        <v>1835225000065</v>
      </c>
      <c r="DWR697" s="1896">
        <v>1835225000065</v>
      </c>
      <c r="DWS697" s="1896">
        <v>1835225000065</v>
      </c>
      <c r="DWT697" s="1896">
        <v>1835225000065</v>
      </c>
      <c r="DWU697" s="1896">
        <v>1835225000065</v>
      </c>
      <c r="DWV697" s="1896">
        <v>1835225000065</v>
      </c>
      <c r="DWW697" s="1896">
        <v>1835225000065</v>
      </c>
      <c r="DWX697" s="1896">
        <v>1835225000065</v>
      </c>
      <c r="DWY697" s="1896">
        <v>1835225000065</v>
      </c>
      <c r="DWZ697" s="1896">
        <v>1835225000065</v>
      </c>
      <c r="DXA697" s="1896">
        <v>1835225000065</v>
      </c>
      <c r="DXB697" s="1896">
        <v>1835225000065</v>
      </c>
      <c r="DXC697" s="1896">
        <v>1835225000065</v>
      </c>
      <c r="DXD697" s="1896">
        <v>1835225000065</v>
      </c>
      <c r="DXE697" s="1896">
        <v>1835225000065</v>
      </c>
      <c r="DXF697" s="1896">
        <v>1835225000065</v>
      </c>
      <c r="DXG697" s="1896">
        <v>1835225000065</v>
      </c>
      <c r="DXH697" s="1896">
        <v>1835225000065</v>
      </c>
      <c r="DXI697" s="1896">
        <v>1835225000065</v>
      </c>
      <c r="DXJ697" s="1896">
        <v>1835225000065</v>
      </c>
      <c r="DXK697" s="1896">
        <v>1835225000065</v>
      </c>
      <c r="DXL697" s="1896">
        <v>1835225000065</v>
      </c>
      <c r="DXM697" s="1896">
        <v>1835225000065</v>
      </c>
      <c r="DXN697" s="1896">
        <v>1835225000065</v>
      </c>
      <c r="DXO697" s="1896">
        <v>1835225000065</v>
      </c>
      <c r="DXP697" s="1896">
        <v>1835225000065</v>
      </c>
      <c r="DXQ697" s="1896">
        <v>1835225000065</v>
      </c>
      <c r="DXR697" s="1896">
        <v>1835225000065</v>
      </c>
      <c r="DXS697" s="1896">
        <v>1835225000065</v>
      </c>
      <c r="DXT697" s="1896">
        <v>1835225000065</v>
      </c>
      <c r="DXU697" s="1896">
        <v>1835225000065</v>
      </c>
      <c r="DXV697" s="1896">
        <v>1835225000065</v>
      </c>
      <c r="DXW697" s="1896">
        <v>1835225000065</v>
      </c>
      <c r="DXX697" s="1896">
        <v>1835225000065</v>
      </c>
      <c r="DXY697" s="1896">
        <v>1835225000065</v>
      </c>
      <c r="DXZ697" s="1896">
        <v>1835225000065</v>
      </c>
      <c r="DYA697" s="1896">
        <v>1835225000065</v>
      </c>
      <c r="DYB697" s="1896">
        <v>1835225000065</v>
      </c>
      <c r="DYC697" s="1896">
        <v>1835225000065</v>
      </c>
      <c r="DYD697" s="1896">
        <v>1835225000065</v>
      </c>
      <c r="DYE697" s="1896">
        <v>1835225000065</v>
      </c>
      <c r="DYF697" s="1896">
        <v>1835225000065</v>
      </c>
      <c r="DYG697" s="1896">
        <v>1835225000065</v>
      </c>
      <c r="DYH697" s="1896">
        <v>1835225000065</v>
      </c>
      <c r="DYI697" s="1896">
        <v>1835225000065</v>
      </c>
      <c r="DYJ697" s="1896">
        <v>1835225000065</v>
      </c>
      <c r="DYK697" s="1896">
        <v>1835225000065</v>
      </c>
      <c r="DYL697" s="1896">
        <v>1835225000065</v>
      </c>
      <c r="DYM697" s="1896">
        <v>1835225000065</v>
      </c>
      <c r="DYN697" s="1896">
        <v>1835225000065</v>
      </c>
      <c r="DYO697" s="1896">
        <v>1835225000065</v>
      </c>
      <c r="DYP697" s="1896">
        <v>1835225000065</v>
      </c>
      <c r="DYQ697" s="1896">
        <v>1835225000065</v>
      </c>
      <c r="DYR697" s="1896">
        <v>1835225000065</v>
      </c>
      <c r="DYS697" s="1896">
        <v>1835225000065</v>
      </c>
      <c r="DYT697" s="1896">
        <v>1835225000065</v>
      </c>
      <c r="DYU697" s="1896">
        <v>1835225000065</v>
      </c>
      <c r="DYV697" s="1896">
        <v>1835225000065</v>
      </c>
      <c r="DYW697" s="1896">
        <v>1835225000065</v>
      </c>
      <c r="DYX697" s="1896">
        <v>1835225000065</v>
      </c>
      <c r="DYY697" s="1896">
        <v>1835225000065</v>
      </c>
      <c r="DYZ697" s="1896">
        <v>1835225000065</v>
      </c>
      <c r="DZA697" s="1896">
        <v>1835225000065</v>
      </c>
      <c r="DZB697" s="1896">
        <v>1835225000065</v>
      </c>
      <c r="DZC697" s="1896">
        <v>1835225000065</v>
      </c>
      <c r="DZD697" s="1896">
        <v>1835225000065</v>
      </c>
      <c r="DZE697" s="1896">
        <v>1835225000065</v>
      </c>
      <c r="DZF697" s="1896">
        <v>1835225000065</v>
      </c>
      <c r="DZG697" s="1896">
        <v>1835225000065</v>
      </c>
      <c r="DZH697" s="1896">
        <v>1835225000065</v>
      </c>
      <c r="DZI697" s="1896">
        <v>1835225000065</v>
      </c>
      <c r="DZJ697" s="1896">
        <v>1835225000065</v>
      </c>
      <c r="DZK697" s="1896">
        <v>1835225000065</v>
      </c>
      <c r="DZL697" s="1896">
        <v>1835225000065</v>
      </c>
      <c r="DZM697" s="1896">
        <v>1835225000065</v>
      </c>
      <c r="DZN697" s="1896">
        <v>1835225000065</v>
      </c>
      <c r="DZO697" s="1896">
        <v>1835225000065</v>
      </c>
      <c r="DZP697" s="1896">
        <v>1835225000065</v>
      </c>
      <c r="DZQ697" s="1896">
        <v>1835225000065</v>
      </c>
      <c r="DZR697" s="1896">
        <v>1835225000065</v>
      </c>
      <c r="DZS697" s="1896">
        <v>1835225000065</v>
      </c>
      <c r="DZT697" s="1896">
        <v>1835225000065</v>
      </c>
      <c r="DZU697" s="1896">
        <v>1835225000065</v>
      </c>
      <c r="DZV697" s="1896">
        <v>1835225000065</v>
      </c>
      <c r="DZW697" s="1896">
        <v>1835225000065</v>
      </c>
      <c r="DZX697" s="1896">
        <v>1835225000065</v>
      </c>
      <c r="DZY697" s="1896">
        <v>1835225000065</v>
      </c>
      <c r="DZZ697" s="1896">
        <v>1835225000065</v>
      </c>
      <c r="EAA697" s="1896">
        <v>1835225000065</v>
      </c>
      <c r="EAB697" s="1896">
        <v>1835225000065</v>
      </c>
      <c r="EAC697" s="1896">
        <v>1835225000065</v>
      </c>
      <c r="EAD697" s="1896">
        <v>1835225000065</v>
      </c>
      <c r="EAE697" s="1896">
        <v>1835225000065</v>
      </c>
      <c r="EAF697" s="1896">
        <v>1835225000065</v>
      </c>
      <c r="EAG697" s="1896">
        <v>1835225000065</v>
      </c>
      <c r="EAH697" s="1896">
        <v>1835225000065</v>
      </c>
      <c r="EAI697" s="1896">
        <v>1835225000065</v>
      </c>
      <c r="EAJ697" s="1896">
        <v>1835225000065</v>
      </c>
      <c r="EAK697" s="1896">
        <v>1835225000065</v>
      </c>
      <c r="EAL697" s="1896">
        <v>1835225000065</v>
      </c>
      <c r="EAM697" s="1896">
        <v>1835225000065</v>
      </c>
      <c r="EAN697" s="1896">
        <v>1835225000065</v>
      </c>
      <c r="EAO697" s="1896">
        <v>1835225000065</v>
      </c>
      <c r="EAP697" s="1896">
        <v>1835225000065</v>
      </c>
      <c r="EAQ697" s="1896">
        <v>1835225000065</v>
      </c>
      <c r="EAR697" s="1896">
        <v>1835225000065</v>
      </c>
      <c r="EAS697" s="1896">
        <v>1835225000065</v>
      </c>
      <c r="EAT697" s="1896">
        <v>1835225000065</v>
      </c>
      <c r="EAU697" s="1896">
        <v>1835225000065</v>
      </c>
      <c r="EAV697" s="1896">
        <v>1835225000065</v>
      </c>
      <c r="EAW697" s="1896">
        <v>1835225000065</v>
      </c>
      <c r="EAX697" s="1896">
        <v>1835225000065</v>
      </c>
      <c r="EAY697" s="1896">
        <v>1835225000065</v>
      </c>
      <c r="EAZ697" s="1896">
        <v>1835225000065</v>
      </c>
      <c r="EBA697" s="1896">
        <v>1835225000065</v>
      </c>
      <c r="EBB697" s="1896">
        <v>1835225000065</v>
      </c>
      <c r="EBC697" s="1896">
        <v>1835225000065</v>
      </c>
      <c r="EBD697" s="1896">
        <v>1835225000065</v>
      </c>
      <c r="EBE697" s="1896">
        <v>1835225000065</v>
      </c>
      <c r="EBF697" s="1896">
        <v>1835225000065</v>
      </c>
      <c r="EBG697" s="1896">
        <v>1835225000065</v>
      </c>
      <c r="EBH697" s="1896">
        <v>1835225000065</v>
      </c>
      <c r="EBI697" s="1896">
        <v>1835225000065</v>
      </c>
      <c r="EBJ697" s="1896">
        <v>1835225000065</v>
      </c>
      <c r="EBK697" s="1896">
        <v>1835225000065</v>
      </c>
      <c r="EBL697" s="1896">
        <v>1835225000065</v>
      </c>
      <c r="EBM697" s="1896">
        <v>1835225000065</v>
      </c>
      <c r="EBN697" s="1896">
        <v>1835225000065</v>
      </c>
      <c r="EBO697" s="1896">
        <v>1835225000065</v>
      </c>
      <c r="EBP697" s="1896">
        <v>1835225000065</v>
      </c>
      <c r="EBQ697" s="1896">
        <v>1835225000065</v>
      </c>
      <c r="EBR697" s="1896">
        <v>1835225000065</v>
      </c>
      <c r="EBS697" s="1896">
        <v>1835225000065</v>
      </c>
      <c r="EBT697" s="1896">
        <v>1835225000065</v>
      </c>
      <c r="EBU697" s="1896">
        <v>1835225000065</v>
      </c>
      <c r="EBV697" s="1896">
        <v>1835225000065</v>
      </c>
      <c r="EBW697" s="1896">
        <v>1835225000065</v>
      </c>
      <c r="EBX697" s="1896">
        <v>1835225000065</v>
      </c>
      <c r="EBY697" s="1896">
        <v>1835225000065</v>
      </c>
      <c r="EBZ697" s="1896">
        <v>1835225000065</v>
      </c>
      <c r="ECA697" s="1896">
        <v>1835225000065</v>
      </c>
      <c r="ECB697" s="1896">
        <v>1835225000065</v>
      </c>
      <c r="ECC697" s="1896">
        <v>1835225000065</v>
      </c>
      <c r="ECD697" s="1896">
        <v>1835225000065</v>
      </c>
      <c r="ECE697" s="1896">
        <v>1835225000065</v>
      </c>
      <c r="ECF697" s="1896">
        <v>1835225000065</v>
      </c>
      <c r="ECG697" s="1896">
        <v>1835225000065</v>
      </c>
      <c r="ECH697" s="1896">
        <v>1835225000065</v>
      </c>
      <c r="ECI697" s="1896">
        <v>1835225000065</v>
      </c>
      <c r="ECJ697" s="1896">
        <v>1835225000065</v>
      </c>
      <c r="ECK697" s="1896">
        <v>1835225000065</v>
      </c>
      <c r="ECL697" s="1896">
        <v>1835225000065</v>
      </c>
      <c r="ECM697" s="1896">
        <v>1835225000065</v>
      </c>
      <c r="ECN697" s="1896">
        <v>1835225000065</v>
      </c>
      <c r="ECO697" s="1896">
        <v>1835225000065</v>
      </c>
      <c r="ECP697" s="1896">
        <v>1835225000065</v>
      </c>
      <c r="ECQ697" s="1896">
        <v>1835225000065</v>
      </c>
      <c r="ECR697" s="1896">
        <v>1835225000065</v>
      </c>
      <c r="ECS697" s="1896">
        <v>1835225000065</v>
      </c>
      <c r="ECT697" s="1896">
        <v>1835225000065</v>
      </c>
      <c r="ECU697" s="1896">
        <v>1835225000065</v>
      </c>
      <c r="ECV697" s="1896">
        <v>1835225000065</v>
      </c>
      <c r="ECW697" s="1896">
        <v>1835225000065</v>
      </c>
      <c r="ECX697" s="1896">
        <v>1835225000065</v>
      </c>
      <c r="ECY697" s="1896">
        <v>1835225000065</v>
      </c>
      <c r="ECZ697" s="1896">
        <v>1835225000065</v>
      </c>
      <c r="EDA697" s="1896">
        <v>1835225000065</v>
      </c>
      <c r="EDB697" s="1896">
        <v>1835225000065</v>
      </c>
      <c r="EDC697" s="1896">
        <v>1835225000065</v>
      </c>
      <c r="EDD697" s="1896">
        <v>1835225000065</v>
      </c>
      <c r="EDE697" s="1896">
        <v>1835225000065</v>
      </c>
      <c r="EDF697" s="1896">
        <v>1835225000065</v>
      </c>
      <c r="EDG697" s="1896">
        <v>1835225000065</v>
      </c>
      <c r="EDH697" s="1896">
        <v>1835225000065</v>
      </c>
      <c r="EDI697" s="1896">
        <v>1835225000065</v>
      </c>
      <c r="EDJ697" s="1896">
        <v>1835225000065</v>
      </c>
      <c r="EDK697" s="1896">
        <v>1835225000065</v>
      </c>
      <c r="EDL697" s="1896">
        <v>1835225000065</v>
      </c>
      <c r="EDM697" s="1896">
        <v>1835225000065</v>
      </c>
      <c r="EDN697" s="1896">
        <v>1835225000065</v>
      </c>
      <c r="EDO697" s="1896">
        <v>1835225000065</v>
      </c>
      <c r="EDP697" s="1896">
        <v>1835225000065</v>
      </c>
      <c r="EDQ697" s="1896">
        <v>1835225000065</v>
      </c>
      <c r="EDR697" s="1896">
        <v>1835225000065</v>
      </c>
      <c r="EDS697" s="1896">
        <v>1835225000065</v>
      </c>
      <c r="EDT697" s="1896">
        <v>1835225000065</v>
      </c>
      <c r="EDU697" s="1896">
        <v>1835225000065</v>
      </c>
      <c r="EDV697" s="1896">
        <v>1835225000065</v>
      </c>
      <c r="EDW697" s="1896">
        <v>1835225000065</v>
      </c>
      <c r="EDX697" s="1896">
        <v>1835225000065</v>
      </c>
      <c r="EDY697" s="1896">
        <v>1835225000065</v>
      </c>
      <c r="EDZ697" s="1896">
        <v>1835225000065</v>
      </c>
      <c r="EEA697" s="1896">
        <v>1835225000065</v>
      </c>
      <c r="EEB697" s="1896">
        <v>1835225000065</v>
      </c>
      <c r="EEC697" s="1896">
        <v>1835225000065</v>
      </c>
      <c r="EED697" s="1896">
        <v>1835225000065</v>
      </c>
      <c r="EEE697" s="1896">
        <v>1835225000065</v>
      </c>
      <c r="EEF697" s="1896">
        <v>1835225000065</v>
      </c>
      <c r="EEG697" s="1896">
        <v>1835225000065</v>
      </c>
      <c r="EEH697" s="1896">
        <v>1835225000065</v>
      </c>
      <c r="EEI697" s="1896">
        <v>1835225000065</v>
      </c>
      <c r="EEJ697" s="1896">
        <v>1835225000065</v>
      </c>
      <c r="EEK697" s="1896">
        <v>1835225000065</v>
      </c>
      <c r="EEL697" s="1896">
        <v>1835225000065</v>
      </c>
      <c r="EEM697" s="1896">
        <v>1835225000065</v>
      </c>
      <c r="EEN697" s="1896">
        <v>1835225000065</v>
      </c>
      <c r="EEO697" s="1896">
        <v>1835225000065</v>
      </c>
      <c r="EEP697" s="1896">
        <v>1835225000065</v>
      </c>
      <c r="EEQ697" s="1896">
        <v>1835225000065</v>
      </c>
      <c r="EER697" s="1896">
        <v>1835225000065</v>
      </c>
      <c r="EES697" s="1896">
        <v>1835225000065</v>
      </c>
      <c r="EET697" s="1896">
        <v>1835225000065</v>
      </c>
      <c r="EEU697" s="1896">
        <v>1835225000065</v>
      </c>
      <c r="EEV697" s="1896">
        <v>1835225000065</v>
      </c>
      <c r="EEW697" s="1896">
        <v>1835225000065</v>
      </c>
      <c r="EEX697" s="1896">
        <v>1835225000065</v>
      </c>
      <c r="EEY697" s="1896">
        <v>1835225000065</v>
      </c>
      <c r="EEZ697" s="1896">
        <v>1835225000065</v>
      </c>
      <c r="EFA697" s="1896">
        <v>1835225000065</v>
      </c>
      <c r="EFB697" s="1896">
        <v>1835225000065</v>
      </c>
      <c r="EFC697" s="1896">
        <v>1835225000065</v>
      </c>
      <c r="EFD697" s="1896">
        <v>1835225000065</v>
      </c>
      <c r="EFE697" s="1896">
        <v>1835225000065</v>
      </c>
      <c r="EFF697" s="1896">
        <v>1835225000065</v>
      </c>
      <c r="EFG697" s="1896">
        <v>1835225000065</v>
      </c>
      <c r="EFH697" s="1896">
        <v>1835225000065</v>
      </c>
      <c r="EFI697" s="1896">
        <v>1835225000065</v>
      </c>
      <c r="EFJ697" s="1896">
        <v>1835225000065</v>
      </c>
      <c r="EFK697" s="1896">
        <v>1835225000065</v>
      </c>
      <c r="EFL697" s="1896">
        <v>1835225000065</v>
      </c>
      <c r="EFM697" s="1896">
        <v>1835225000065</v>
      </c>
      <c r="EFN697" s="1896">
        <v>1835225000065</v>
      </c>
      <c r="EFO697" s="1896">
        <v>1835225000065</v>
      </c>
      <c r="EFP697" s="1896">
        <v>1835225000065</v>
      </c>
      <c r="EFQ697" s="1896">
        <v>1835225000065</v>
      </c>
      <c r="EFR697" s="1896">
        <v>1835225000065</v>
      </c>
      <c r="EFS697" s="1896">
        <v>1835225000065</v>
      </c>
      <c r="EFT697" s="1896">
        <v>1835225000065</v>
      </c>
      <c r="EFU697" s="1896">
        <v>1835225000065</v>
      </c>
      <c r="EFV697" s="1896">
        <v>1835225000065</v>
      </c>
      <c r="EFW697" s="1896">
        <v>1835225000065</v>
      </c>
      <c r="EFX697" s="1896">
        <v>1835225000065</v>
      </c>
      <c r="EFY697" s="1896">
        <v>1835225000065</v>
      </c>
      <c r="EFZ697" s="1896">
        <v>1835225000065</v>
      </c>
      <c r="EGA697" s="1896">
        <v>1835225000065</v>
      </c>
      <c r="EGB697" s="1896">
        <v>1835225000065</v>
      </c>
      <c r="EGC697" s="1896">
        <v>1835225000065</v>
      </c>
      <c r="EGD697" s="1896">
        <v>1835225000065</v>
      </c>
      <c r="EGE697" s="1896">
        <v>1835225000065</v>
      </c>
      <c r="EGF697" s="1896">
        <v>1835225000065</v>
      </c>
      <c r="EGG697" s="1896">
        <v>1835225000065</v>
      </c>
      <c r="EGH697" s="1896">
        <v>1835225000065</v>
      </c>
      <c r="EGI697" s="1896">
        <v>1835225000065</v>
      </c>
      <c r="EGJ697" s="1896">
        <v>1835225000065</v>
      </c>
      <c r="EGK697" s="1896">
        <v>1835225000065</v>
      </c>
      <c r="EGL697" s="1896">
        <v>1835225000065</v>
      </c>
      <c r="EGM697" s="1896">
        <v>1835225000065</v>
      </c>
      <c r="EGN697" s="1896">
        <v>1835225000065</v>
      </c>
      <c r="EGO697" s="1896">
        <v>1835225000065</v>
      </c>
      <c r="EGP697" s="1896">
        <v>1835225000065</v>
      </c>
      <c r="EGQ697" s="1896">
        <v>1835225000065</v>
      </c>
      <c r="EGR697" s="1896">
        <v>1835225000065</v>
      </c>
      <c r="EGS697" s="1896">
        <v>1835225000065</v>
      </c>
      <c r="EGT697" s="1896">
        <v>1835225000065</v>
      </c>
      <c r="EGU697" s="1896">
        <v>1835225000065</v>
      </c>
      <c r="EGV697" s="1896">
        <v>1835225000065</v>
      </c>
      <c r="EGW697" s="1896">
        <v>1835225000065</v>
      </c>
      <c r="EGX697" s="1896">
        <v>1835225000065</v>
      </c>
      <c r="EGY697" s="1896">
        <v>1835225000065</v>
      </c>
      <c r="EGZ697" s="1896">
        <v>1835225000065</v>
      </c>
      <c r="EHA697" s="1896">
        <v>1835225000065</v>
      </c>
      <c r="EHB697" s="1896">
        <v>1835225000065</v>
      </c>
      <c r="EHC697" s="1896">
        <v>1835225000065</v>
      </c>
      <c r="EHD697" s="1896">
        <v>1835225000065</v>
      </c>
      <c r="EHE697" s="1896">
        <v>1835225000065</v>
      </c>
      <c r="EHF697" s="1896">
        <v>1835225000065</v>
      </c>
      <c r="EHG697" s="1896">
        <v>1835225000065</v>
      </c>
      <c r="EHH697" s="1896">
        <v>1835225000065</v>
      </c>
      <c r="EHI697" s="1896">
        <v>1835225000065</v>
      </c>
      <c r="EHJ697" s="1896">
        <v>1835225000065</v>
      </c>
      <c r="EHK697" s="1896">
        <v>1835225000065</v>
      </c>
      <c r="EHL697" s="1896">
        <v>1835225000065</v>
      </c>
      <c r="EHM697" s="1896">
        <v>1835225000065</v>
      </c>
      <c r="EHN697" s="1896">
        <v>1835225000065</v>
      </c>
      <c r="EHO697" s="1896">
        <v>1835225000065</v>
      </c>
      <c r="EHP697" s="1896">
        <v>1835225000065</v>
      </c>
      <c r="EHQ697" s="1896">
        <v>1835225000065</v>
      </c>
      <c r="EHR697" s="1896">
        <v>1835225000065</v>
      </c>
      <c r="EHS697" s="1896">
        <v>1835225000065</v>
      </c>
      <c r="EHT697" s="1896">
        <v>1835225000065</v>
      </c>
      <c r="EHU697" s="1896">
        <v>1835225000065</v>
      </c>
      <c r="EHV697" s="1896">
        <v>1835225000065</v>
      </c>
      <c r="EHW697" s="1896">
        <v>1835225000065</v>
      </c>
      <c r="EHX697" s="1896">
        <v>1835225000065</v>
      </c>
      <c r="EHY697" s="1896">
        <v>1835225000065</v>
      </c>
      <c r="EHZ697" s="1896">
        <v>1835225000065</v>
      </c>
      <c r="EIA697" s="1896">
        <v>1835225000065</v>
      </c>
      <c r="EIB697" s="1896">
        <v>1835225000065</v>
      </c>
      <c r="EIC697" s="1896">
        <v>1835225000065</v>
      </c>
      <c r="EID697" s="1896">
        <v>1835225000065</v>
      </c>
      <c r="EIE697" s="1896">
        <v>1835225000065</v>
      </c>
      <c r="EIF697" s="1896">
        <v>1835225000065</v>
      </c>
      <c r="EIG697" s="1896">
        <v>1835225000065</v>
      </c>
      <c r="EIH697" s="1896">
        <v>1835225000065</v>
      </c>
      <c r="EII697" s="1896">
        <v>1835225000065</v>
      </c>
      <c r="EIJ697" s="1896">
        <v>1835225000065</v>
      </c>
      <c r="EIK697" s="1896">
        <v>1835225000065</v>
      </c>
      <c r="EIL697" s="1896">
        <v>1835225000065</v>
      </c>
      <c r="EIM697" s="1896">
        <v>1835225000065</v>
      </c>
      <c r="EIN697" s="1896">
        <v>1835225000065</v>
      </c>
      <c r="EIO697" s="1896">
        <v>1835225000065</v>
      </c>
      <c r="EIP697" s="1896">
        <v>1835225000065</v>
      </c>
      <c r="EIQ697" s="1896">
        <v>1835225000065</v>
      </c>
      <c r="EIR697" s="1896">
        <v>1835225000065</v>
      </c>
      <c r="EIS697" s="1896">
        <v>1835225000065</v>
      </c>
      <c r="EIT697" s="1896">
        <v>1835225000065</v>
      </c>
      <c r="EIU697" s="1896">
        <v>1835225000065</v>
      </c>
      <c r="EIV697" s="1896">
        <v>1835225000065</v>
      </c>
      <c r="EIW697" s="1896">
        <v>1835225000065</v>
      </c>
      <c r="EIX697" s="1896">
        <v>1835225000065</v>
      </c>
      <c r="EIY697" s="1896">
        <v>1835225000065</v>
      </c>
      <c r="EIZ697" s="1896">
        <v>1835225000065</v>
      </c>
      <c r="EJA697" s="1896">
        <v>1835225000065</v>
      </c>
      <c r="EJB697" s="1896">
        <v>1835225000065</v>
      </c>
      <c r="EJC697" s="1896">
        <v>1835225000065</v>
      </c>
      <c r="EJD697" s="1896">
        <v>1835225000065</v>
      </c>
      <c r="EJE697" s="1896">
        <v>1835225000065</v>
      </c>
      <c r="EJF697" s="1896">
        <v>1835225000065</v>
      </c>
      <c r="EJG697" s="1896">
        <v>1835225000065</v>
      </c>
      <c r="EJH697" s="1896">
        <v>1835225000065</v>
      </c>
      <c r="EJI697" s="1896">
        <v>1835225000065</v>
      </c>
      <c r="EJJ697" s="1896">
        <v>1835225000065</v>
      </c>
      <c r="EJK697" s="1896">
        <v>1835225000065</v>
      </c>
      <c r="EJL697" s="1896">
        <v>1835225000065</v>
      </c>
      <c r="EJM697" s="1896">
        <v>1835225000065</v>
      </c>
      <c r="EJN697" s="1896">
        <v>1835225000065</v>
      </c>
      <c r="EJO697" s="1896">
        <v>1835225000065</v>
      </c>
      <c r="EJP697" s="1896">
        <v>1835225000065</v>
      </c>
      <c r="EJQ697" s="1896">
        <v>1835225000065</v>
      </c>
      <c r="EJR697" s="1896">
        <v>1835225000065</v>
      </c>
      <c r="EJS697" s="1896">
        <v>1835225000065</v>
      </c>
      <c r="EJT697" s="1896">
        <v>1835225000065</v>
      </c>
      <c r="EJU697" s="1896">
        <v>1835225000065</v>
      </c>
      <c r="EJV697" s="1896">
        <v>1835225000065</v>
      </c>
      <c r="EJW697" s="1896">
        <v>1835225000065</v>
      </c>
      <c r="EJX697" s="1896">
        <v>1835225000065</v>
      </c>
      <c r="EJY697" s="1896">
        <v>1835225000065</v>
      </c>
      <c r="EJZ697" s="1896">
        <v>1835225000065</v>
      </c>
      <c r="EKA697" s="1896">
        <v>1835225000065</v>
      </c>
      <c r="EKB697" s="1896">
        <v>1835225000065</v>
      </c>
      <c r="EKC697" s="1896">
        <v>1835225000065</v>
      </c>
      <c r="EKD697" s="1896">
        <v>1835225000065</v>
      </c>
      <c r="EKE697" s="1896">
        <v>1835225000065</v>
      </c>
      <c r="EKF697" s="1896">
        <v>1835225000065</v>
      </c>
      <c r="EKG697" s="1896">
        <v>1835225000065</v>
      </c>
      <c r="EKH697" s="1896">
        <v>1835225000065</v>
      </c>
      <c r="EKI697" s="1896">
        <v>1835225000065</v>
      </c>
      <c r="EKJ697" s="1896">
        <v>1835225000065</v>
      </c>
      <c r="EKK697" s="1896">
        <v>1835225000065</v>
      </c>
      <c r="EKL697" s="1896">
        <v>1835225000065</v>
      </c>
      <c r="EKM697" s="1896">
        <v>1835225000065</v>
      </c>
      <c r="EKN697" s="1896">
        <v>1835225000065</v>
      </c>
      <c r="EKO697" s="1896">
        <v>1835225000065</v>
      </c>
      <c r="EKP697" s="1896">
        <v>1835225000065</v>
      </c>
      <c r="EKQ697" s="1896">
        <v>1835225000065</v>
      </c>
      <c r="EKR697" s="1896">
        <v>1835225000065</v>
      </c>
      <c r="EKS697" s="1896">
        <v>1835225000065</v>
      </c>
      <c r="EKT697" s="1896">
        <v>1835225000065</v>
      </c>
      <c r="EKU697" s="1896">
        <v>1835225000065</v>
      </c>
      <c r="EKV697" s="1896">
        <v>1835225000065</v>
      </c>
      <c r="EKW697" s="1896">
        <v>1835225000065</v>
      </c>
      <c r="EKX697" s="1896">
        <v>1835225000065</v>
      </c>
      <c r="EKY697" s="1896">
        <v>1835225000065</v>
      </c>
      <c r="EKZ697" s="1896">
        <v>1835225000065</v>
      </c>
      <c r="ELA697" s="1896">
        <v>1835225000065</v>
      </c>
      <c r="ELB697" s="1896">
        <v>1835225000065</v>
      </c>
      <c r="ELC697" s="1896">
        <v>1835225000065</v>
      </c>
      <c r="ELD697" s="1896">
        <v>1835225000065</v>
      </c>
      <c r="ELE697" s="1896">
        <v>1835225000065</v>
      </c>
      <c r="ELF697" s="1896">
        <v>1835225000065</v>
      </c>
      <c r="ELG697" s="1896">
        <v>1835225000065</v>
      </c>
      <c r="ELH697" s="1896">
        <v>1835225000065</v>
      </c>
      <c r="ELI697" s="1896">
        <v>1835225000065</v>
      </c>
      <c r="ELJ697" s="1896">
        <v>1835225000065</v>
      </c>
      <c r="ELK697" s="1896">
        <v>1835225000065</v>
      </c>
      <c r="ELL697" s="1896">
        <v>1835225000065</v>
      </c>
      <c r="ELM697" s="1896">
        <v>1835225000065</v>
      </c>
      <c r="ELN697" s="1896">
        <v>1835225000065</v>
      </c>
      <c r="ELO697" s="1896">
        <v>1835225000065</v>
      </c>
      <c r="ELP697" s="1896">
        <v>1835225000065</v>
      </c>
      <c r="ELQ697" s="1896">
        <v>1835225000065</v>
      </c>
      <c r="ELR697" s="1896">
        <v>1835225000065</v>
      </c>
      <c r="ELS697" s="1896">
        <v>1835225000065</v>
      </c>
      <c r="ELT697" s="1896">
        <v>1835225000065</v>
      </c>
      <c r="ELU697" s="1896">
        <v>1835225000065</v>
      </c>
      <c r="ELV697" s="1896">
        <v>1835225000065</v>
      </c>
      <c r="ELW697" s="1896">
        <v>1835225000065</v>
      </c>
      <c r="ELX697" s="1896">
        <v>1835225000065</v>
      </c>
      <c r="ELY697" s="1896">
        <v>1835225000065</v>
      </c>
      <c r="ELZ697" s="1896">
        <v>1835225000065</v>
      </c>
      <c r="EMA697" s="1896">
        <v>1835225000065</v>
      </c>
      <c r="EMB697" s="1896">
        <v>1835225000065</v>
      </c>
      <c r="EMC697" s="1896">
        <v>1835225000065</v>
      </c>
      <c r="EMD697" s="1896">
        <v>1835225000065</v>
      </c>
      <c r="EME697" s="1896">
        <v>1835225000065</v>
      </c>
      <c r="EMF697" s="1896">
        <v>1835225000065</v>
      </c>
      <c r="EMG697" s="1896">
        <v>1835225000065</v>
      </c>
      <c r="EMH697" s="1896">
        <v>1835225000065</v>
      </c>
      <c r="EMI697" s="1896">
        <v>1835225000065</v>
      </c>
      <c r="EMJ697" s="1896">
        <v>1835225000065</v>
      </c>
      <c r="EMK697" s="1896">
        <v>1835225000065</v>
      </c>
      <c r="EML697" s="1896">
        <v>1835225000065</v>
      </c>
      <c r="EMM697" s="1896">
        <v>1835225000065</v>
      </c>
      <c r="EMN697" s="1896">
        <v>1835225000065</v>
      </c>
      <c r="EMO697" s="1896">
        <v>1835225000065</v>
      </c>
      <c r="EMP697" s="1896">
        <v>1835225000065</v>
      </c>
      <c r="EMQ697" s="1896">
        <v>1835225000065</v>
      </c>
      <c r="EMR697" s="1896">
        <v>1835225000065</v>
      </c>
      <c r="EMS697" s="1896">
        <v>1835225000065</v>
      </c>
      <c r="EMT697" s="1896">
        <v>1835225000065</v>
      </c>
      <c r="EMU697" s="1896">
        <v>1835225000065</v>
      </c>
      <c r="EMV697" s="1896">
        <v>1835225000065</v>
      </c>
      <c r="EMW697" s="1896">
        <v>1835225000065</v>
      </c>
      <c r="EMX697" s="1896">
        <v>1835225000065</v>
      </c>
      <c r="EMY697" s="1896">
        <v>1835225000065</v>
      </c>
      <c r="EMZ697" s="1896">
        <v>1835225000065</v>
      </c>
      <c r="ENA697" s="1896">
        <v>1835225000065</v>
      </c>
      <c r="ENB697" s="1896">
        <v>1835225000065</v>
      </c>
      <c r="ENC697" s="1896">
        <v>1835225000065</v>
      </c>
      <c r="END697" s="1896">
        <v>1835225000065</v>
      </c>
      <c r="ENE697" s="1896">
        <v>1835225000065</v>
      </c>
      <c r="ENF697" s="1896">
        <v>1835225000065</v>
      </c>
      <c r="ENG697" s="1896">
        <v>1835225000065</v>
      </c>
      <c r="ENH697" s="1896">
        <v>1835225000065</v>
      </c>
      <c r="ENI697" s="1896">
        <v>1835225000065</v>
      </c>
      <c r="ENJ697" s="1896">
        <v>1835225000065</v>
      </c>
      <c r="ENK697" s="1896">
        <v>1835225000065</v>
      </c>
      <c r="ENL697" s="1896">
        <v>1835225000065</v>
      </c>
      <c r="ENM697" s="1896">
        <v>1835225000065</v>
      </c>
      <c r="ENN697" s="1896">
        <v>1835225000065</v>
      </c>
      <c r="ENO697" s="1896">
        <v>1835225000065</v>
      </c>
      <c r="ENP697" s="1896">
        <v>1835225000065</v>
      </c>
      <c r="ENQ697" s="1896">
        <v>1835225000065</v>
      </c>
      <c r="ENR697" s="1896">
        <v>1835225000065</v>
      </c>
      <c r="ENS697" s="1896">
        <v>1835225000065</v>
      </c>
      <c r="ENT697" s="1896">
        <v>1835225000065</v>
      </c>
      <c r="ENU697" s="1896">
        <v>1835225000065</v>
      </c>
      <c r="ENV697" s="1896">
        <v>1835225000065</v>
      </c>
      <c r="ENW697" s="1896">
        <v>1835225000065</v>
      </c>
      <c r="ENX697" s="1896">
        <v>1835225000065</v>
      </c>
      <c r="ENY697" s="1896">
        <v>1835225000065</v>
      </c>
      <c r="ENZ697" s="1896">
        <v>1835225000065</v>
      </c>
      <c r="EOA697" s="1896">
        <v>1835225000065</v>
      </c>
      <c r="EOB697" s="1896">
        <v>1835225000065</v>
      </c>
      <c r="EOC697" s="1896">
        <v>1835225000065</v>
      </c>
      <c r="EOD697" s="1896">
        <v>1835225000065</v>
      </c>
      <c r="EOE697" s="1896">
        <v>1835225000065</v>
      </c>
      <c r="EOF697" s="1896">
        <v>1835225000065</v>
      </c>
      <c r="EOG697" s="1896">
        <v>1835225000065</v>
      </c>
      <c r="EOH697" s="1896">
        <v>1835225000065</v>
      </c>
      <c r="EOI697" s="1896">
        <v>1835225000065</v>
      </c>
      <c r="EOJ697" s="1896">
        <v>1835225000065</v>
      </c>
      <c r="EOK697" s="1896">
        <v>1835225000065</v>
      </c>
      <c r="EOL697" s="1896">
        <v>1835225000065</v>
      </c>
      <c r="EOM697" s="1896">
        <v>1835225000065</v>
      </c>
      <c r="EON697" s="1896">
        <v>1835225000065</v>
      </c>
      <c r="EOO697" s="1896">
        <v>1835225000065</v>
      </c>
      <c r="EOP697" s="1896">
        <v>1835225000065</v>
      </c>
      <c r="EOQ697" s="1896">
        <v>1835225000065</v>
      </c>
      <c r="EOR697" s="1896">
        <v>1835225000065</v>
      </c>
      <c r="EOS697" s="1896">
        <v>1835225000065</v>
      </c>
      <c r="EOT697" s="1896">
        <v>1835225000065</v>
      </c>
      <c r="EOU697" s="1896">
        <v>1835225000065</v>
      </c>
      <c r="EOV697" s="1896">
        <v>1835225000065</v>
      </c>
      <c r="EOW697" s="1896">
        <v>1835225000065</v>
      </c>
      <c r="EOX697" s="1896">
        <v>1835225000065</v>
      </c>
      <c r="EOY697" s="1896">
        <v>1835225000065</v>
      </c>
      <c r="EOZ697" s="1896">
        <v>1835225000065</v>
      </c>
      <c r="EPA697" s="1896">
        <v>1835225000065</v>
      </c>
      <c r="EPB697" s="1896">
        <v>1835225000065</v>
      </c>
      <c r="EPC697" s="1896">
        <v>1835225000065</v>
      </c>
      <c r="EPD697" s="1896">
        <v>1835225000065</v>
      </c>
      <c r="EPE697" s="1896">
        <v>1835225000065</v>
      </c>
      <c r="EPF697" s="1896">
        <v>1835225000065</v>
      </c>
      <c r="EPG697" s="1896">
        <v>1835225000065</v>
      </c>
      <c r="EPH697" s="1896">
        <v>1835225000065</v>
      </c>
      <c r="EPI697" s="1896">
        <v>1835225000065</v>
      </c>
      <c r="EPJ697" s="1896">
        <v>1835225000065</v>
      </c>
      <c r="EPK697" s="1896">
        <v>1835225000065</v>
      </c>
      <c r="EPL697" s="1896">
        <v>1835225000065</v>
      </c>
      <c r="EPM697" s="1896">
        <v>1835225000065</v>
      </c>
      <c r="EPN697" s="1896">
        <v>1835225000065</v>
      </c>
      <c r="EPO697" s="1896">
        <v>1835225000065</v>
      </c>
      <c r="EPP697" s="1896">
        <v>1835225000065</v>
      </c>
      <c r="EPQ697" s="1896">
        <v>1835225000065</v>
      </c>
      <c r="EPR697" s="1896">
        <v>1835225000065</v>
      </c>
      <c r="EPS697" s="1896">
        <v>1835225000065</v>
      </c>
      <c r="EPT697" s="1896">
        <v>1835225000065</v>
      </c>
      <c r="EPU697" s="1896">
        <v>1835225000065</v>
      </c>
      <c r="EPV697" s="1896">
        <v>1835225000065</v>
      </c>
      <c r="EPW697" s="1896">
        <v>1835225000065</v>
      </c>
      <c r="EPX697" s="1896">
        <v>1835225000065</v>
      </c>
      <c r="EPY697" s="1896">
        <v>1835225000065</v>
      </c>
      <c r="EPZ697" s="1896">
        <v>1835225000065</v>
      </c>
      <c r="EQA697" s="1896">
        <v>1835225000065</v>
      </c>
      <c r="EQB697" s="1896">
        <v>1835225000065</v>
      </c>
      <c r="EQC697" s="1896">
        <v>1835225000065</v>
      </c>
      <c r="EQD697" s="1896">
        <v>1835225000065</v>
      </c>
      <c r="EQE697" s="1896">
        <v>1835225000065</v>
      </c>
      <c r="EQF697" s="1896">
        <v>1835225000065</v>
      </c>
      <c r="EQG697" s="1896">
        <v>1835225000065</v>
      </c>
      <c r="EQH697" s="1896">
        <v>1835225000065</v>
      </c>
      <c r="EQI697" s="1896">
        <v>1835225000065</v>
      </c>
      <c r="EQJ697" s="1896">
        <v>1835225000065</v>
      </c>
      <c r="EQK697" s="1896">
        <v>1835225000065</v>
      </c>
      <c r="EQL697" s="1896">
        <v>1835225000065</v>
      </c>
      <c r="EQM697" s="1896">
        <v>1835225000065</v>
      </c>
      <c r="EQN697" s="1896">
        <v>1835225000065</v>
      </c>
      <c r="EQO697" s="1896">
        <v>1835225000065</v>
      </c>
      <c r="EQP697" s="1896">
        <v>1835225000065</v>
      </c>
      <c r="EQQ697" s="1896">
        <v>1835225000065</v>
      </c>
      <c r="EQR697" s="1896">
        <v>1835225000065</v>
      </c>
      <c r="EQS697" s="1896">
        <v>1835225000065</v>
      </c>
      <c r="EQT697" s="1896">
        <v>1835225000065</v>
      </c>
      <c r="EQU697" s="1896">
        <v>1835225000065</v>
      </c>
      <c r="EQV697" s="1896">
        <v>1835225000065</v>
      </c>
      <c r="EQW697" s="1896">
        <v>1835225000065</v>
      </c>
      <c r="EQX697" s="1896">
        <v>1835225000065</v>
      </c>
      <c r="EQY697" s="1896">
        <v>1835225000065</v>
      </c>
      <c r="EQZ697" s="1896">
        <v>1835225000065</v>
      </c>
      <c r="ERA697" s="1896">
        <v>1835225000065</v>
      </c>
      <c r="ERB697" s="1896">
        <v>1835225000065</v>
      </c>
      <c r="ERC697" s="1896">
        <v>1835225000065</v>
      </c>
      <c r="ERD697" s="1896">
        <v>1835225000065</v>
      </c>
      <c r="ERE697" s="1896">
        <v>1835225000065</v>
      </c>
      <c r="ERF697" s="1896">
        <v>1835225000065</v>
      </c>
      <c r="ERG697" s="1896">
        <v>1835225000065</v>
      </c>
      <c r="ERH697" s="1896">
        <v>1835225000065</v>
      </c>
      <c r="ERI697" s="1896">
        <v>1835225000065</v>
      </c>
      <c r="ERJ697" s="1896">
        <v>1835225000065</v>
      </c>
      <c r="ERK697" s="1896">
        <v>1835225000065</v>
      </c>
      <c r="ERL697" s="1896">
        <v>1835225000065</v>
      </c>
      <c r="ERM697" s="1896">
        <v>1835225000065</v>
      </c>
      <c r="ERN697" s="1896">
        <v>1835225000065</v>
      </c>
      <c r="ERO697" s="1896">
        <v>1835225000065</v>
      </c>
      <c r="ERP697" s="1896">
        <v>1835225000065</v>
      </c>
      <c r="ERQ697" s="1896">
        <v>1835225000065</v>
      </c>
      <c r="ERR697" s="1896">
        <v>1835225000065</v>
      </c>
      <c r="ERS697" s="1896">
        <v>1835225000065</v>
      </c>
      <c r="ERT697" s="1896">
        <v>1835225000065</v>
      </c>
      <c r="ERU697" s="1896">
        <v>1835225000065</v>
      </c>
      <c r="ERV697" s="1896">
        <v>1835225000065</v>
      </c>
      <c r="ERW697" s="1896">
        <v>1835225000065</v>
      </c>
      <c r="ERX697" s="1896">
        <v>1835225000065</v>
      </c>
      <c r="ERY697" s="1896">
        <v>1835225000065</v>
      </c>
      <c r="ERZ697" s="1896">
        <v>1835225000065</v>
      </c>
      <c r="ESA697" s="1896">
        <v>1835225000065</v>
      </c>
      <c r="ESB697" s="1896">
        <v>1835225000065</v>
      </c>
      <c r="ESC697" s="1896">
        <v>1835225000065</v>
      </c>
      <c r="ESD697" s="1896">
        <v>1835225000065</v>
      </c>
      <c r="ESE697" s="1896">
        <v>1835225000065</v>
      </c>
      <c r="ESF697" s="1896">
        <v>1835225000065</v>
      </c>
      <c r="ESG697" s="1896">
        <v>1835225000065</v>
      </c>
      <c r="ESH697" s="1896">
        <v>1835225000065</v>
      </c>
      <c r="ESI697" s="1896">
        <v>1835225000065</v>
      </c>
      <c r="ESJ697" s="1896">
        <v>1835225000065</v>
      </c>
      <c r="ESK697" s="1896">
        <v>1835225000065</v>
      </c>
      <c r="ESL697" s="1896">
        <v>1835225000065</v>
      </c>
      <c r="ESM697" s="1896">
        <v>1835225000065</v>
      </c>
      <c r="ESN697" s="1896">
        <v>1835225000065</v>
      </c>
      <c r="ESO697" s="1896">
        <v>1835225000065</v>
      </c>
      <c r="ESP697" s="1896">
        <v>1835225000065</v>
      </c>
      <c r="ESQ697" s="1896">
        <v>1835225000065</v>
      </c>
      <c r="ESR697" s="1896">
        <v>1835225000065</v>
      </c>
      <c r="ESS697" s="1896">
        <v>1835225000065</v>
      </c>
      <c r="EST697" s="1896">
        <v>1835225000065</v>
      </c>
      <c r="ESU697" s="1896">
        <v>1835225000065</v>
      </c>
      <c r="ESV697" s="1896">
        <v>1835225000065</v>
      </c>
      <c r="ESW697" s="1896">
        <v>1835225000065</v>
      </c>
      <c r="ESX697" s="1896">
        <v>1835225000065</v>
      </c>
      <c r="ESY697" s="1896">
        <v>1835225000065</v>
      </c>
      <c r="ESZ697" s="1896">
        <v>1835225000065</v>
      </c>
      <c r="ETA697" s="1896">
        <v>1835225000065</v>
      </c>
      <c r="ETB697" s="1896">
        <v>1835225000065</v>
      </c>
      <c r="ETC697" s="1896">
        <v>1835225000065</v>
      </c>
      <c r="ETD697" s="1896">
        <v>1835225000065</v>
      </c>
      <c r="ETE697" s="1896">
        <v>1835225000065</v>
      </c>
      <c r="ETF697" s="1896">
        <v>1835225000065</v>
      </c>
      <c r="ETG697" s="1896">
        <v>1835225000065</v>
      </c>
      <c r="ETH697" s="1896">
        <v>1835225000065</v>
      </c>
      <c r="ETI697" s="1896">
        <v>1835225000065</v>
      </c>
      <c r="ETJ697" s="1896">
        <v>1835225000065</v>
      </c>
      <c r="ETK697" s="1896">
        <v>1835225000065</v>
      </c>
      <c r="ETL697" s="1896">
        <v>1835225000065</v>
      </c>
      <c r="ETM697" s="1896">
        <v>1835225000065</v>
      </c>
      <c r="ETN697" s="1896">
        <v>1835225000065</v>
      </c>
      <c r="ETO697" s="1896">
        <v>1835225000065</v>
      </c>
      <c r="ETP697" s="1896">
        <v>1835225000065</v>
      </c>
      <c r="ETQ697" s="1896">
        <v>1835225000065</v>
      </c>
      <c r="ETR697" s="1896">
        <v>1835225000065</v>
      </c>
      <c r="ETS697" s="1896">
        <v>1835225000065</v>
      </c>
      <c r="ETT697" s="1896">
        <v>1835225000065</v>
      </c>
      <c r="ETU697" s="1896">
        <v>1835225000065</v>
      </c>
      <c r="ETV697" s="1896">
        <v>1835225000065</v>
      </c>
      <c r="ETW697" s="1896">
        <v>1835225000065</v>
      </c>
      <c r="ETX697" s="1896">
        <v>1835225000065</v>
      </c>
      <c r="ETY697" s="1896">
        <v>1835225000065</v>
      </c>
      <c r="ETZ697" s="1896">
        <v>1835225000065</v>
      </c>
      <c r="EUA697" s="1896">
        <v>1835225000065</v>
      </c>
      <c r="EUB697" s="1896">
        <v>1835225000065</v>
      </c>
      <c r="EUC697" s="1896">
        <v>1835225000065</v>
      </c>
      <c r="EUD697" s="1896">
        <v>1835225000065</v>
      </c>
      <c r="EUE697" s="1896">
        <v>1835225000065</v>
      </c>
      <c r="EUF697" s="1896">
        <v>1835225000065</v>
      </c>
      <c r="EUG697" s="1896">
        <v>1835225000065</v>
      </c>
      <c r="EUH697" s="1896">
        <v>1835225000065</v>
      </c>
      <c r="EUI697" s="1896">
        <v>1835225000065</v>
      </c>
      <c r="EUJ697" s="1896">
        <v>1835225000065</v>
      </c>
      <c r="EUK697" s="1896">
        <v>1835225000065</v>
      </c>
      <c r="EUL697" s="1896">
        <v>1835225000065</v>
      </c>
      <c r="EUM697" s="1896">
        <v>1835225000065</v>
      </c>
      <c r="EUN697" s="1896">
        <v>1835225000065</v>
      </c>
      <c r="EUO697" s="1896">
        <v>1835225000065</v>
      </c>
      <c r="EUP697" s="1896">
        <v>1835225000065</v>
      </c>
      <c r="EUQ697" s="1896">
        <v>1835225000065</v>
      </c>
      <c r="EUR697" s="1896">
        <v>1835225000065</v>
      </c>
      <c r="EUS697" s="1896">
        <v>1835225000065</v>
      </c>
      <c r="EUT697" s="1896">
        <v>1835225000065</v>
      </c>
      <c r="EUU697" s="1896">
        <v>1835225000065</v>
      </c>
      <c r="EUV697" s="1896">
        <v>1835225000065</v>
      </c>
      <c r="EUW697" s="1896">
        <v>1835225000065</v>
      </c>
      <c r="EUX697" s="1896">
        <v>1835225000065</v>
      </c>
      <c r="EUY697" s="1896">
        <v>1835225000065</v>
      </c>
      <c r="EUZ697" s="1896">
        <v>1835225000065</v>
      </c>
      <c r="EVA697" s="1896">
        <v>1835225000065</v>
      </c>
      <c r="EVB697" s="1896">
        <v>1835225000065</v>
      </c>
      <c r="EVC697" s="1896">
        <v>1835225000065</v>
      </c>
      <c r="EVD697" s="1896">
        <v>1835225000065</v>
      </c>
      <c r="EVE697" s="1896">
        <v>1835225000065</v>
      </c>
      <c r="EVF697" s="1896">
        <v>1835225000065</v>
      </c>
      <c r="EVG697" s="1896">
        <v>1835225000065</v>
      </c>
      <c r="EVH697" s="1896">
        <v>1835225000065</v>
      </c>
      <c r="EVI697" s="1896">
        <v>1835225000065</v>
      </c>
      <c r="EVJ697" s="1896">
        <v>1835225000065</v>
      </c>
      <c r="EVK697" s="1896">
        <v>1835225000065</v>
      </c>
      <c r="EVL697" s="1896">
        <v>1835225000065</v>
      </c>
      <c r="EVM697" s="1896">
        <v>1835225000065</v>
      </c>
      <c r="EVN697" s="1896">
        <v>1835225000065</v>
      </c>
      <c r="EVO697" s="1896">
        <v>1835225000065</v>
      </c>
      <c r="EVP697" s="1896">
        <v>1835225000065</v>
      </c>
      <c r="EVQ697" s="1896">
        <v>1835225000065</v>
      </c>
      <c r="EVR697" s="1896">
        <v>1835225000065</v>
      </c>
      <c r="EVS697" s="1896">
        <v>1835225000065</v>
      </c>
      <c r="EVT697" s="1896">
        <v>1835225000065</v>
      </c>
      <c r="EVU697" s="1896">
        <v>1835225000065</v>
      </c>
      <c r="EVV697" s="1896">
        <v>1835225000065</v>
      </c>
      <c r="EVW697" s="1896">
        <v>1835225000065</v>
      </c>
      <c r="EVX697" s="1896">
        <v>1835225000065</v>
      </c>
      <c r="EVY697" s="1896">
        <v>1835225000065</v>
      </c>
      <c r="EVZ697" s="1896">
        <v>1835225000065</v>
      </c>
      <c r="EWA697" s="1896">
        <v>1835225000065</v>
      </c>
      <c r="EWB697" s="1896">
        <v>1835225000065</v>
      </c>
      <c r="EWC697" s="1896">
        <v>1835225000065</v>
      </c>
      <c r="EWD697" s="1896">
        <v>1835225000065</v>
      </c>
      <c r="EWE697" s="1896">
        <v>1835225000065</v>
      </c>
      <c r="EWF697" s="1896">
        <v>1835225000065</v>
      </c>
      <c r="EWG697" s="1896">
        <v>1835225000065</v>
      </c>
      <c r="EWH697" s="1896">
        <v>1835225000065</v>
      </c>
      <c r="EWI697" s="1896">
        <v>1835225000065</v>
      </c>
      <c r="EWJ697" s="1896">
        <v>1835225000065</v>
      </c>
      <c r="EWK697" s="1896">
        <v>1835225000065</v>
      </c>
      <c r="EWL697" s="1896">
        <v>1835225000065</v>
      </c>
      <c r="EWM697" s="1896">
        <v>1835225000065</v>
      </c>
      <c r="EWN697" s="1896">
        <v>1835225000065</v>
      </c>
      <c r="EWO697" s="1896">
        <v>1835225000065</v>
      </c>
      <c r="EWP697" s="1896">
        <v>1835225000065</v>
      </c>
      <c r="EWQ697" s="1896">
        <v>1835225000065</v>
      </c>
      <c r="EWR697" s="1896">
        <v>1835225000065</v>
      </c>
      <c r="EWS697" s="1896">
        <v>1835225000065</v>
      </c>
      <c r="EWT697" s="1896">
        <v>1835225000065</v>
      </c>
      <c r="EWU697" s="1896">
        <v>1835225000065</v>
      </c>
      <c r="EWV697" s="1896">
        <v>1835225000065</v>
      </c>
      <c r="EWW697" s="1896">
        <v>1835225000065</v>
      </c>
      <c r="EWX697" s="1896">
        <v>1835225000065</v>
      </c>
      <c r="EWY697" s="1896">
        <v>1835225000065</v>
      </c>
      <c r="EWZ697" s="1896">
        <v>1835225000065</v>
      </c>
      <c r="EXA697" s="1896">
        <v>1835225000065</v>
      </c>
      <c r="EXB697" s="1896">
        <v>1835225000065</v>
      </c>
      <c r="EXC697" s="1896">
        <v>1835225000065</v>
      </c>
      <c r="EXD697" s="1896">
        <v>1835225000065</v>
      </c>
      <c r="EXE697" s="1896">
        <v>1835225000065</v>
      </c>
      <c r="EXF697" s="1896">
        <v>1835225000065</v>
      </c>
      <c r="EXG697" s="1896">
        <v>1835225000065</v>
      </c>
      <c r="EXH697" s="1896">
        <v>1835225000065</v>
      </c>
      <c r="EXI697" s="1896">
        <v>1835225000065</v>
      </c>
      <c r="EXJ697" s="1896">
        <v>1835225000065</v>
      </c>
      <c r="EXK697" s="1896">
        <v>1835225000065</v>
      </c>
      <c r="EXL697" s="1896">
        <v>1835225000065</v>
      </c>
      <c r="EXM697" s="1896">
        <v>1835225000065</v>
      </c>
      <c r="EXN697" s="1896">
        <v>1835225000065</v>
      </c>
      <c r="EXO697" s="1896">
        <v>1835225000065</v>
      </c>
      <c r="EXP697" s="1896">
        <v>1835225000065</v>
      </c>
      <c r="EXQ697" s="1896">
        <v>1835225000065</v>
      </c>
      <c r="EXR697" s="1896">
        <v>1835225000065</v>
      </c>
      <c r="EXS697" s="1896">
        <v>1835225000065</v>
      </c>
      <c r="EXT697" s="1896">
        <v>1835225000065</v>
      </c>
      <c r="EXU697" s="1896">
        <v>1835225000065</v>
      </c>
      <c r="EXV697" s="1896">
        <v>1835225000065</v>
      </c>
      <c r="EXW697" s="1896">
        <v>1835225000065</v>
      </c>
      <c r="EXX697" s="1896">
        <v>1835225000065</v>
      </c>
      <c r="EXY697" s="1896">
        <v>1835225000065</v>
      </c>
      <c r="EXZ697" s="1896">
        <v>1835225000065</v>
      </c>
      <c r="EYA697" s="1896">
        <v>1835225000065</v>
      </c>
      <c r="EYB697" s="1896">
        <v>1835225000065</v>
      </c>
      <c r="EYC697" s="1896">
        <v>1835225000065</v>
      </c>
      <c r="EYD697" s="1896">
        <v>1835225000065</v>
      </c>
      <c r="EYE697" s="1896">
        <v>1835225000065</v>
      </c>
      <c r="EYF697" s="1896">
        <v>1835225000065</v>
      </c>
      <c r="EYG697" s="1896">
        <v>1835225000065</v>
      </c>
      <c r="EYH697" s="1896">
        <v>1835225000065</v>
      </c>
      <c r="EYI697" s="1896">
        <v>1835225000065</v>
      </c>
      <c r="EYJ697" s="1896">
        <v>1835225000065</v>
      </c>
      <c r="EYK697" s="1896">
        <v>1835225000065</v>
      </c>
      <c r="EYL697" s="1896">
        <v>1835225000065</v>
      </c>
      <c r="EYM697" s="1896">
        <v>1835225000065</v>
      </c>
      <c r="EYN697" s="1896">
        <v>1835225000065</v>
      </c>
      <c r="EYO697" s="1896">
        <v>1835225000065</v>
      </c>
      <c r="EYP697" s="1896">
        <v>1835225000065</v>
      </c>
      <c r="EYQ697" s="1896">
        <v>1835225000065</v>
      </c>
      <c r="EYR697" s="1896">
        <v>1835225000065</v>
      </c>
      <c r="EYS697" s="1896">
        <v>1835225000065</v>
      </c>
      <c r="EYT697" s="1896">
        <v>1835225000065</v>
      </c>
      <c r="EYU697" s="1896">
        <v>1835225000065</v>
      </c>
      <c r="EYV697" s="1896">
        <v>1835225000065</v>
      </c>
      <c r="EYW697" s="1896">
        <v>1835225000065</v>
      </c>
      <c r="EYX697" s="1896">
        <v>1835225000065</v>
      </c>
      <c r="EYY697" s="1896">
        <v>1835225000065</v>
      </c>
      <c r="EYZ697" s="1896">
        <v>1835225000065</v>
      </c>
      <c r="EZA697" s="1896">
        <v>1835225000065</v>
      </c>
      <c r="EZB697" s="1896">
        <v>1835225000065</v>
      </c>
      <c r="EZC697" s="1896">
        <v>1835225000065</v>
      </c>
      <c r="EZD697" s="1896">
        <v>1835225000065</v>
      </c>
      <c r="EZE697" s="1896">
        <v>1835225000065</v>
      </c>
      <c r="EZF697" s="1896">
        <v>1835225000065</v>
      </c>
      <c r="EZG697" s="1896">
        <v>1835225000065</v>
      </c>
      <c r="EZH697" s="1896">
        <v>1835225000065</v>
      </c>
      <c r="EZI697" s="1896">
        <v>1835225000065</v>
      </c>
      <c r="EZJ697" s="1896">
        <v>1835225000065</v>
      </c>
      <c r="EZK697" s="1896">
        <v>1835225000065</v>
      </c>
      <c r="EZL697" s="1896">
        <v>1835225000065</v>
      </c>
      <c r="EZM697" s="1896">
        <v>1835225000065</v>
      </c>
      <c r="EZN697" s="1896">
        <v>1835225000065</v>
      </c>
      <c r="EZO697" s="1896">
        <v>1835225000065</v>
      </c>
      <c r="EZP697" s="1896">
        <v>1835225000065</v>
      </c>
      <c r="EZQ697" s="1896">
        <v>1835225000065</v>
      </c>
      <c r="EZR697" s="1896">
        <v>1835225000065</v>
      </c>
      <c r="EZS697" s="1896">
        <v>1835225000065</v>
      </c>
      <c r="EZT697" s="1896">
        <v>1835225000065</v>
      </c>
      <c r="EZU697" s="1896">
        <v>1835225000065</v>
      </c>
      <c r="EZV697" s="1896">
        <v>1835225000065</v>
      </c>
      <c r="EZW697" s="1896">
        <v>1835225000065</v>
      </c>
      <c r="EZX697" s="1896">
        <v>1835225000065</v>
      </c>
      <c r="EZY697" s="1896">
        <v>1835225000065</v>
      </c>
      <c r="EZZ697" s="1896">
        <v>1835225000065</v>
      </c>
      <c r="FAA697" s="1896">
        <v>1835225000065</v>
      </c>
      <c r="FAB697" s="1896">
        <v>1835225000065</v>
      </c>
      <c r="FAC697" s="1896">
        <v>1835225000065</v>
      </c>
      <c r="FAD697" s="1896">
        <v>1835225000065</v>
      </c>
      <c r="FAE697" s="1896">
        <v>1835225000065</v>
      </c>
      <c r="FAF697" s="1896">
        <v>1835225000065</v>
      </c>
      <c r="FAG697" s="1896">
        <v>1835225000065</v>
      </c>
      <c r="FAH697" s="1896">
        <v>1835225000065</v>
      </c>
      <c r="FAI697" s="1896">
        <v>1835225000065</v>
      </c>
      <c r="FAJ697" s="1896">
        <v>1835225000065</v>
      </c>
      <c r="FAK697" s="1896">
        <v>1835225000065</v>
      </c>
      <c r="FAL697" s="1896">
        <v>1835225000065</v>
      </c>
      <c r="FAM697" s="1896">
        <v>1835225000065</v>
      </c>
      <c r="FAN697" s="1896">
        <v>1835225000065</v>
      </c>
      <c r="FAO697" s="1896">
        <v>1835225000065</v>
      </c>
      <c r="FAP697" s="1896">
        <v>1835225000065</v>
      </c>
      <c r="FAQ697" s="1896">
        <v>1835225000065</v>
      </c>
      <c r="FAR697" s="1896">
        <v>1835225000065</v>
      </c>
      <c r="FAS697" s="1896">
        <v>1835225000065</v>
      </c>
      <c r="FAT697" s="1896">
        <v>1835225000065</v>
      </c>
      <c r="FAU697" s="1896">
        <v>1835225000065</v>
      </c>
      <c r="FAV697" s="1896">
        <v>1835225000065</v>
      </c>
      <c r="FAW697" s="1896">
        <v>1835225000065</v>
      </c>
      <c r="FAX697" s="1896">
        <v>1835225000065</v>
      </c>
      <c r="FAY697" s="1896">
        <v>1835225000065</v>
      </c>
      <c r="FAZ697" s="1896">
        <v>1835225000065</v>
      </c>
      <c r="FBA697" s="1896">
        <v>1835225000065</v>
      </c>
      <c r="FBB697" s="1896">
        <v>1835225000065</v>
      </c>
      <c r="FBC697" s="1896">
        <v>1835225000065</v>
      </c>
      <c r="FBD697" s="1896">
        <v>1835225000065</v>
      </c>
      <c r="FBE697" s="1896">
        <v>1835225000065</v>
      </c>
      <c r="FBF697" s="1896">
        <v>1835225000065</v>
      </c>
      <c r="FBG697" s="1896">
        <v>1835225000065</v>
      </c>
      <c r="FBH697" s="1896">
        <v>1835225000065</v>
      </c>
      <c r="FBI697" s="1896">
        <v>1835225000065</v>
      </c>
      <c r="FBJ697" s="1896">
        <v>1835225000065</v>
      </c>
      <c r="FBK697" s="1896">
        <v>1835225000065</v>
      </c>
      <c r="FBL697" s="1896">
        <v>1835225000065</v>
      </c>
      <c r="FBM697" s="1896">
        <v>1835225000065</v>
      </c>
      <c r="FBN697" s="1896">
        <v>1835225000065</v>
      </c>
      <c r="FBO697" s="1896">
        <v>1835225000065</v>
      </c>
      <c r="FBP697" s="1896">
        <v>1835225000065</v>
      </c>
      <c r="FBQ697" s="1896">
        <v>1835225000065</v>
      </c>
      <c r="FBR697" s="1896">
        <v>1835225000065</v>
      </c>
      <c r="FBS697" s="1896">
        <v>1835225000065</v>
      </c>
      <c r="FBT697" s="1896">
        <v>1835225000065</v>
      </c>
      <c r="FBU697" s="1896">
        <v>1835225000065</v>
      </c>
      <c r="FBV697" s="1896">
        <v>1835225000065</v>
      </c>
      <c r="FBW697" s="1896">
        <v>1835225000065</v>
      </c>
      <c r="FBX697" s="1896">
        <v>1835225000065</v>
      </c>
      <c r="FBY697" s="1896">
        <v>1835225000065</v>
      </c>
      <c r="FBZ697" s="1896">
        <v>1835225000065</v>
      </c>
      <c r="FCA697" s="1896">
        <v>1835225000065</v>
      </c>
      <c r="FCB697" s="1896">
        <v>1835225000065</v>
      </c>
      <c r="FCC697" s="1896">
        <v>1835225000065</v>
      </c>
      <c r="FCD697" s="1896">
        <v>1835225000065</v>
      </c>
      <c r="FCE697" s="1896">
        <v>1835225000065</v>
      </c>
      <c r="FCF697" s="1896">
        <v>1835225000065</v>
      </c>
      <c r="FCG697" s="1896">
        <v>1835225000065</v>
      </c>
      <c r="FCH697" s="1896">
        <v>1835225000065</v>
      </c>
      <c r="FCI697" s="1896">
        <v>1835225000065</v>
      </c>
      <c r="FCJ697" s="1896">
        <v>1835225000065</v>
      </c>
      <c r="FCK697" s="1896">
        <v>1835225000065</v>
      </c>
      <c r="FCL697" s="1896">
        <v>1835225000065</v>
      </c>
      <c r="FCM697" s="1896">
        <v>1835225000065</v>
      </c>
      <c r="FCN697" s="1896">
        <v>1835225000065</v>
      </c>
      <c r="FCO697" s="1896">
        <v>1835225000065</v>
      </c>
      <c r="FCP697" s="1896">
        <v>1835225000065</v>
      </c>
      <c r="FCQ697" s="1896">
        <v>1835225000065</v>
      </c>
      <c r="FCR697" s="1896">
        <v>1835225000065</v>
      </c>
      <c r="FCS697" s="1896">
        <v>1835225000065</v>
      </c>
      <c r="FCT697" s="1896">
        <v>1835225000065</v>
      </c>
      <c r="FCU697" s="1896">
        <v>1835225000065</v>
      </c>
      <c r="FCV697" s="1896">
        <v>1835225000065</v>
      </c>
      <c r="FCW697" s="1896">
        <v>1835225000065</v>
      </c>
      <c r="FCX697" s="1896">
        <v>1835225000065</v>
      </c>
      <c r="FCY697" s="1896">
        <v>1835225000065</v>
      </c>
      <c r="FCZ697" s="1896">
        <v>1835225000065</v>
      </c>
      <c r="FDA697" s="1896">
        <v>1835225000065</v>
      </c>
      <c r="FDB697" s="1896">
        <v>1835225000065</v>
      </c>
      <c r="FDC697" s="1896">
        <v>1835225000065</v>
      </c>
      <c r="FDD697" s="1896">
        <v>1835225000065</v>
      </c>
      <c r="FDE697" s="1896">
        <v>1835225000065</v>
      </c>
      <c r="FDF697" s="1896">
        <v>1835225000065</v>
      </c>
      <c r="FDG697" s="1896">
        <v>1835225000065</v>
      </c>
      <c r="FDH697" s="1896">
        <v>1835225000065</v>
      </c>
      <c r="FDI697" s="1896">
        <v>1835225000065</v>
      </c>
      <c r="FDJ697" s="1896">
        <v>1835225000065</v>
      </c>
      <c r="FDK697" s="1896">
        <v>1835225000065</v>
      </c>
      <c r="FDL697" s="1896">
        <v>1835225000065</v>
      </c>
      <c r="FDM697" s="1896">
        <v>1835225000065</v>
      </c>
      <c r="FDN697" s="1896">
        <v>1835225000065</v>
      </c>
      <c r="FDO697" s="1896">
        <v>1835225000065</v>
      </c>
      <c r="FDP697" s="1896">
        <v>1835225000065</v>
      </c>
      <c r="FDQ697" s="1896">
        <v>1835225000065</v>
      </c>
      <c r="FDR697" s="1896">
        <v>1835225000065</v>
      </c>
      <c r="FDS697" s="1896">
        <v>1835225000065</v>
      </c>
      <c r="FDT697" s="1896">
        <v>1835225000065</v>
      </c>
      <c r="FDU697" s="1896">
        <v>1835225000065</v>
      </c>
      <c r="FDV697" s="1896">
        <v>1835225000065</v>
      </c>
      <c r="FDW697" s="1896">
        <v>1835225000065</v>
      </c>
      <c r="FDX697" s="1896">
        <v>1835225000065</v>
      </c>
      <c r="FDY697" s="1896">
        <v>1835225000065</v>
      </c>
      <c r="FDZ697" s="1896">
        <v>1835225000065</v>
      </c>
      <c r="FEA697" s="1896">
        <v>1835225000065</v>
      </c>
      <c r="FEB697" s="1896">
        <v>1835225000065</v>
      </c>
      <c r="FEC697" s="1896">
        <v>1835225000065</v>
      </c>
      <c r="FED697" s="1896">
        <v>1835225000065</v>
      </c>
      <c r="FEE697" s="1896">
        <v>1835225000065</v>
      </c>
      <c r="FEF697" s="1896">
        <v>1835225000065</v>
      </c>
      <c r="FEG697" s="1896">
        <v>1835225000065</v>
      </c>
      <c r="FEH697" s="1896">
        <v>1835225000065</v>
      </c>
      <c r="FEI697" s="1896">
        <v>1835225000065</v>
      </c>
      <c r="FEJ697" s="1896">
        <v>1835225000065</v>
      </c>
      <c r="FEK697" s="1896">
        <v>1835225000065</v>
      </c>
      <c r="FEL697" s="1896">
        <v>1835225000065</v>
      </c>
      <c r="FEM697" s="1896">
        <v>1835225000065</v>
      </c>
      <c r="FEN697" s="1896">
        <v>1835225000065</v>
      </c>
      <c r="FEO697" s="1896">
        <v>1835225000065</v>
      </c>
      <c r="FEP697" s="1896">
        <v>1835225000065</v>
      </c>
      <c r="FEQ697" s="1896">
        <v>1835225000065</v>
      </c>
      <c r="FER697" s="1896">
        <v>1835225000065</v>
      </c>
      <c r="FES697" s="1896">
        <v>1835225000065</v>
      </c>
      <c r="FET697" s="1896">
        <v>1835225000065</v>
      </c>
      <c r="FEU697" s="1896">
        <v>1835225000065</v>
      </c>
      <c r="FEV697" s="1896">
        <v>1835225000065</v>
      </c>
      <c r="FEW697" s="1896">
        <v>1835225000065</v>
      </c>
      <c r="FEX697" s="1896">
        <v>1835225000065</v>
      </c>
      <c r="FEY697" s="1896">
        <v>1835225000065</v>
      </c>
      <c r="FEZ697" s="1896">
        <v>1835225000065</v>
      </c>
      <c r="FFA697" s="1896">
        <v>1835225000065</v>
      </c>
      <c r="FFB697" s="1896">
        <v>1835225000065</v>
      </c>
      <c r="FFC697" s="1896">
        <v>1835225000065</v>
      </c>
      <c r="FFD697" s="1896">
        <v>1835225000065</v>
      </c>
      <c r="FFE697" s="1896">
        <v>1835225000065</v>
      </c>
      <c r="FFF697" s="1896">
        <v>1835225000065</v>
      </c>
      <c r="FFG697" s="1896">
        <v>1835225000065</v>
      </c>
      <c r="FFH697" s="1896">
        <v>1835225000065</v>
      </c>
      <c r="FFI697" s="1896">
        <v>1835225000065</v>
      </c>
      <c r="FFJ697" s="1896">
        <v>1835225000065</v>
      </c>
      <c r="FFK697" s="1896">
        <v>1835225000065</v>
      </c>
      <c r="FFL697" s="1896">
        <v>1835225000065</v>
      </c>
      <c r="FFM697" s="1896">
        <v>1835225000065</v>
      </c>
      <c r="FFN697" s="1896">
        <v>1835225000065</v>
      </c>
      <c r="FFO697" s="1896">
        <v>1835225000065</v>
      </c>
      <c r="FFP697" s="1896">
        <v>1835225000065</v>
      </c>
      <c r="FFQ697" s="1896">
        <v>1835225000065</v>
      </c>
      <c r="FFR697" s="1896">
        <v>1835225000065</v>
      </c>
      <c r="FFS697" s="1896">
        <v>1835225000065</v>
      </c>
      <c r="FFT697" s="1896">
        <v>1835225000065</v>
      </c>
      <c r="FFU697" s="1896">
        <v>1835225000065</v>
      </c>
      <c r="FFV697" s="1896">
        <v>1835225000065</v>
      </c>
      <c r="FFW697" s="1896">
        <v>1835225000065</v>
      </c>
      <c r="FFX697" s="1896">
        <v>1835225000065</v>
      </c>
      <c r="FFY697" s="1896">
        <v>1835225000065</v>
      </c>
      <c r="FFZ697" s="1896">
        <v>1835225000065</v>
      </c>
      <c r="FGA697" s="1896">
        <v>1835225000065</v>
      </c>
      <c r="FGB697" s="1896">
        <v>1835225000065</v>
      </c>
      <c r="FGC697" s="1896">
        <v>1835225000065</v>
      </c>
      <c r="FGD697" s="1896">
        <v>1835225000065</v>
      </c>
      <c r="FGE697" s="1896">
        <v>1835225000065</v>
      </c>
      <c r="FGF697" s="1896">
        <v>1835225000065</v>
      </c>
      <c r="FGG697" s="1896">
        <v>1835225000065</v>
      </c>
      <c r="FGH697" s="1896">
        <v>1835225000065</v>
      </c>
      <c r="FGI697" s="1896">
        <v>1835225000065</v>
      </c>
      <c r="FGJ697" s="1896">
        <v>1835225000065</v>
      </c>
      <c r="FGK697" s="1896">
        <v>1835225000065</v>
      </c>
      <c r="FGL697" s="1896">
        <v>1835225000065</v>
      </c>
      <c r="FGM697" s="1896">
        <v>1835225000065</v>
      </c>
      <c r="FGN697" s="1896">
        <v>1835225000065</v>
      </c>
      <c r="FGO697" s="1896">
        <v>1835225000065</v>
      </c>
      <c r="FGP697" s="1896">
        <v>1835225000065</v>
      </c>
      <c r="FGQ697" s="1896">
        <v>1835225000065</v>
      </c>
      <c r="FGR697" s="1896">
        <v>1835225000065</v>
      </c>
      <c r="FGS697" s="1896">
        <v>1835225000065</v>
      </c>
      <c r="FGT697" s="1896">
        <v>1835225000065</v>
      </c>
      <c r="FGU697" s="1896">
        <v>1835225000065</v>
      </c>
      <c r="FGV697" s="1896">
        <v>1835225000065</v>
      </c>
      <c r="FGW697" s="1896">
        <v>1835225000065</v>
      </c>
      <c r="FGX697" s="1896">
        <v>1835225000065</v>
      </c>
      <c r="FGY697" s="1896">
        <v>1835225000065</v>
      </c>
      <c r="FGZ697" s="1896">
        <v>1835225000065</v>
      </c>
      <c r="FHA697" s="1896">
        <v>1835225000065</v>
      </c>
      <c r="FHB697" s="1896">
        <v>1835225000065</v>
      </c>
      <c r="FHC697" s="1896">
        <v>1835225000065</v>
      </c>
      <c r="FHD697" s="1896">
        <v>1835225000065</v>
      </c>
      <c r="FHE697" s="1896">
        <v>1835225000065</v>
      </c>
      <c r="FHF697" s="1896">
        <v>1835225000065</v>
      </c>
      <c r="FHG697" s="1896">
        <v>1835225000065</v>
      </c>
      <c r="FHH697" s="1896">
        <v>1835225000065</v>
      </c>
      <c r="FHI697" s="1896">
        <v>1835225000065</v>
      </c>
      <c r="FHJ697" s="1896">
        <v>1835225000065</v>
      </c>
      <c r="FHK697" s="1896">
        <v>1835225000065</v>
      </c>
      <c r="FHL697" s="1896">
        <v>1835225000065</v>
      </c>
      <c r="FHM697" s="1896">
        <v>1835225000065</v>
      </c>
      <c r="FHN697" s="1896">
        <v>1835225000065</v>
      </c>
      <c r="FHO697" s="1896">
        <v>1835225000065</v>
      </c>
      <c r="FHP697" s="1896">
        <v>1835225000065</v>
      </c>
      <c r="FHQ697" s="1896">
        <v>1835225000065</v>
      </c>
      <c r="FHR697" s="1896">
        <v>1835225000065</v>
      </c>
      <c r="FHS697" s="1896">
        <v>1835225000065</v>
      </c>
      <c r="FHT697" s="1896">
        <v>1835225000065</v>
      </c>
      <c r="FHU697" s="1896">
        <v>1835225000065</v>
      </c>
      <c r="FHV697" s="1896">
        <v>1835225000065</v>
      </c>
      <c r="FHW697" s="1896">
        <v>1835225000065</v>
      </c>
      <c r="FHX697" s="1896">
        <v>1835225000065</v>
      </c>
      <c r="FHY697" s="1896">
        <v>1835225000065</v>
      </c>
      <c r="FHZ697" s="1896">
        <v>1835225000065</v>
      </c>
      <c r="FIA697" s="1896">
        <v>1835225000065</v>
      </c>
      <c r="FIB697" s="1896">
        <v>1835225000065</v>
      </c>
      <c r="FIC697" s="1896">
        <v>1835225000065</v>
      </c>
      <c r="FID697" s="1896">
        <v>1835225000065</v>
      </c>
      <c r="FIE697" s="1896">
        <v>1835225000065</v>
      </c>
      <c r="FIF697" s="1896">
        <v>1835225000065</v>
      </c>
      <c r="FIG697" s="1896">
        <v>1835225000065</v>
      </c>
      <c r="FIH697" s="1896">
        <v>1835225000065</v>
      </c>
      <c r="FII697" s="1896">
        <v>1835225000065</v>
      </c>
      <c r="FIJ697" s="1896">
        <v>1835225000065</v>
      </c>
      <c r="FIK697" s="1896">
        <v>1835225000065</v>
      </c>
      <c r="FIL697" s="1896">
        <v>1835225000065</v>
      </c>
      <c r="FIM697" s="1896">
        <v>1835225000065</v>
      </c>
      <c r="FIN697" s="1896">
        <v>1835225000065</v>
      </c>
      <c r="FIO697" s="1896">
        <v>1835225000065</v>
      </c>
      <c r="FIP697" s="1896">
        <v>1835225000065</v>
      </c>
      <c r="FIQ697" s="1896">
        <v>1835225000065</v>
      </c>
      <c r="FIR697" s="1896">
        <v>1835225000065</v>
      </c>
      <c r="FIS697" s="1896">
        <v>1835225000065</v>
      </c>
      <c r="FIT697" s="1896">
        <v>1835225000065</v>
      </c>
      <c r="FIU697" s="1896">
        <v>1835225000065</v>
      </c>
      <c r="FIV697" s="1896">
        <v>1835225000065</v>
      </c>
      <c r="FIW697" s="1896">
        <v>1835225000065</v>
      </c>
      <c r="FIX697" s="1896">
        <v>1835225000065</v>
      </c>
      <c r="FIY697" s="1896">
        <v>1835225000065</v>
      </c>
      <c r="FIZ697" s="1896">
        <v>1835225000065</v>
      </c>
      <c r="FJA697" s="1896">
        <v>1835225000065</v>
      </c>
      <c r="FJB697" s="1896">
        <v>1835225000065</v>
      </c>
      <c r="FJC697" s="1896">
        <v>1835225000065</v>
      </c>
      <c r="FJD697" s="1896">
        <v>1835225000065</v>
      </c>
      <c r="FJE697" s="1896">
        <v>1835225000065</v>
      </c>
      <c r="FJF697" s="1896">
        <v>1835225000065</v>
      </c>
      <c r="FJG697" s="1896">
        <v>1835225000065</v>
      </c>
      <c r="FJH697" s="1896">
        <v>1835225000065</v>
      </c>
      <c r="FJI697" s="1896">
        <v>1835225000065</v>
      </c>
      <c r="FJJ697" s="1896">
        <v>1835225000065</v>
      </c>
      <c r="FJK697" s="1896">
        <v>1835225000065</v>
      </c>
      <c r="FJL697" s="1896">
        <v>1835225000065</v>
      </c>
      <c r="FJM697" s="1896">
        <v>1835225000065</v>
      </c>
      <c r="FJN697" s="1896">
        <v>1835225000065</v>
      </c>
      <c r="FJO697" s="1896">
        <v>1835225000065</v>
      </c>
      <c r="FJP697" s="1896">
        <v>1835225000065</v>
      </c>
      <c r="FJQ697" s="1896">
        <v>1835225000065</v>
      </c>
      <c r="FJR697" s="1896">
        <v>1835225000065</v>
      </c>
      <c r="FJS697" s="1896">
        <v>1835225000065</v>
      </c>
      <c r="FJT697" s="1896">
        <v>1835225000065</v>
      </c>
      <c r="FJU697" s="1896">
        <v>1835225000065</v>
      </c>
      <c r="FJV697" s="1896">
        <v>1835225000065</v>
      </c>
      <c r="FJW697" s="1896">
        <v>1835225000065</v>
      </c>
      <c r="FJX697" s="1896">
        <v>1835225000065</v>
      </c>
      <c r="FJY697" s="1896">
        <v>1835225000065</v>
      </c>
      <c r="FJZ697" s="1896">
        <v>1835225000065</v>
      </c>
      <c r="FKA697" s="1896">
        <v>1835225000065</v>
      </c>
      <c r="FKB697" s="1896">
        <v>1835225000065</v>
      </c>
      <c r="FKC697" s="1896">
        <v>1835225000065</v>
      </c>
      <c r="FKD697" s="1896">
        <v>1835225000065</v>
      </c>
      <c r="FKE697" s="1896">
        <v>1835225000065</v>
      </c>
      <c r="FKF697" s="1896">
        <v>1835225000065</v>
      </c>
      <c r="FKG697" s="1896">
        <v>1835225000065</v>
      </c>
      <c r="FKH697" s="1896">
        <v>1835225000065</v>
      </c>
      <c r="FKI697" s="1896">
        <v>1835225000065</v>
      </c>
      <c r="FKJ697" s="1896">
        <v>1835225000065</v>
      </c>
      <c r="FKK697" s="1896">
        <v>1835225000065</v>
      </c>
      <c r="FKL697" s="1896">
        <v>1835225000065</v>
      </c>
      <c r="FKM697" s="1896">
        <v>1835225000065</v>
      </c>
      <c r="FKN697" s="1896">
        <v>1835225000065</v>
      </c>
      <c r="FKO697" s="1896">
        <v>1835225000065</v>
      </c>
      <c r="FKP697" s="1896">
        <v>1835225000065</v>
      </c>
      <c r="FKQ697" s="1896">
        <v>1835225000065</v>
      </c>
      <c r="FKR697" s="1896">
        <v>1835225000065</v>
      </c>
      <c r="FKS697" s="1896">
        <v>1835225000065</v>
      </c>
      <c r="FKT697" s="1896">
        <v>1835225000065</v>
      </c>
      <c r="FKU697" s="1896">
        <v>1835225000065</v>
      </c>
      <c r="FKV697" s="1896">
        <v>1835225000065</v>
      </c>
      <c r="FKW697" s="1896">
        <v>1835225000065</v>
      </c>
      <c r="FKX697" s="1896">
        <v>1835225000065</v>
      </c>
      <c r="FKY697" s="1896">
        <v>1835225000065</v>
      </c>
      <c r="FKZ697" s="1896">
        <v>1835225000065</v>
      </c>
      <c r="FLA697" s="1896">
        <v>1835225000065</v>
      </c>
      <c r="FLB697" s="1896">
        <v>1835225000065</v>
      </c>
      <c r="FLC697" s="1896">
        <v>1835225000065</v>
      </c>
      <c r="FLD697" s="1896">
        <v>1835225000065</v>
      </c>
      <c r="FLE697" s="1896">
        <v>1835225000065</v>
      </c>
      <c r="FLF697" s="1896">
        <v>1835225000065</v>
      </c>
      <c r="FLG697" s="1896">
        <v>1835225000065</v>
      </c>
      <c r="FLH697" s="1896">
        <v>1835225000065</v>
      </c>
      <c r="FLI697" s="1896">
        <v>1835225000065</v>
      </c>
      <c r="FLJ697" s="1896">
        <v>1835225000065</v>
      </c>
      <c r="FLK697" s="1896">
        <v>1835225000065</v>
      </c>
      <c r="FLL697" s="1896">
        <v>1835225000065</v>
      </c>
      <c r="FLM697" s="1896">
        <v>1835225000065</v>
      </c>
      <c r="FLN697" s="1896">
        <v>1835225000065</v>
      </c>
      <c r="FLO697" s="1896">
        <v>1835225000065</v>
      </c>
      <c r="FLP697" s="1896">
        <v>1835225000065</v>
      </c>
      <c r="FLQ697" s="1896">
        <v>1835225000065</v>
      </c>
      <c r="FLR697" s="1896">
        <v>1835225000065</v>
      </c>
      <c r="FLS697" s="1896">
        <v>1835225000065</v>
      </c>
      <c r="FLT697" s="1896">
        <v>1835225000065</v>
      </c>
      <c r="FLU697" s="1896">
        <v>1835225000065</v>
      </c>
      <c r="FLV697" s="1896">
        <v>1835225000065</v>
      </c>
      <c r="FLW697" s="1896">
        <v>1835225000065</v>
      </c>
      <c r="FLX697" s="1896">
        <v>1835225000065</v>
      </c>
      <c r="FLY697" s="1896">
        <v>1835225000065</v>
      </c>
      <c r="FLZ697" s="1896">
        <v>1835225000065</v>
      </c>
      <c r="FMA697" s="1896">
        <v>1835225000065</v>
      </c>
      <c r="FMB697" s="1896">
        <v>1835225000065</v>
      </c>
      <c r="FMC697" s="1896">
        <v>1835225000065</v>
      </c>
      <c r="FMD697" s="1896">
        <v>1835225000065</v>
      </c>
      <c r="FME697" s="1896">
        <v>1835225000065</v>
      </c>
      <c r="FMF697" s="1896">
        <v>1835225000065</v>
      </c>
      <c r="FMG697" s="1896">
        <v>1835225000065</v>
      </c>
      <c r="FMH697" s="1896">
        <v>1835225000065</v>
      </c>
      <c r="FMI697" s="1896">
        <v>1835225000065</v>
      </c>
      <c r="FMJ697" s="1896">
        <v>1835225000065</v>
      </c>
      <c r="FMK697" s="1896">
        <v>1835225000065</v>
      </c>
      <c r="FML697" s="1896">
        <v>1835225000065</v>
      </c>
      <c r="FMM697" s="1896">
        <v>1835225000065</v>
      </c>
      <c r="FMN697" s="1896">
        <v>1835225000065</v>
      </c>
      <c r="FMO697" s="1896">
        <v>1835225000065</v>
      </c>
      <c r="FMP697" s="1896">
        <v>1835225000065</v>
      </c>
      <c r="FMQ697" s="1896">
        <v>1835225000065</v>
      </c>
      <c r="FMR697" s="1896">
        <v>1835225000065</v>
      </c>
      <c r="FMS697" s="1896">
        <v>1835225000065</v>
      </c>
      <c r="FMT697" s="1896">
        <v>1835225000065</v>
      </c>
      <c r="FMU697" s="1896">
        <v>1835225000065</v>
      </c>
      <c r="FMV697" s="1896">
        <v>1835225000065</v>
      </c>
      <c r="FMW697" s="1896">
        <v>1835225000065</v>
      </c>
      <c r="FMX697" s="1896">
        <v>1835225000065</v>
      </c>
      <c r="FMY697" s="1896">
        <v>1835225000065</v>
      </c>
      <c r="FMZ697" s="1896">
        <v>1835225000065</v>
      </c>
      <c r="FNA697" s="1896">
        <v>1835225000065</v>
      </c>
      <c r="FNB697" s="1896">
        <v>1835225000065</v>
      </c>
      <c r="FNC697" s="1896">
        <v>1835225000065</v>
      </c>
      <c r="FND697" s="1896">
        <v>1835225000065</v>
      </c>
      <c r="FNE697" s="1896">
        <v>1835225000065</v>
      </c>
      <c r="FNF697" s="1896">
        <v>1835225000065</v>
      </c>
      <c r="FNG697" s="1896">
        <v>1835225000065</v>
      </c>
      <c r="FNH697" s="1896">
        <v>1835225000065</v>
      </c>
      <c r="FNI697" s="1896">
        <v>1835225000065</v>
      </c>
      <c r="FNJ697" s="1896">
        <v>1835225000065</v>
      </c>
      <c r="FNK697" s="1896">
        <v>1835225000065</v>
      </c>
      <c r="FNL697" s="1896">
        <v>1835225000065</v>
      </c>
      <c r="FNM697" s="1896">
        <v>1835225000065</v>
      </c>
      <c r="FNN697" s="1896">
        <v>1835225000065</v>
      </c>
      <c r="FNO697" s="1896">
        <v>1835225000065</v>
      </c>
      <c r="FNP697" s="1896">
        <v>1835225000065</v>
      </c>
      <c r="FNQ697" s="1896">
        <v>1835225000065</v>
      </c>
      <c r="FNR697" s="1896">
        <v>1835225000065</v>
      </c>
      <c r="FNS697" s="1896">
        <v>1835225000065</v>
      </c>
      <c r="FNT697" s="1896">
        <v>1835225000065</v>
      </c>
      <c r="FNU697" s="1896">
        <v>1835225000065</v>
      </c>
      <c r="FNV697" s="1896">
        <v>1835225000065</v>
      </c>
      <c r="FNW697" s="1896">
        <v>1835225000065</v>
      </c>
      <c r="FNX697" s="1896">
        <v>1835225000065</v>
      </c>
      <c r="FNY697" s="1896">
        <v>1835225000065</v>
      </c>
      <c r="FNZ697" s="1896">
        <v>1835225000065</v>
      </c>
      <c r="FOA697" s="1896">
        <v>1835225000065</v>
      </c>
      <c r="FOB697" s="1896">
        <v>1835225000065</v>
      </c>
      <c r="FOC697" s="1896">
        <v>1835225000065</v>
      </c>
      <c r="FOD697" s="1896">
        <v>1835225000065</v>
      </c>
      <c r="FOE697" s="1896">
        <v>1835225000065</v>
      </c>
      <c r="FOF697" s="1896">
        <v>1835225000065</v>
      </c>
      <c r="FOG697" s="1896">
        <v>1835225000065</v>
      </c>
      <c r="FOH697" s="1896">
        <v>1835225000065</v>
      </c>
      <c r="FOI697" s="1896">
        <v>1835225000065</v>
      </c>
      <c r="FOJ697" s="1896">
        <v>1835225000065</v>
      </c>
      <c r="FOK697" s="1896">
        <v>1835225000065</v>
      </c>
      <c r="FOL697" s="1896">
        <v>1835225000065</v>
      </c>
      <c r="FOM697" s="1896">
        <v>1835225000065</v>
      </c>
      <c r="FON697" s="1896">
        <v>1835225000065</v>
      </c>
      <c r="FOO697" s="1896">
        <v>1835225000065</v>
      </c>
      <c r="FOP697" s="1896">
        <v>1835225000065</v>
      </c>
      <c r="FOQ697" s="1896">
        <v>1835225000065</v>
      </c>
      <c r="FOR697" s="1896">
        <v>1835225000065</v>
      </c>
      <c r="FOS697" s="1896">
        <v>1835225000065</v>
      </c>
      <c r="FOT697" s="1896">
        <v>1835225000065</v>
      </c>
      <c r="FOU697" s="1896">
        <v>1835225000065</v>
      </c>
      <c r="FOV697" s="1896">
        <v>1835225000065</v>
      </c>
      <c r="FOW697" s="1896">
        <v>1835225000065</v>
      </c>
      <c r="FOX697" s="1896">
        <v>1835225000065</v>
      </c>
      <c r="FOY697" s="1896">
        <v>1835225000065</v>
      </c>
      <c r="FOZ697" s="1896">
        <v>1835225000065</v>
      </c>
      <c r="FPA697" s="1896">
        <v>1835225000065</v>
      </c>
      <c r="FPB697" s="1896">
        <v>1835225000065</v>
      </c>
      <c r="FPC697" s="1896">
        <v>1835225000065</v>
      </c>
      <c r="FPD697" s="1896">
        <v>1835225000065</v>
      </c>
      <c r="FPE697" s="1896">
        <v>1835225000065</v>
      </c>
      <c r="FPF697" s="1896">
        <v>1835225000065</v>
      </c>
      <c r="FPG697" s="1896">
        <v>1835225000065</v>
      </c>
      <c r="FPH697" s="1896">
        <v>1835225000065</v>
      </c>
      <c r="FPI697" s="1896">
        <v>1835225000065</v>
      </c>
      <c r="FPJ697" s="1896">
        <v>1835225000065</v>
      </c>
      <c r="FPK697" s="1896">
        <v>1835225000065</v>
      </c>
      <c r="FPL697" s="1896">
        <v>1835225000065</v>
      </c>
      <c r="FPM697" s="1896">
        <v>1835225000065</v>
      </c>
      <c r="FPN697" s="1896">
        <v>1835225000065</v>
      </c>
      <c r="FPO697" s="1896">
        <v>1835225000065</v>
      </c>
      <c r="FPP697" s="1896">
        <v>1835225000065</v>
      </c>
      <c r="FPQ697" s="1896">
        <v>1835225000065</v>
      </c>
      <c r="FPR697" s="1896">
        <v>1835225000065</v>
      </c>
      <c r="FPS697" s="1896">
        <v>1835225000065</v>
      </c>
      <c r="FPT697" s="1896">
        <v>1835225000065</v>
      </c>
      <c r="FPU697" s="1896">
        <v>1835225000065</v>
      </c>
      <c r="FPV697" s="1896">
        <v>1835225000065</v>
      </c>
      <c r="FPW697" s="1896">
        <v>1835225000065</v>
      </c>
      <c r="FPX697" s="1896">
        <v>1835225000065</v>
      </c>
      <c r="FPY697" s="1896">
        <v>1835225000065</v>
      </c>
      <c r="FPZ697" s="1896">
        <v>1835225000065</v>
      </c>
      <c r="FQA697" s="1896">
        <v>1835225000065</v>
      </c>
      <c r="FQB697" s="1896">
        <v>1835225000065</v>
      </c>
      <c r="FQC697" s="1896">
        <v>1835225000065</v>
      </c>
      <c r="FQD697" s="1896">
        <v>1835225000065</v>
      </c>
      <c r="FQE697" s="1896">
        <v>1835225000065</v>
      </c>
      <c r="FQF697" s="1896">
        <v>1835225000065</v>
      </c>
      <c r="FQG697" s="1896">
        <v>1835225000065</v>
      </c>
      <c r="FQH697" s="1896">
        <v>1835225000065</v>
      </c>
      <c r="FQI697" s="1896">
        <v>1835225000065</v>
      </c>
      <c r="FQJ697" s="1896">
        <v>1835225000065</v>
      </c>
      <c r="FQK697" s="1896">
        <v>1835225000065</v>
      </c>
      <c r="FQL697" s="1896">
        <v>1835225000065</v>
      </c>
      <c r="FQM697" s="1896">
        <v>1835225000065</v>
      </c>
      <c r="FQN697" s="1896">
        <v>1835225000065</v>
      </c>
      <c r="FQO697" s="1896">
        <v>1835225000065</v>
      </c>
      <c r="FQP697" s="1896">
        <v>1835225000065</v>
      </c>
      <c r="FQQ697" s="1896">
        <v>1835225000065</v>
      </c>
      <c r="FQR697" s="1896">
        <v>1835225000065</v>
      </c>
      <c r="FQS697" s="1896">
        <v>1835225000065</v>
      </c>
      <c r="FQT697" s="1896">
        <v>1835225000065</v>
      </c>
      <c r="FQU697" s="1896">
        <v>1835225000065</v>
      </c>
      <c r="FQV697" s="1896">
        <v>1835225000065</v>
      </c>
      <c r="FQW697" s="1896">
        <v>1835225000065</v>
      </c>
      <c r="FQX697" s="1896">
        <v>1835225000065</v>
      </c>
      <c r="FQY697" s="1896">
        <v>1835225000065</v>
      </c>
      <c r="FQZ697" s="1896">
        <v>1835225000065</v>
      </c>
      <c r="FRA697" s="1896">
        <v>1835225000065</v>
      </c>
      <c r="FRB697" s="1896">
        <v>1835225000065</v>
      </c>
      <c r="FRC697" s="1896">
        <v>1835225000065</v>
      </c>
      <c r="FRD697" s="1896">
        <v>1835225000065</v>
      </c>
      <c r="FRE697" s="1896">
        <v>1835225000065</v>
      </c>
      <c r="FRF697" s="1896">
        <v>1835225000065</v>
      </c>
      <c r="FRG697" s="1896">
        <v>1835225000065</v>
      </c>
      <c r="FRH697" s="1896">
        <v>1835225000065</v>
      </c>
      <c r="FRI697" s="1896">
        <v>1835225000065</v>
      </c>
      <c r="FRJ697" s="1896">
        <v>1835225000065</v>
      </c>
      <c r="FRK697" s="1896">
        <v>1835225000065</v>
      </c>
      <c r="FRL697" s="1896">
        <v>1835225000065</v>
      </c>
      <c r="FRM697" s="1896">
        <v>1835225000065</v>
      </c>
      <c r="FRN697" s="1896">
        <v>1835225000065</v>
      </c>
      <c r="FRO697" s="1896">
        <v>1835225000065</v>
      </c>
      <c r="FRP697" s="1896">
        <v>1835225000065</v>
      </c>
      <c r="FRQ697" s="1896">
        <v>1835225000065</v>
      </c>
      <c r="FRR697" s="1896">
        <v>1835225000065</v>
      </c>
      <c r="FRS697" s="1896">
        <v>1835225000065</v>
      </c>
      <c r="FRT697" s="1896">
        <v>1835225000065</v>
      </c>
      <c r="FRU697" s="1896">
        <v>1835225000065</v>
      </c>
      <c r="FRV697" s="1896">
        <v>1835225000065</v>
      </c>
      <c r="FRW697" s="1896">
        <v>1835225000065</v>
      </c>
      <c r="FRX697" s="1896">
        <v>1835225000065</v>
      </c>
      <c r="FRY697" s="1896">
        <v>1835225000065</v>
      </c>
      <c r="FRZ697" s="1896">
        <v>1835225000065</v>
      </c>
      <c r="FSA697" s="1896">
        <v>1835225000065</v>
      </c>
      <c r="FSB697" s="1896">
        <v>1835225000065</v>
      </c>
      <c r="FSC697" s="1896">
        <v>1835225000065</v>
      </c>
      <c r="FSD697" s="1896">
        <v>1835225000065</v>
      </c>
      <c r="FSE697" s="1896">
        <v>1835225000065</v>
      </c>
      <c r="FSF697" s="1896">
        <v>1835225000065</v>
      </c>
      <c r="FSG697" s="1896">
        <v>1835225000065</v>
      </c>
      <c r="FSH697" s="1896">
        <v>1835225000065</v>
      </c>
      <c r="FSI697" s="1896">
        <v>1835225000065</v>
      </c>
      <c r="FSJ697" s="1896">
        <v>1835225000065</v>
      </c>
      <c r="FSK697" s="1896">
        <v>1835225000065</v>
      </c>
      <c r="FSL697" s="1896">
        <v>1835225000065</v>
      </c>
      <c r="FSM697" s="1896">
        <v>1835225000065</v>
      </c>
      <c r="FSN697" s="1896">
        <v>1835225000065</v>
      </c>
      <c r="FSO697" s="1896">
        <v>1835225000065</v>
      </c>
      <c r="FSP697" s="1896">
        <v>1835225000065</v>
      </c>
      <c r="FSQ697" s="1896">
        <v>1835225000065</v>
      </c>
      <c r="FSR697" s="1896">
        <v>1835225000065</v>
      </c>
      <c r="FSS697" s="1896">
        <v>1835225000065</v>
      </c>
      <c r="FST697" s="1896">
        <v>1835225000065</v>
      </c>
      <c r="FSU697" s="1896">
        <v>1835225000065</v>
      </c>
      <c r="FSV697" s="1896">
        <v>1835225000065</v>
      </c>
      <c r="FSW697" s="1896">
        <v>1835225000065</v>
      </c>
      <c r="FSX697" s="1896">
        <v>1835225000065</v>
      </c>
      <c r="FSY697" s="1896">
        <v>1835225000065</v>
      </c>
      <c r="FSZ697" s="1896">
        <v>1835225000065</v>
      </c>
      <c r="FTA697" s="1896">
        <v>1835225000065</v>
      </c>
      <c r="FTB697" s="1896">
        <v>1835225000065</v>
      </c>
      <c r="FTC697" s="1896">
        <v>1835225000065</v>
      </c>
      <c r="FTD697" s="1896">
        <v>1835225000065</v>
      </c>
      <c r="FTE697" s="1896">
        <v>1835225000065</v>
      </c>
      <c r="FTF697" s="1896">
        <v>1835225000065</v>
      </c>
      <c r="FTG697" s="1896">
        <v>1835225000065</v>
      </c>
      <c r="FTH697" s="1896">
        <v>1835225000065</v>
      </c>
      <c r="FTI697" s="1896">
        <v>1835225000065</v>
      </c>
      <c r="FTJ697" s="1896">
        <v>1835225000065</v>
      </c>
      <c r="FTK697" s="1896">
        <v>1835225000065</v>
      </c>
      <c r="FTL697" s="1896">
        <v>1835225000065</v>
      </c>
      <c r="FTM697" s="1896">
        <v>1835225000065</v>
      </c>
      <c r="FTN697" s="1896">
        <v>1835225000065</v>
      </c>
      <c r="FTO697" s="1896">
        <v>1835225000065</v>
      </c>
      <c r="FTP697" s="1896">
        <v>1835225000065</v>
      </c>
      <c r="FTQ697" s="1896">
        <v>1835225000065</v>
      </c>
      <c r="FTR697" s="1896">
        <v>1835225000065</v>
      </c>
      <c r="FTS697" s="1896">
        <v>1835225000065</v>
      </c>
      <c r="FTT697" s="1896">
        <v>1835225000065</v>
      </c>
      <c r="FTU697" s="1896">
        <v>1835225000065</v>
      </c>
      <c r="FTV697" s="1896">
        <v>1835225000065</v>
      </c>
      <c r="FTW697" s="1896">
        <v>1835225000065</v>
      </c>
      <c r="FTX697" s="1896">
        <v>1835225000065</v>
      </c>
      <c r="FTY697" s="1896">
        <v>1835225000065</v>
      </c>
      <c r="FTZ697" s="1896">
        <v>1835225000065</v>
      </c>
      <c r="FUA697" s="1896">
        <v>1835225000065</v>
      </c>
      <c r="FUB697" s="1896">
        <v>1835225000065</v>
      </c>
      <c r="FUC697" s="1896">
        <v>1835225000065</v>
      </c>
      <c r="FUD697" s="1896">
        <v>1835225000065</v>
      </c>
      <c r="FUE697" s="1896">
        <v>1835225000065</v>
      </c>
      <c r="FUF697" s="1896">
        <v>1835225000065</v>
      </c>
      <c r="FUG697" s="1896">
        <v>1835225000065</v>
      </c>
      <c r="FUH697" s="1896">
        <v>1835225000065</v>
      </c>
      <c r="FUI697" s="1896">
        <v>1835225000065</v>
      </c>
      <c r="FUJ697" s="1896">
        <v>1835225000065</v>
      </c>
      <c r="FUK697" s="1896">
        <v>1835225000065</v>
      </c>
      <c r="FUL697" s="1896">
        <v>1835225000065</v>
      </c>
      <c r="FUM697" s="1896">
        <v>1835225000065</v>
      </c>
      <c r="FUN697" s="1896">
        <v>1835225000065</v>
      </c>
      <c r="FUO697" s="1896">
        <v>1835225000065</v>
      </c>
      <c r="FUP697" s="1896">
        <v>1835225000065</v>
      </c>
      <c r="FUQ697" s="1896">
        <v>1835225000065</v>
      </c>
      <c r="FUR697" s="1896">
        <v>1835225000065</v>
      </c>
      <c r="FUS697" s="1896">
        <v>1835225000065</v>
      </c>
      <c r="FUT697" s="1896">
        <v>1835225000065</v>
      </c>
      <c r="FUU697" s="1896">
        <v>1835225000065</v>
      </c>
      <c r="FUV697" s="1896">
        <v>1835225000065</v>
      </c>
      <c r="FUW697" s="1896">
        <v>1835225000065</v>
      </c>
      <c r="FUX697" s="1896">
        <v>1835225000065</v>
      </c>
      <c r="FUY697" s="1896">
        <v>1835225000065</v>
      </c>
      <c r="FUZ697" s="1896">
        <v>1835225000065</v>
      </c>
      <c r="FVA697" s="1896">
        <v>1835225000065</v>
      </c>
      <c r="FVB697" s="1896">
        <v>1835225000065</v>
      </c>
      <c r="FVC697" s="1896">
        <v>1835225000065</v>
      </c>
      <c r="FVD697" s="1896">
        <v>1835225000065</v>
      </c>
      <c r="FVE697" s="1896">
        <v>1835225000065</v>
      </c>
      <c r="FVF697" s="1896">
        <v>1835225000065</v>
      </c>
      <c r="FVG697" s="1896">
        <v>1835225000065</v>
      </c>
      <c r="FVH697" s="1896">
        <v>1835225000065</v>
      </c>
      <c r="FVI697" s="1896">
        <v>1835225000065</v>
      </c>
      <c r="FVJ697" s="1896">
        <v>1835225000065</v>
      </c>
      <c r="FVK697" s="1896">
        <v>1835225000065</v>
      </c>
      <c r="FVL697" s="1896">
        <v>1835225000065</v>
      </c>
      <c r="FVM697" s="1896">
        <v>1835225000065</v>
      </c>
      <c r="FVN697" s="1896">
        <v>1835225000065</v>
      </c>
      <c r="FVO697" s="1896">
        <v>1835225000065</v>
      </c>
      <c r="FVP697" s="1896">
        <v>1835225000065</v>
      </c>
      <c r="FVQ697" s="1896">
        <v>1835225000065</v>
      </c>
      <c r="FVR697" s="1896">
        <v>1835225000065</v>
      </c>
      <c r="FVS697" s="1896">
        <v>1835225000065</v>
      </c>
      <c r="FVT697" s="1896">
        <v>1835225000065</v>
      </c>
      <c r="FVU697" s="1896">
        <v>1835225000065</v>
      </c>
      <c r="FVV697" s="1896">
        <v>1835225000065</v>
      </c>
      <c r="FVW697" s="1896">
        <v>1835225000065</v>
      </c>
      <c r="FVX697" s="1896">
        <v>1835225000065</v>
      </c>
      <c r="FVY697" s="1896">
        <v>1835225000065</v>
      </c>
      <c r="FVZ697" s="1896">
        <v>1835225000065</v>
      </c>
      <c r="FWA697" s="1896">
        <v>1835225000065</v>
      </c>
      <c r="FWB697" s="1896">
        <v>1835225000065</v>
      </c>
      <c r="FWC697" s="1896">
        <v>1835225000065</v>
      </c>
      <c r="FWD697" s="1896">
        <v>1835225000065</v>
      </c>
      <c r="FWE697" s="1896">
        <v>1835225000065</v>
      </c>
      <c r="FWF697" s="1896">
        <v>1835225000065</v>
      </c>
      <c r="FWG697" s="1896">
        <v>1835225000065</v>
      </c>
      <c r="FWH697" s="1896">
        <v>1835225000065</v>
      </c>
      <c r="FWI697" s="1896">
        <v>1835225000065</v>
      </c>
      <c r="FWJ697" s="1896">
        <v>1835225000065</v>
      </c>
      <c r="FWK697" s="1896">
        <v>1835225000065</v>
      </c>
      <c r="FWL697" s="1896">
        <v>1835225000065</v>
      </c>
      <c r="FWM697" s="1896">
        <v>1835225000065</v>
      </c>
      <c r="FWN697" s="1896">
        <v>1835225000065</v>
      </c>
      <c r="FWO697" s="1896">
        <v>1835225000065</v>
      </c>
      <c r="FWP697" s="1896">
        <v>1835225000065</v>
      </c>
      <c r="FWQ697" s="1896">
        <v>1835225000065</v>
      </c>
      <c r="FWR697" s="1896">
        <v>1835225000065</v>
      </c>
      <c r="FWS697" s="1896">
        <v>1835225000065</v>
      </c>
      <c r="FWT697" s="1896">
        <v>1835225000065</v>
      </c>
      <c r="FWU697" s="1896">
        <v>1835225000065</v>
      </c>
      <c r="FWV697" s="1896">
        <v>1835225000065</v>
      </c>
      <c r="FWW697" s="1896">
        <v>1835225000065</v>
      </c>
      <c r="FWX697" s="1896">
        <v>1835225000065</v>
      </c>
      <c r="FWY697" s="1896">
        <v>1835225000065</v>
      </c>
      <c r="FWZ697" s="1896">
        <v>1835225000065</v>
      </c>
      <c r="FXA697" s="1896">
        <v>1835225000065</v>
      </c>
      <c r="FXB697" s="1896">
        <v>1835225000065</v>
      </c>
      <c r="FXC697" s="1896">
        <v>1835225000065</v>
      </c>
      <c r="FXD697" s="1896">
        <v>1835225000065</v>
      </c>
      <c r="FXE697" s="1896">
        <v>1835225000065</v>
      </c>
      <c r="FXF697" s="1896">
        <v>1835225000065</v>
      </c>
      <c r="FXG697" s="1896">
        <v>1835225000065</v>
      </c>
      <c r="FXH697" s="1896">
        <v>1835225000065</v>
      </c>
      <c r="FXI697" s="1896">
        <v>1835225000065</v>
      </c>
      <c r="FXJ697" s="1896">
        <v>1835225000065</v>
      </c>
      <c r="FXK697" s="1896">
        <v>1835225000065</v>
      </c>
      <c r="FXL697" s="1896">
        <v>1835225000065</v>
      </c>
      <c r="FXM697" s="1896">
        <v>1835225000065</v>
      </c>
      <c r="FXN697" s="1896">
        <v>1835225000065</v>
      </c>
      <c r="FXO697" s="1896">
        <v>1835225000065</v>
      </c>
      <c r="FXP697" s="1896">
        <v>1835225000065</v>
      </c>
      <c r="FXQ697" s="1896">
        <v>1835225000065</v>
      </c>
      <c r="FXR697" s="1896">
        <v>1835225000065</v>
      </c>
      <c r="FXS697" s="1896">
        <v>1835225000065</v>
      </c>
      <c r="FXT697" s="1896">
        <v>1835225000065</v>
      </c>
      <c r="FXU697" s="1896">
        <v>1835225000065</v>
      </c>
      <c r="FXV697" s="1896">
        <v>1835225000065</v>
      </c>
      <c r="FXW697" s="1896">
        <v>1835225000065</v>
      </c>
      <c r="FXX697" s="1896">
        <v>1835225000065</v>
      </c>
      <c r="FXY697" s="1896">
        <v>1835225000065</v>
      </c>
      <c r="FXZ697" s="1896">
        <v>1835225000065</v>
      </c>
      <c r="FYA697" s="1896">
        <v>1835225000065</v>
      </c>
      <c r="FYB697" s="1896">
        <v>1835225000065</v>
      </c>
      <c r="FYC697" s="1896">
        <v>1835225000065</v>
      </c>
      <c r="FYD697" s="1896">
        <v>1835225000065</v>
      </c>
      <c r="FYE697" s="1896">
        <v>1835225000065</v>
      </c>
      <c r="FYF697" s="1896">
        <v>1835225000065</v>
      </c>
      <c r="FYG697" s="1896">
        <v>1835225000065</v>
      </c>
      <c r="FYH697" s="1896">
        <v>1835225000065</v>
      </c>
      <c r="FYI697" s="1896">
        <v>1835225000065</v>
      </c>
      <c r="FYJ697" s="1896">
        <v>1835225000065</v>
      </c>
      <c r="FYK697" s="1896">
        <v>1835225000065</v>
      </c>
      <c r="FYL697" s="1896">
        <v>1835225000065</v>
      </c>
      <c r="FYM697" s="1896">
        <v>1835225000065</v>
      </c>
      <c r="FYN697" s="1896">
        <v>1835225000065</v>
      </c>
      <c r="FYO697" s="1896">
        <v>1835225000065</v>
      </c>
      <c r="FYP697" s="1896">
        <v>1835225000065</v>
      </c>
      <c r="FYQ697" s="1896">
        <v>1835225000065</v>
      </c>
      <c r="FYR697" s="1896">
        <v>1835225000065</v>
      </c>
      <c r="FYS697" s="1896">
        <v>1835225000065</v>
      </c>
      <c r="FYT697" s="1896">
        <v>1835225000065</v>
      </c>
      <c r="FYU697" s="1896">
        <v>1835225000065</v>
      </c>
      <c r="FYV697" s="1896">
        <v>1835225000065</v>
      </c>
      <c r="FYW697" s="1896">
        <v>1835225000065</v>
      </c>
      <c r="FYX697" s="1896">
        <v>1835225000065</v>
      </c>
      <c r="FYY697" s="1896">
        <v>1835225000065</v>
      </c>
      <c r="FYZ697" s="1896">
        <v>1835225000065</v>
      </c>
      <c r="FZA697" s="1896">
        <v>1835225000065</v>
      </c>
      <c r="FZB697" s="1896">
        <v>1835225000065</v>
      </c>
      <c r="FZC697" s="1896">
        <v>1835225000065</v>
      </c>
      <c r="FZD697" s="1896">
        <v>1835225000065</v>
      </c>
      <c r="FZE697" s="1896">
        <v>1835225000065</v>
      </c>
      <c r="FZF697" s="1896">
        <v>1835225000065</v>
      </c>
      <c r="FZG697" s="1896">
        <v>1835225000065</v>
      </c>
      <c r="FZH697" s="1896">
        <v>1835225000065</v>
      </c>
      <c r="FZI697" s="1896">
        <v>1835225000065</v>
      </c>
      <c r="FZJ697" s="1896">
        <v>1835225000065</v>
      </c>
      <c r="FZK697" s="1896">
        <v>1835225000065</v>
      </c>
      <c r="FZL697" s="1896">
        <v>1835225000065</v>
      </c>
      <c r="FZM697" s="1896">
        <v>1835225000065</v>
      </c>
      <c r="FZN697" s="1896">
        <v>1835225000065</v>
      </c>
      <c r="FZO697" s="1896">
        <v>1835225000065</v>
      </c>
      <c r="FZP697" s="1896">
        <v>1835225000065</v>
      </c>
      <c r="FZQ697" s="1896">
        <v>1835225000065</v>
      </c>
      <c r="FZR697" s="1896">
        <v>1835225000065</v>
      </c>
      <c r="FZS697" s="1896">
        <v>1835225000065</v>
      </c>
      <c r="FZT697" s="1896">
        <v>1835225000065</v>
      </c>
      <c r="FZU697" s="1896">
        <v>1835225000065</v>
      </c>
      <c r="FZV697" s="1896">
        <v>1835225000065</v>
      </c>
      <c r="FZW697" s="1896">
        <v>1835225000065</v>
      </c>
      <c r="FZX697" s="1896">
        <v>1835225000065</v>
      </c>
      <c r="FZY697" s="1896">
        <v>1835225000065</v>
      </c>
      <c r="FZZ697" s="1896">
        <v>1835225000065</v>
      </c>
      <c r="GAA697" s="1896">
        <v>1835225000065</v>
      </c>
      <c r="GAB697" s="1896">
        <v>1835225000065</v>
      </c>
      <c r="GAC697" s="1896">
        <v>1835225000065</v>
      </c>
      <c r="GAD697" s="1896">
        <v>1835225000065</v>
      </c>
      <c r="GAE697" s="1896">
        <v>1835225000065</v>
      </c>
      <c r="GAF697" s="1896">
        <v>1835225000065</v>
      </c>
      <c r="GAG697" s="1896">
        <v>1835225000065</v>
      </c>
      <c r="GAH697" s="1896">
        <v>1835225000065</v>
      </c>
      <c r="GAI697" s="1896">
        <v>1835225000065</v>
      </c>
      <c r="GAJ697" s="1896">
        <v>1835225000065</v>
      </c>
      <c r="GAK697" s="1896">
        <v>1835225000065</v>
      </c>
      <c r="GAL697" s="1896">
        <v>1835225000065</v>
      </c>
      <c r="GAM697" s="1896">
        <v>1835225000065</v>
      </c>
      <c r="GAN697" s="1896">
        <v>1835225000065</v>
      </c>
      <c r="GAO697" s="1896">
        <v>1835225000065</v>
      </c>
      <c r="GAP697" s="1896">
        <v>1835225000065</v>
      </c>
      <c r="GAQ697" s="1896">
        <v>1835225000065</v>
      </c>
      <c r="GAR697" s="1896">
        <v>1835225000065</v>
      </c>
      <c r="GAS697" s="1896">
        <v>1835225000065</v>
      </c>
      <c r="GAT697" s="1896">
        <v>1835225000065</v>
      </c>
      <c r="GAU697" s="1896">
        <v>1835225000065</v>
      </c>
      <c r="GAV697" s="1896">
        <v>1835225000065</v>
      </c>
      <c r="GAW697" s="1896">
        <v>1835225000065</v>
      </c>
      <c r="GAX697" s="1896">
        <v>1835225000065</v>
      </c>
      <c r="GAY697" s="1896">
        <v>1835225000065</v>
      </c>
      <c r="GAZ697" s="1896">
        <v>1835225000065</v>
      </c>
      <c r="GBA697" s="1896">
        <v>1835225000065</v>
      </c>
      <c r="GBB697" s="1896">
        <v>1835225000065</v>
      </c>
      <c r="GBC697" s="1896">
        <v>1835225000065</v>
      </c>
      <c r="GBD697" s="1896">
        <v>1835225000065</v>
      </c>
      <c r="GBE697" s="1896">
        <v>1835225000065</v>
      </c>
      <c r="GBF697" s="1896">
        <v>1835225000065</v>
      </c>
      <c r="GBG697" s="1896">
        <v>1835225000065</v>
      </c>
      <c r="GBH697" s="1896">
        <v>1835225000065</v>
      </c>
      <c r="GBI697" s="1896">
        <v>1835225000065</v>
      </c>
      <c r="GBJ697" s="1896">
        <v>1835225000065</v>
      </c>
      <c r="GBK697" s="1896">
        <v>1835225000065</v>
      </c>
      <c r="GBL697" s="1896">
        <v>1835225000065</v>
      </c>
      <c r="GBM697" s="1896">
        <v>1835225000065</v>
      </c>
      <c r="GBN697" s="1896">
        <v>1835225000065</v>
      </c>
      <c r="GBO697" s="1896">
        <v>1835225000065</v>
      </c>
      <c r="GBP697" s="1896">
        <v>1835225000065</v>
      </c>
      <c r="GBQ697" s="1896">
        <v>1835225000065</v>
      </c>
      <c r="GBR697" s="1896">
        <v>1835225000065</v>
      </c>
      <c r="GBS697" s="1896">
        <v>1835225000065</v>
      </c>
      <c r="GBT697" s="1896">
        <v>1835225000065</v>
      </c>
      <c r="GBU697" s="1896">
        <v>1835225000065</v>
      </c>
      <c r="GBV697" s="1896">
        <v>1835225000065</v>
      </c>
      <c r="GBW697" s="1896">
        <v>1835225000065</v>
      </c>
      <c r="GBX697" s="1896">
        <v>1835225000065</v>
      </c>
      <c r="GBY697" s="1896">
        <v>1835225000065</v>
      </c>
      <c r="GBZ697" s="1896">
        <v>1835225000065</v>
      </c>
      <c r="GCA697" s="1896">
        <v>1835225000065</v>
      </c>
      <c r="GCB697" s="1896">
        <v>1835225000065</v>
      </c>
      <c r="GCC697" s="1896">
        <v>1835225000065</v>
      </c>
      <c r="GCD697" s="1896">
        <v>1835225000065</v>
      </c>
      <c r="GCE697" s="1896">
        <v>1835225000065</v>
      </c>
      <c r="GCF697" s="1896">
        <v>1835225000065</v>
      </c>
      <c r="GCG697" s="1896">
        <v>1835225000065</v>
      </c>
      <c r="GCH697" s="1896">
        <v>1835225000065</v>
      </c>
      <c r="GCI697" s="1896">
        <v>1835225000065</v>
      </c>
      <c r="GCJ697" s="1896">
        <v>1835225000065</v>
      </c>
      <c r="GCK697" s="1896">
        <v>1835225000065</v>
      </c>
      <c r="GCL697" s="1896">
        <v>1835225000065</v>
      </c>
      <c r="GCM697" s="1896">
        <v>1835225000065</v>
      </c>
      <c r="GCN697" s="1896">
        <v>1835225000065</v>
      </c>
      <c r="GCO697" s="1896">
        <v>1835225000065</v>
      </c>
      <c r="GCP697" s="1896">
        <v>1835225000065</v>
      </c>
      <c r="GCQ697" s="1896">
        <v>1835225000065</v>
      </c>
      <c r="GCR697" s="1896">
        <v>1835225000065</v>
      </c>
      <c r="GCS697" s="1896">
        <v>1835225000065</v>
      </c>
      <c r="GCT697" s="1896">
        <v>1835225000065</v>
      </c>
      <c r="GCU697" s="1896">
        <v>1835225000065</v>
      </c>
      <c r="GCV697" s="1896">
        <v>1835225000065</v>
      </c>
      <c r="GCW697" s="1896">
        <v>1835225000065</v>
      </c>
      <c r="GCX697" s="1896">
        <v>1835225000065</v>
      </c>
      <c r="GCY697" s="1896">
        <v>1835225000065</v>
      </c>
      <c r="GCZ697" s="1896">
        <v>1835225000065</v>
      </c>
      <c r="GDA697" s="1896">
        <v>1835225000065</v>
      </c>
      <c r="GDB697" s="1896">
        <v>1835225000065</v>
      </c>
      <c r="GDC697" s="1896">
        <v>1835225000065</v>
      </c>
      <c r="GDD697" s="1896">
        <v>1835225000065</v>
      </c>
      <c r="GDE697" s="1896">
        <v>1835225000065</v>
      </c>
      <c r="GDF697" s="1896">
        <v>1835225000065</v>
      </c>
      <c r="GDG697" s="1896">
        <v>1835225000065</v>
      </c>
      <c r="GDH697" s="1896">
        <v>1835225000065</v>
      </c>
      <c r="GDI697" s="1896">
        <v>1835225000065</v>
      </c>
      <c r="GDJ697" s="1896">
        <v>1835225000065</v>
      </c>
      <c r="GDK697" s="1896">
        <v>1835225000065</v>
      </c>
      <c r="GDL697" s="1896">
        <v>1835225000065</v>
      </c>
      <c r="GDM697" s="1896">
        <v>1835225000065</v>
      </c>
      <c r="GDN697" s="1896">
        <v>1835225000065</v>
      </c>
      <c r="GDO697" s="1896">
        <v>1835225000065</v>
      </c>
      <c r="GDP697" s="1896">
        <v>1835225000065</v>
      </c>
      <c r="GDQ697" s="1896">
        <v>1835225000065</v>
      </c>
      <c r="GDR697" s="1896">
        <v>1835225000065</v>
      </c>
      <c r="GDS697" s="1896">
        <v>1835225000065</v>
      </c>
      <c r="GDT697" s="1896">
        <v>1835225000065</v>
      </c>
      <c r="GDU697" s="1896">
        <v>1835225000065</v>
      </c>
      <c r="GDV697" s="1896">
        <v>1835225000065</v>
      </c>
      <c r="GDW697" s="1896">
        <v>1835225000065</v>
      </c>
      <c r="GDX697" s="1896">
        <v>1835225000065</v>
      </c>
      <c r="GDY697" s="1896">
        <v>1835225000065</v>
      </c>
      <c r="GDZ697" s="1896">
        <v>1835225000065</v>
      </c>
      <c r="GEA697" s="1896">
        <v>1835225000065</v>
      </c>
      <c r="GEB697" s="1896">
        <v>1835225000065</v>
      </c>
      <c r="GEC697" s="1896">
        <v>1835225000065</v>
      </c>
      <c r="GED697" s="1896">
        <v>1835225000065</v>
      </c>
      <c r="GEE697" s="1896">
        <v>1835225000065</v>
      </c>
      <c r="GEF697" s="1896">
        <v>1835225000065</v>
      </c>
      <c r="GEG697" s="1896">
        <v>1835225000065</v>
      </c>
      <c r="GEH697" s="1896">
        <v>1835225000065</v>
      </c>
      <c r="GEI697" s="1896">
        <v>1835225000065</v>
      </c>
      <c r="GEJ697" s="1896">
        <v>1835225000065</v>
      </c>
      <c r="GEK697" s="1896">
        <v>1835225000065</v>
      </c>
      <c r="GEL697" s="1896">
        <v>1835225000065</v>
      </c>
      <c r="GEM697" s="1896">
        <v>1835225000065</v>
      </c>
      <c r="GEN697" s="1896">
        <v>1835225000065</v>
      </c>
      <c r="GEO697" s="1896">
        <v>1835225000065</v>
      </c>
      <c r="GEP697" s="1896">
        <v>1835225000065</v>
      </c>
      <c r="GEQ697" s="1896">
        <v>1835225000065</v>
      </c>
      <c r="GER697" s="1896">
        <v>1835225000065</v>
      </c>
      <c r="GES697" s="1896">
        <v>1835225000065</v>
      </c>
      <c r="GET697" s="1896">
        <v>1835225000065</v>
      </c>
      <c r="GEU697" s="1896">
        <v>1835225000065</v>
      </c>
      <c r="GEV697" s="1896">
        <v>1835225000065</v>
      </c>
      <c r="GEW697" s="1896">
        <v>1835225000065</v>
      </c>
      <c r="GEX697" s="1896">
        <v>1835225000065</v>
      </c>
      <c r="GEY697" s="1896">
        <v>1835225000065</v>
      </c>
      <c r="GEZ697" s="1896">
        <v>1835225000065</v>
      </c>
      <c r="GFA697" s="1896">
        <v>1835225000065</v>
      </c>
      <c r="GFB697" s="1896">
        <v>1835225000065</v>
      </c>
      <c r="GFC697" s="1896">
        <v>1835225000065</v>
      </c>
      <c r="GFD697" s="1896">
        <v>1835225000065</v>
      </c>
      <c r="GFE697" s="1896">
        <v>1835225000065</v>
      </c>
      <c r="GFF697" s="1896">
        <v>1835225000065</v>
      </c>
      <c r="GFG697" s="1896">
        <v>1835225000065</v>
      </c>
      <c r="GFH697" s="1896">
        <v>1835225000065</v>
      </c>
      <c r="GFI697" s="1896">
        <v>1835225000065</v>
      </c>
      <c r="GFJ697" s="1896">
        <v>1835225000065</v>
      </c>
      <c r="GFK697" s="1896">
        <v>1835225000065</v>
      </c>
      <c r="GFL697" s="1896">
        <v>1835225000065</v>
      </c>
      <c r="GFM697" s="1896">
        <v>1835225000065</v>
      </c>
      <c r="GFN697" s="1896">
        <v>1835225000065</v>
      </c>
      <c r="GFO697" s="1896">
        <v>1835225000065</v>
      </c>
      <c r="GFP697" s="1896">
        <v>1835225000065</v>
      </c>
      <c r="GFQ697" s="1896">
        <v>1835225000065</v>
      </c>
      <c r="GFR697" s="1896">
        <v>1835225000065</v>
      </c>
      <c r="GFS697" s="1896">
        <v>1835225000065</v>
      </c>
      <c r="GFT697" s="1896">
        <v>1835225000065</v>
      </c>
      <c r="GFU697" s="1896">
        <v>1835225000065</v>
      </c>
      <c r="GFV697" s="1896">
        <v>1835225000065</v>
      </c>
      <c r="GFW697" s="1896">
        <v>1835225000065</v>
      </c>
      <c r="GFX697" s="1896">
        <v>1835225000065</v>
      </c>
      <c r="GFY697" s="1896">
        <v>1835225000065</v>
      </c>
      <c r="GFZ697" s="1896">
        <v>1835225000065</v>
      </c>
      <c r="GGA697" s="1896">
        <v>1835225000065</v>
      </c>
      <c r="GGB697" s="1896">
        <v>1835225000065</v>
      </c>
      <c r="GGC697" s="1896">
        <v>1835225000065</v>
      </c>
      <c r="GGD697" s="1896">
        <v>1835225000065</v>
      </c>
      <c r="GGE697" s="1896">
        <v>1835225000065</v>
      </c>
      <c r="GGF697" s="1896">
        <v>1835225000065</v>
      </c>
      <c r="GGG697" s="1896">
        <v>1835225000065</v>
      </c>
      <c r="GGH697" s="1896">
        <v>1835225000065</v>
      </c>
      <c r="GGI697" s="1896">
        <v>1835225000065</v>
      </c>
      <c r="GGJ697" s="1896">
        <v>1835225000065</v>
      </c>
      <c r="GGK697" s="1896">
        <v>1835225000065</v>
      </c>
      <c r="GGL697" s="1896">
        <v>1835225000065</v>
      </c>
      <c r="GGM697" s="1896">
        <v>1835225000065</v>
      </c>
      <c r="GGN697" s="1896">
        <v>1835225000065</v>
      </c>
      <c r="GGO697" s="1896">
        <v>1835225000065</v>
      </c>
      <c r="GGP697" s="1896">
        <v>1835225000065</v>
      </c>
      <c r="GGQ697" s="1896">
        <v>1835225000065</v>
      </c>
      <c r="GGR697" s="1896">
        <v>1835225000065</v>
      </c>
      <c r="GGS697" s="1896">
        <v>1835225000065</v>
      </c>
      <c r="GGT697" s="1896">
        <v>1835225000065</v>
      </c>
      <c r="GGU697" s="1896">
        <v>1835225000065</v>
      </c>
      <c r="GGV697" s="1896">
        <v>1835225000065</v>
      </c>
      <c r="GGW697" s="1896">
        <v>1835225000065</v>
      </c>
      <c r="GGX697" s="1896">
        <v>1835225000065</v>
      </c>
      <c r="GGY697" s="1896">
        <v>1835225000065</v>
      </c>
      <c r="GGZ697" s="1896">
        <v>1835225000065</v>
      </c>
      <c r="GHA697" s="1896">
        <v>1835225000065</v>
      </c>
      <c r="GHB697" s="1896">
        <v>1835225000065</v>
      </c>
      <c r="GHC697" s="1896">
        <v>1835225000065</v>
      </c>
      <c r="GHD697" s="1896">
        <v>1835225000065</v>
      </c>
      <c r="GHE697" s="1896">
        <v>1835225000065</v>
      </c>
      <c r="GHF697" s="1896">
        <v>1835225000065</v>
      </c>
      <c r="GHG697" s="1896">
        <v>1835225000065</v>
      </c>
      <c r="GHH697" s="1896">
        <v>1835225000065</v>
      </c>
      <c r="GHI697" s="1896">
        <v>1835225000065</v>
      </c>
      <c r="GHJ697" s="1896">
        <v>1835225000065</v>
      </c>
      <c r="GHK697" s="1896">
        <v>1835225000065</v>
      </c>
      <c r="GHL697" s="1896">
        <v>1835225000065</v>
      </c>
      <c r="GHM697" s="1896">
        <v>1835225000065</v>
      </c>
      <c r="GHN697" s="1896">
        <v>1835225000065</v>
      </c>
      <c r="GHO697" s="1896">
        <v>1835225000065</v>
      </c>
      <c r="GHP697" s="1896">
        <v>1835225000065</v>
      </c>
      <c r="GHQ697" s="1896">
        <v>1835225000065</v>
      </c>
      <c r="GHR697" s="1896">
        <v>1835225000065</v>
      </c>
      <c r="GHS697" s="1896">
        <v>1835225000065</v>
      </c>
      <c r="GHT697" s="1896">
        <v>1835225000065</v>
      </c>
      <c r="GHU697" s="1896">
        <v>1835225000065</v>
      </c>
      <c r="GHV697" s="1896">
        <v>1835225000065</v>
      </c>
      <c r="GHW697" s="1896">
        <v>1835225000065</v>
      </c>
      <c r="GHX697" s="1896">
        <v>1835225000065</v>
      </c>
      <c r="GHY697" s="1896">
        <v>1835225000065</v>
      </c>
      <c r="GHZ697" s="1896">
        <v>1835225000065</v>
      </c>
      <c r="GIA697" s="1896">
        <v>1835225000065</v>
      </c>
      <c r="GIB697" s="1896">
        <v>1835225000065</v>
      </c>
      <c r="GIC697" s="1896">
        <v>1835225000065</v>
      </c>
      <c r="GID697" s="1896">
        <v>1835225000065</v>
      </c>
      <c r="GIE697" s="1896">
        <v>1835225000065</v>
      </c>
      <c r="GIF697" s="1896">
        <v>1835225000065</v>
      </c>
      <c r="GIG697" s="1896">
        <v>1835225000065</v>
      </c>
      <c r="GIH697" s="1896">
        <v>1835225000065</v>
      </c>
      <c r="GII697" s="1896">
        <v>1835225000065</v>
      </c>
      <c r="GIJ697" s="1896">
        <v>1835225000065</v>
      </c>
      <c r="GIK697" s="1896">
        <v>1835225000065</v>
      </c>
      <c r="GIL697" s="1896">
        <v>1835225000065</v>
      </c>
      <c r="GIM697" s="1896">
        <v>1835225000065</v>
      </c>
      <c r="GIN697" s="1896">
        <v>1835225000065</v>
      </c>
      <c r="GIO697" s="1896">
        <v>1835225000065</v>
      </c>
      <c r="GIP697" s="1896">
        <v>1835225000065</v>
      </c>
      <c r="GIQ697" s="1896">
        <v>1835225000065</v>
      </c>
      <c r="GIR697" s="1896">
        <v>1835225000065</v>
      </c>
      <c r="GIS697" s="1896">
        <v>1835225000065</v>
      </c>
      <c r="GIT697" s="1896">
        <v>1835225000065</v>
      </c>
      <c r="GIU697" s="1896">
        <v>1835225000065</v>
      </c>
      <c r="GIV697" s="1896">
        <v>1835225000065</v>
      </c>
      <c r="GIW697" s="1896">
        <v>1835225000065</v>
      </c>
      <c r="GIX697" s="1896">
        <v>1835225000065</v>
      </c>
      <c r="GIY697" s="1896">
        <v>1835225000065</v>
      </c>
      <c r="GIZ697" s="1896">
        <v>1835225000065</v>
      </c>
      <c r="GJA697" s="1896">
        <v>1835225000065</v>
      </c>
      <c r="GJB697" s="1896">
        <v>1835225000065</v>
      </c>
      <c r="GJC697" s="1896">
        <v>1835225000065</v>
      </c>
      <c r="GJD697" s="1896">
        <v>1835225000065</v>
      </c>
      <c r="GJE697" s="1896">
        <v>1835225000065</v>
      </c>
      <c r="GJF697" s="1896">
        <v>1835225000065</v>
      </c>
      <c r="GJG697" s="1896">
        <v>1835225000065</v>
      </c>
      <c r="GJH697" s="1896">
        <v>1835225000065</v>
      </c>
      <c r="GJI697" s="1896">
        <v>1835225000065</v>
      </c>
      <c r="GJJ697" s="1896">
        <v>1835225000065</v>
      </c>
      <c r="GJK697" s="1896">
        <v>1835225000065</v>
      </c>
      <c r="GJL697" s="1896">
        <v>1835225000065</v>
      </c>
      <c r="GJM697" s="1896">
        <v>1835225000065</v>
      </c>
      <c r="GJN697" s="1896">
        <v>1835225000065</v>
      </c>
      <c r="GJO697" s="1896">
        <v>1835225000065</v>
      </c>
      <c r="GJP697" s="1896">
        <v>1835225000065</v>
      </c>
      <c r="GJQ697" s="1896">
        <v>1835225000065</v>
      </c>
      <c r="GJR697" s="1896">
        <v>1835225000065</v>
      </c>
      <c r="GJS697" s="1896">
        <v>1835225000065</v>
      </c>
      <c r="GJT697" s="1896">
        <v>1835225000065</v>
      </c>
      <c r="GJU697" s="1896">
        <v>1835225000065</v>
      </c>
      <c r="GJV697" s="1896">
        <v>1835225000065</v>
      </c>
      <c r="GJW697" s="1896">
        <v>1835225000065</v>
      </c>
      <c r="GJX697" s="1896">
        <v>1835225000065</v>
      </c>
      <c r="GJY697" s="1896">
        <v>1835225000065</v>
      </c>
      <c r="GJZ697" s="1896">
        <v>1835225000065</v>
      </c>
      <c r="GKA697" s="1896">
        <v>1835225000065</v>
      </c>
      <c r="GKB697" s="1896">
        <v>1835225000065</v>
      </c>
      <c r="GKC697" s="1896">
        <v>1835225000065</v>
      </c>
      <c r="GKD697" s="1896">
        <v>1835225000065</v>
      </c>
      <c r="GKE697" s="1896">
        <v>1835225000065</v>
      </c>
      <c r="GKF697" s="1896">
        <v>1835225000065</v>
      </c>
      <c r="GKG697" s="1896">
        <v>1835225000065</v>
      </c>
      <c r="GKH697" s="1896">
        <v>1835225000065</v>
      </c>
      <c r="GKI697" s="1896">
        <v>1835225000065</v>
      </c>
      <c r="GKJ697" s="1896">
        <v>1835225000065</v>
      </c>
      <c r="GKK697" s="1896">
        <v>1835225000065</v>
      </c>
      <c r="GKL697" s="1896">
        <v>1835225000065</v>
      </c>
      <c r="GKM697" s="1896">
        <v>1835225000065</v>
      </c>
      <c r="GKN697" s="1896">
        <v>1835225000065</v>
      </c>
      <c r="GKO697" s="1896">
        <v>1835225000065</v>
      </c>
      <c r="GKP697" s="1896">
        <v>1835225000065</v>
      </c>
      <c r="GKQ697" s="1896">
        <v>1835225000065</v>
      </c>
      <c r="GKR697" s="1896">
        <v>1835225000065</v>
      </c>
      <c r="GKS697" s="1896">
        <v>1835225000065</v>
      </c>
      <c r="GKT697" s="1896">
        <v>1835225000065</v>
      </c>
      <c r="GKU697" s="1896">
        <v>1835225000065</v>
      </c>
      <c r="GKV697" s="1896">
        <v>1835225000065</v>
      </c>
      <c r="GKW697" s="1896">
        <v>1835225000065</v>
      </c>
      <c r="GKX697" s="1896">
        <v>1835225000065</v>
      </c>
      <c r="GKY697" s="1896">
        <v>1835225000065</v>
      </c>
      <c r="GKZ697" s="1896">
        <v>1835225000065</v>
      </c>
      <c r="GLA697" s="1896">
        <v>1835225000065</v>
      </c>
      <c r="GLB697" s="1896">
        <v>1835225000065</v>
      </c>
      <c r="GLC697" s="1896">
        <v>1835225000065</v>
      </c>
      <c r="GLD697" s="1896">
        <v>1835225000065</v>
      </c>
      <c r="GLE697" s="1896">
        <v>1835225000065</v>
      </c>
      <c r="GLF697" s="1896">
        <v>1835225000065</v>
      </c>
      <c r="GLG697" s="1896">
        <v>1835225000065</v>
      </c>
      <c r="GLH697" s="1896">
        <v>1835225000065</v>
      </c>
      <c r="GLI697" s="1896">
        <v>1835225000065</v>
      </c>
      <c r="GLJ697" s="1896">
        <v>1835225000065</v>
      </c>
      <c r="GLK697" s="1896">
        <v>1835225000065</v>
      </c>
      <c r="GLL697" s="1896">
        <v>1835225000065</v>
      </c>
      <c r="GLM697" s="1896">
        <v>1835225000065</v>
      </c>
      <c r="GLN697" s="1896">
        <v>1835225000065</v>
      </c>
      <c r="GLO697" s="1896">
        <v>1835225000065</v>
      </c>
      <c r="GLP697" s="1896">
        <v>1835225000065</v>
      </c>
      <c r="GLQ697" s="1896">
        <v>1835225000065</v>
      </c>
      <c r="GLR697" s="1896">
        <v>1835225000065</v>
      </c>
      <c r="GLS697" s="1896">
        <v>1835225000065</v>
      </c>
      <c r="GLT697" s="1896">
        <v>1835225000065</v>
      </c>
      <c r="GLU697" s="1896">
        <v>1835225000065</v>
      </c>
      <c r="GLV697" s="1896">
        <v>1835225000065</v>
      </c>
      <c r="GLW697" s="1896">
        <v>1835225000065</v>
      </c>
      <c r="GLX697" s="1896">
        <v>1835225000065</v>
      </c>
      <c r="GLY697" s="1896">
        <v>1835225000065</v>
      </c>
      <c r="GLZ697" s="1896">
        <v>1835225000065</v>
      </c>
      <c r="GMA697" s="1896">
        <v>1835225000065</v>
      </c>
      <c r="GMB697" s="1896">
        <v>1835225000065</v>
      </c>
      <c r="GMC697" s="1896">
        <v>1835225000065</v>
      </c>
      <c r="GMD697" s="1896">
        <v>1835225000065</v>
      </c>
      <c r="GME697" s="1896">
        <v>1835225000065</v>
      </c>
      <c r="GMF697" s="1896">
        <v>1835225000065</v>
      </c>
      <c r="GMG697" s="1896">
        <v>1835225000065</v>
      </c>
      <c r="GMH697" s="1896">
        <v>1835225000065</v>
      </c>
      <c r="GMI697" s="1896">
        <v>1835225000065</v>
      </c>
      <c r="GMJ697" s="1896">
        <v>1835225000065</v>
      </c>
      <c r="GMK697" s="1896">
        <v>1835225000065</v>
      </c>
      <c r="GML697" s="1896">
        <v>1835225000065</v>
      </c>
      <c r="GMM697" s="1896">
        <v>1835225000065</v>
      </c>
      <c r="GMN697" s="1896">
        <v>1835225000065</v>
      </c>
      <c r="GMO697" s="1896">
        <v>1835225000065</v>
      </c>
      <c r="GMP697" s="1896">
        <v>1835225000065</v>
      </c>
      <c r="GMQ697" s="1896">
        <v>1835225000065</v>
      </c>
      <c r="GMR697" s="1896">
        <v>1835225000065</v>
      </c>
      <c r="GMS697" s="1896">
        <v>1835225000065</v>
      </c>
      <c r="GMT697" s="1896">
        <v>1835225000065</v>
      </c>
      <c r="GMU697" s="1896">
        <v>1835225000065</v>
      </c>
      <c r="GMV697" s="1896">
        <v>1835225000065</v>
      </c>
      <c r="GMW697" s="1896">
        <v>1835225000065</v>
      </c>
      <c r="GMX697" s="1896">
        <v>1835225000065</v>
      </c>
      <c r="GMY697" s="1896">
        <v>1835225000065</v>
      </c>
      <c r="GMZ697" s="1896">
        <v>1835225000065</v>
      </c>
      <c r="GNA697" s="1896">
        <v>1835225000065</v>
      </c>
      <c r="GNB697" s="1896">
        <v>1835225000065</v>
      </c>
      <c r="GNC697" s="1896">
        <v>1835225000065</v>
      </c>
      <c r="GND697" s="1896">
        <v>1835225000065</v>
      </c>
      <c r="GNE697" s="1896">
        <v>1835225000065</v>
      </c>
      <c r="GNF697" s="1896">
        <v>1835225000065</v>
      </c>
      <c r="GNG697" s="1896">
        <v>1835225000065</v>
      </c>
      <c r="GNH697" s="1896">
        <v>1835225000065</v>
      </c>
      <c r="GNI697" s="1896">
        <v>1835225000065</v>
      </c>
      <c r="GNJ697" s="1896">
        <v>1835225000065</v>
      </c>
      <c r="GNK697" s="1896">
        <v>1835225000065</v>
      </c>
      <c r="GNL697" s="1896">
        <v>1835225000065</v>
      </c>
      <c r="GNM697" s="1896">
        <v>1835225000065</v>
      </c>
      <c r="GNN697" s="1896">
        <v>1835225000065</v>
      </c>
      <c r="GNO697" s="1896">
        <v>1835225000065</v>
      </c>
      <c r="GNP697" s="1896">
        <v>1835225000065</v>
      </c>
      <c r="GNQ697" s="1896">
        <v>1835225000065</v>
      </c>
      <c r="GNR697" s="1896">
        <v>1835225000065</v>
      </c>
      <c r="GNS697" s="1896">
        <v>1835225000065</v>
      </c>
      <c r="GNT697" s="1896">
        <v>1835225000065</v>
      </c>
      <c r="GNU697" s="1896">
        <v>1835225000065</v>
      </c>
      <c r="GNV697" s="1896">
        <v>1835225000065</v>
      </c>
      <c r="GNW697" s="1896">
        <v>1835225000065</v>
      </c>
      <c r="GNX697" s="1896">
        <v>1835225000065</v>
      </c>
      <c r="GNY697" s="1896">
        <v>1835225000065</v>
      </c>
      <c r="GNZ697" s="1896">
        <v>1835225000065</v>
      </c>
      <c r="GOA697" s="1896">
        <v>1835225000065</v>
      </c>
      <c r="GOB697" s="1896">
        <v>1835225000065</v>
      </c>
      <c r="GOC697" s="1896">
        <v>1835225000065</v>
      </c>
      <c r="GOD697" s="1896">
        <v>1835225000065</v>
      </c>
      <c r="GOE697" s="1896">
        <v>1835225000065</v>
      </c>
      <c r="GOF697" s="1896">
        <v>1835225000065</v>
      </c>
      <c r="GOG697" s="1896">
        <v>1835225000065</v>
      </c>
      <c r="GOH697" s="1896">
        <v>1835225000065</v>
      </c>
      <c r="GOI697" s="1896">
        <v>1835225000065</v>
      </c>
      <c r="GOJ697" s="1896">
        <v>1835225000065</v>
      </c>
      <c r="GOK697" s="1896">
        <v>1835225000065</v>
      </c>
      <c r="GOL697" s="1896">
        <v>1835225000065</v>
      </c>
      <c r="GOM697" s="1896">
        <v>1835225000065</v>
      </c>
      <c r="GON697" s="1896">
        <v>1835225000065</v>
      </c>
      <c r="GOO697" s="1896">
        <v>1835225000065</v>
      </c>
      <c r="GOP697" s="1896">
        <v>1835225000065</v>
      </c>
      <c r="GOQ697" s="1896">
        <v>1835225000065</v>
      </c>
      <c r="GOR697" s="1896">
        <v>1835225000065</v>
      </c>
      <c r="GOS697" s="1896">
        <v>1835225000065</v>
      </c>
      <c r="GOT697" s="1896">
        <v>1835225000065</v>
      </c>
      <c r="GOU697" s="1896">
        <v>1835225000065</v>
      </c>
      <c r="GOV697" s="1896">
        <v>1835225000065</v>
      </c>
      <c r="GOW697" s="1896">
        <v>1835225000065</v>
      </c>
      <c r="GOX697" s="1896">
        <v>1835225000065</v>
      </c>
      <c r="GOY697" s="1896">
        <v>1835225000065</v>
      </c>
      <c r="GOZ697" s="1896">
        <v>1835225000065</v>
      </c>
      <c r="GPA697" s="1896">
        <v>1835225000065</v>
      </c>
      <c r="GPB697" s="1896">
        <v>1835225000065</v>
      </c>
      <c r="GPC697" s="1896">
        <v>1835225000065</v>
      </c>
      <c r="GPD697" s="1896">
        <v>1835225000065</v>
      </c>
      <c r="GPE697" s="1896">
        <v>1835225000065</v>
      </c>
      <c r="GPF697" s="1896">
        <v>1835225000065</v>
      </c>
      <c r="GPG697" s="1896">
        <v>1835225000065</v>
      </c>
      <c r="GPH697" s="1896">
        <v>1835225000065</v>
      </c>
      <c r="GPI697" s="1896">
        <v>1835225000065</v>
      </c>
      <c r="GPJ697" s="1896">
        <v>1835225000065</v>
      </c>
      <c r="GPK697" s="1896">
        <v>1835225000065</v>
      </c>
      <c r="GPL697" s="1896">
        <v>1835225000065</v>
      </c>
      <c r="GPM697" s="1896">
        <v>1835225000065</v>
      </c>
      <c r="GPN697" s="1896">
        <v>1835225000065</v>
      </c>
      <c r="GPO697" s="1896">
        <v>1835225000065</v>
      </c>
      <c r="GPP697" s="1896">
        <v>1835225000065</v>
      </c>
      <c r="GPQ697" s="1896">
        <v>1835225000065</v>
      </c>
      <c r="GPR697" s="1896">
        <v>1835225000065</v>
      </c>
      <c r="GPS697" s="1896">
        <v>1835225000065</v>
      </c>
      <c r="GPT697" s="1896">
        <v>1835225000065</v>
      </c>
      <c r="GPU697" s="1896">
        <v>1835225000065</v>
      </c>
      <c r="GPV697" s="1896">
        <v>1835225000065</v>
      </c>
      <c r="GPW697" s="1896">
        <v>1835225000065</v>
      </c>
      <c r="GPX697" s="1896">
        <v>1835225000065</v>
      </c>
      <c r="GPY697" s="1896">
        <v>1835225000065</v>
      </c>
      <c r="GPZ697" s="1896">
        <v>1835225000065</v>
      </c>
      <c r="GQA697" s="1896">
        <v>1835225000065</v>
      </c>
      <c r="GQB697" s="1896">
        <v>1835225000065</v>
      </c>
      <c r="GQC697" s="1896">
        <v>1835225000065</v>
      </c>
      <c r="GQD697" s="1896">
        <v>1835225000065</v>
      </c>
      <c r="GQE697" s="1896">
        <v>1835225000065</v>
      </c>
      <c r="GQF697" s="1896">
        <v>1835225000065</v>
      </c>
      <c r="GQG697" s="1896">
        <v>1835225000065</v>
      </c>
      <c r="GQH697" s="1896">
        <v>1835225000065</v>
      </c>
      <c r="GQI697" s="1896">
        <v>1835225000065</v>
      </c>
      <c r="GQJ697" s="1896">
        <v>1835225000065</v>
      </c>
      <c r="GQK697" s="1896">
        <v>1835225000065</v>
      </c>
      <c r="GQL697" s="1896">
        <v>1835225000065</v>
      </c>
      <c r="GQM697" s="1896">
        <v>1835225000065</v>
      </c>
      <c r="GQN697" s="1896">
        <v>1835225000065</v>
      </c>
      <c r="GQO697" s="1896">
        <v>1835225000065</v>
      </c>
      <c r="GQP697" s="1896">
        <v>1835225000065</v>
      </c>
      <c r="GQQ697" s="1896">
        <v>1835225000065</v>
      </c>
      <c r="GQR697" s="1896">
        <v>1835225000065</v>
      </c>
      <c r="GQS697" s="1896">
        <v>1835225000065</v>
      </c>
      <c r="GQT697" s="1896">
        <v>1835225000065</v>
      </c>
      <c r="GQU697" s="1896">
        <v>1835225000065</v>
      </c>
      <c r="GQV697" s="1896">
        <v>1835225000065</v>
      </c>
      <c r="GQW697" s="1896">
        <v>1835225000065</v>
      </c>
      <c r="GQX697" s="1896">
        <v>1835225000065</v>
      </c>
      <c r="GQY697" s="1896">
        <v>1835225000065</v>
      </c>
      <c r="GQZ697" s="1896">
        <v>1835225000065</v>
      </c>
      <c r="GRA697" s="1896">
        <v>1835225000065</v>
      </c>
      <c r="GRB697" s="1896">
        <v>1835225000065</v>
      </c>
      <c r="GRC697" s="1896">
        <v>1835225000065</v>
      </c>
      <c r="GRD697" s="1896">
        <v>1835225000065</v>
      </c>
      <c r="GRE697" s="1896">
        <v>1835225000065</v>
      </c>
      <c r="GRF697" s="1896">
        <v>1835225000065</v>
      </c>
      <c r="GRG697" s="1896">
        <v>1835225000065</v>
      </c>
      <c r="GRH697" s="1896">
        <v>1835225000065</v>
      </c>
      <c r="GRI697" s="1896">
        <v>1835225000065</v>
      </c>
      <c r="GRJ697" s="1896">
        <v>1835225000065</v>
      </c>
      <c r="GRK697" s="1896">
        <v>1835225000065</v>
      </c>
      <c r="GRL697" s="1896">
        <v>1835225000065</v>
      </c>
      <c r="GRM697" s="1896">
        <v>1835225000065</v>
      </c>
      <c r="GRN697" s="1896">
        <v>1835225000065</v>
      </c>
      <c r="GRO697" s="1896">
        <v>1835225000065</v>
      </c>
      <c r="GRP697" s="1896">
        <v>1835225000065</v>
      </c>
      <c r="GRQ697" s="1896">
        <v>1835225000065</v>
      </c>
      <c r="GRR697" s="1896">
        <v>1835225000065</v>
      </c>
      <c r="GRS697" s="1896">
        <v>1835225000065</v>
      </c>
      <c r="GRT697" s="1896">
        <v>1835225000065</v>
      </c>
      <c r="GRU697" s="1896">
        <v>1835225000065</v>
      </c>
      <c r="GRV697" s="1896">
        <v>1835225000065</v>
      </c>
      <c r="GRW697" s="1896">
        <v>1835225000065</v>
      </c>
      <c r="GRX697" s="1896">
        <v>1835225000065</v>
      </c>
      <c r="GRY697" s="1896">
        <v>1835225000065</v>
      </c>
      <c r="GRZ697" s="1896">
        <v>1835225000065</v>
      </c>
      <c r="GSA697" s="1896">
        <v>1835225000065</v>
      </c>
      <c r="GSB697" s="1896">
        <v>1835225000065</v>
      </c>
      <c r="GSC697" s="1896">
        <v>1835225000065</v>
      </c>
      <c r="GSD697" s="1896">
        <v>1835225000065</v>
      </c>
      <c r="GSE697" s="1896">
        <v>1835225000065</v>
      </c>
      <c r="GSF697" s="1896">
        <v>1835225000065</v>
      </c>
      <c r="GSG697" s="1896">
        <v>1835225000065</v>
      </c>
      <c r="GSH697" s="1896">
        <v>1835225000065</v>
      </c>
      <c r="GSI697" s="1896">
        <v>1835225000065</v>
      </c>
      <c r="GSJ697" s="1896">
        <v>1835225000065</v>
      </c>
      <c r="GSK697" s="1896">
        <v>1835225000065</v>
      </c>
      <c r="GSL697" s="1896">
        <v>1835225000065</v>
      </c>
      <c r="GSM697" s="1896">
        <v>1835225000065</v>
      </c>
      <c r="GSN697" s="1896">
        <v>1835225000065</v>
      </c>
      <c r="GSO697" s="1896">
        <v>1835225000065</v>
      </c>
      <c r="GSP697" s="1896">
        <v>1835225000065</v>
      </c>
      <c r="GSQ697" s="1896">
        <v>1835225000065</v>
      </c>
      <c r="GSR697" s="1896">
        <v>1835225000065</v>
      </c>
      <c r="GSS697" s="1896">
        <v>1835225000065</v>
      </c>
      <c r="GST697" s="1896">
        <v>1835225000065</v>
      </c>
      <c r="GSU697" s="1896">
        <v>1835225000065</v>
      </c>
      <c r="GSV697" s="1896">
        <v>1835225000065</v>
      </c>
      <c r="GSW697" s="1896">
        <v>1835225000065</v>
      </c>
      <c r="GSX697" s="1896">
        <v>1835225000065</v>
      </c>
      <c r="GSY697" s="1896">
        <v>1835225000065</v>
      </c>
      <c r="GSZ697" s="1896">
        <v>1835225000065</v>
      </c>
      <c r="GTA697" s="1896">
        <v>1835225000065</v>
      </c>
      <c r="GTB697" s="1896">
        <v>1835225000065</v>
      </c>
      <c r="GTC697" s="1896">
        <v>1835225000065</v>
      </c>
      <c r="GTD697" s="1896">
        <v>1835225000065</v>
      </c>
      <c r="GTE697" s="1896">
        <v>1835225000065</v>
      </c>
      <c r="GTF697" s="1896">
        <v>1835225000065</v>
      </c>
      <c r="GTG697" s="1896">
        <v>1835225000065</v>
      </c>
      <c r="GTH697" s="1896">
        <v>1835225000065</v>
      </c>
      <c r="GTI697" s="1896">
        <v>1835225000065</v>
      </c>
      <c r="GTJ697" s="1896">
        <v>1835225000065</v>
      </c>
      <c r="GTK697" s="1896">
        <v>1835225000065</v>
      </c>
      <c r="GTL697" s="1896">
        <v>1835225000065</v>
      </c>
      <c r="GTM697" s="1896">
        <v>1835225000065</v>
      </c>
      <c r="GTN697" s="1896">
        <v>1835225000065</v>
      </c>
      <c r="GTO697" s="1896">
        <v>1835225000065</v>
      </c>
      <c r="GTP697" s="1896">
        <v>1835225000065</v>
      </c>
      <c r="GTQ697" s="1896">
        <v>1835225000065</v>
      </c>
      <c r="GTR697" s="1896">
        <v>1835225000065</v>
      </c>
      <c r="GTS697" s="1896">
        <v>1835225000065</v>
      </c>
      <c r="GTT697" s="1896">
        <v>1835225000065</v>
      </c>
      <c r="GTU697" s="1896">
        <v>1835225000065</v>
      </c>
      <c r="GTV697" s="1896">
        <v>1835225000065</v>
      </c>
      <c r="GTW697" s="1896">
        <v>1835225000065</v>
      </c>
      <c r="GTX697" s="1896">
        <v>1835225000065</v>
      </c>
      <c r="GTY697" s="1896">
        <v>1835225000065</v>
      </c>
      <c r="GTZ697" s="1896">
        <v>1835225000065</v>
      </c>
      <c r="GUA697" s="1896">
        <v>1835225000065</v>
      </c>
      <c r="GUB697" s="1896">
        <v>1835225000065</v>
      </c>
      <c r="GUC697" s="1896">
        <v>1835225000065</v>
      </c>
      <c r="GUD697" s="1896">
        <v>1835225000065</v>
      </c>
      <c r="GUE697" s="1896">
        <v>1835225000065</v>
      </c>
      <c r="GUF697" s="1896">
        <v>1835225000065</v>
      </c>
      <c r="GUG697" s="1896">
        <v>1835225000065</v>
      </c>
      <c r="GUH697" s="1896">
        <v>1835225000065</v>
      </c>
      <c r="GUI697" s="1896">
        <v>1835225000065</v>
      </c>
      <c r="GUJ697" s="1896">
        <v>1835225000065</v>
      </c>
      <c r="GUK697" s="1896">
        <v>1835225000065</v>
      </c>
      <c r="GUL697" s="1896">
        <v>1835225000065</v>
      </c>
      <c r="GUM697" s="1896">
        <v>1835225000065</v>
      </c>
      <c r="GUN697" s="1896">
        <v>1835225000065</v>
      </c>
      <c r="GUO697" s="1896">
        <v>1835225000065</v>
      </c>
      <c r="GUP697" s="1896">
        <v>1835225000065</v>
      </c>
      <c r="GUQ697" s="1896">
        <v>1835225000065</v>
      </c>
      <c r="GUR697" s="1896">
        <v>1835225000065</v>
      </c>
      <c r="GUS697" s="1896">
        <v>1835225000065</v>
      </c>
      <c r="GUT697" s="1896">
        <v>1835225000065</v>
      </c>
      <c r="GUU697" s="1896">
        <v>1835225000065</v>
      </c>
      <c r="GUV697" s="1896">
        <v>1835225000065</v>
      </c>
      <c r="GUW697" s="1896">
        <v>1835225000065</v>
      </c>
      <c r="GUX697" s="1896">
        <v>1835225000065</v>
      </c>
      <c r="GUY697" s="1896">
        <v>1835225000065</v>
      </c>
      <c r="GUZ697" s="1896">
        <v>1835225000065</v>
      </c>
      <c r="GVA697" s="1896">
        <v>1835225000065</v>
      </c>
      <c r="GVB697" s="1896">
        <v>1835225000065</v>
      </c>
      <c r="GVC697" s="1896">
        <v>1835225000065</v>
      </c>
      <c r="GVD697" s="1896">
        <v>1835225000065</v>
      </c>
      <c r="GVE697" s="1896">
        <v>1835225000065</v>
      </c>
      <c r="GVF697" s="1896">
        <v>1835225000065</v>
      </c>
      <c r="GVG697" s="1896">
        <v>1835225000065</v>
      </c>
      <c r="GVH697" s="1896">
        <v>1835225000065</v>
      </c>
      <c r="GVI697" s="1896">
        <v>1835225000065</v>
      </c>
      <c r="GVJ697" s="1896">
        <v>1835225000065</v>
      </c>
      <c r="GVK697" s="1896">
        <v>1835225000065</v>
      </c>
      <c r="GVL697" s="1896">
        <v>1835225000065</v>
      </c>
      <c r="GVM697" s="1896">
        <v>1835225000065</v>
      </c>
      <c r="GVN697" s="1896">
        <v>1835225000065</v>
      </c>
      <c r="GVO697" s="1896">
        <v>1835225000065</v>
      </c>
      <c r="GVP697" s="1896">
        <v>1835225000065</v>
      </c>
      <c r="GVQ697" s="1896">
        <v>1835225000065</v>
      </c>
      <c r="GVR697" s="1896">
        <v>1835225000065</v>
      </c>
      <c r="GVS697" s="1896">
        <v>1835225000065</v>
      </c>
      <c r="GVT697" s="1896">
        <v>1835225000065</v>
      </c>
      <c r="GVU697" s="1896">
        <v>1835225000065</v>
      </c>
      <c r="GVV697" s="1896">
        <v>1835225000065</v>
      </c>
      <c r="GVW697" s="1896">
        <v>1835225000065</v>
      </c>
      <c r="GVX697" s="1896">
        <v>1835225000065</v>
      </c>
      <c r="GVY697" s="1896">
        <v>1835225000065</v>
      </c>
      <c r="GVZ697" s="1896">
        <v>1835225000065</v>
      </c>
      <c r="GWA697" s="1896">
        <v>1835225000065</v>
      </c>
      <c r="GWB697" s="1896">
        <v>1835225000065</v>
      </c>
      <c r="GWC697" s="1896">
        <v>1835225000065</v>
      </c>
      <c r="GWD697" s="1896">
        <v>1835225000065</v>
      </c>
      <c r="GWE697" s="1896">
        <v>1835225000065</v>
      </c>
      <c r="GWF697" s="1896">
        <v>1835225000065</v>
      </c>
      <c r="GWG697" s="1896">
        <v>1835225000065</v>
      </c>
      <c r="GWH697" s="1896">
        <v>1835225000065</v>
      </c>
      <c r="GWI697" s="1896">
        <v>1835225000065</v>
      </c>
      <c r="GWJ697" s="1896">
        <v>1835225000065</v>
      </c>
      <c r="GWK697" s="1896">
        <v>1835225000065</v>
      </c>
      <c r="GWL697" s="1896">
        <v>1835225000065</v>
      </c>
      <c r="GWM697" s="1896">
        <v>1835225000065</v>
      </c>
      <c r="GWN697" s="1896">
        <v>1835225000065</v>
      </c>
      <c r="GWO697" s="1896">
        <v>1835225000065</v>
      </c>
      <c r="GWP697" s="1896">
        <v>1835225000065</v>
      </c>
      <c r="GWQ697" s="1896">
        <v>1835225000065</v>
      </c>
      <c r="GWR697" s="1896">
        <v>1835225000065</v>
      </c>
      <c r="GWS697" s="1896">
        <v>1835225000065</v>
      </c>
      <c r="GWT697" s="1896">
        <v>1835225000065</v>
      </c>
      <c r="GWU697" s="1896">
        <v>1835225000065</v>
      </c>
      <c r="GWV697" s="1896">
        <v>1835225000065</v>
      </c>
      <c r="GWW697" s="1896">
        <v>1835225000065</v>
      </c>
      <c r="GWX697" s="1896">
        <v>1835225000065</v>
      </c>
      <c r="GWY697" s="1896">
        <v>1835225000065</v>
      </c>
      <c r="GWZ697" s="1896">
        <v>1835225000065</v>
      </c>
      <c r="GXA697" s="1896">
        <v>1835225000065</v>
      </c>
      <c r="GXB697" s="1896">
        <v>1835225000065</v>
      </c>
      <c r="GXC697" s="1896">
        <v>1835225000065</v>
      </c>
      <c r="GXD697" s="1896">
        <v>1835225000065</v>
      </c>
      <c r="GXE697" s="1896">
        <v>1835225000065</v>
      </c>
      <c r="GXF697" s="1896">
        <v>1835225000065</v>
      </c>
      <c r="GXG697" s="1896">
        <v>1835225000065</v>
      </c>
      <c r="GXH697" s="1896">
        <v>1835225000065</v>
      </c>
      <c r="GXI697" s="1896">
        <v>1835225000065</v>
      </c>
      <c r="GXJ697" s="1896">
        <v>1835225000065</v>
      </c>
      <c r="GXK697" s="1896">
        <v>1835225000065</v>
      </c>
      <c r="GXL697" s="1896">
        <v>1835225000065</v>
      </c>
      <c r="GXM697" s="1896">
        <v>1835225000065</v>
      </c>
      <c r="GXN697" s="1896">
        <v>1835225000065</v>
      </c>
      <c r="GXO697" s="1896">
        <v>1835225000065</v>
      </c>
      <c r="GXP697" s="1896">
        <v>1835225000065</v>
      </c>
      <c r="GXQ697" s="1896">
        <v>1835225000065</v>
      </c>
      <c r="GXR697" s="1896">
        <v>1835225000065</v>
      </c>
      <c r="GXS697" s="1896">
        <v>1835225000065</v>
      </c>
      <c r="GXT697" s="1896">
        <v>1835225000065</v>
      </c>
      <c r="GXU697" s="1896">
        <v>1835225000065</v>
      </c>
      <c r="GXV697" s="1896">
        <v>1835225000065</v>
      </c>
      <c r="GXW697" s="1896">
        <v>1835225000065</v>
      </c>
      <c r="GXX697" s="1896">
        <v>1835225000065</v>
      </c>
      <c r="GXY697" s="1896">
        <v>1835225000065</v>
      </c>
      <c r="GXZ697" s="1896">
        <v>1835225000065</v>
      </c>
      <c r="GYA697" s="1896">
        <v>1835225000065</v>
      </c>
      <c r="GYB697" s="1896">
        <v>1835225000065</v>
      </c>
      <c r="GYC697" s="1896">
        <v>1835225000065</v>
      </c>
      <c r="GYD697" s="1896">
        <v>1835225000065</v>
      </c>
      <c r="GYE697" s="1896">
        <v>1835225000065</v>
      </c>
      <c r="GYF697" s="1896">
        <v>1835225000065</v>
      </c>
      <c r="GYG697" s="1896">
        <v>1835225000065</v>
      </c>
      <c r="GYH697" s="1896">
        <v>1835225000065</v>
      </c>
      <c r="GYI697" s="1896">
        <v>1835225000065</v>
      </c>
      <c r="GYJ697" s="1896">
        <v>1835225000065</v>
      </c>
      <c r="GYK697" s="1896">
        <v>1835225000065</v>
      </c>
      <c r="GYL697" s="1896">
        <v>1835225000065</v>
      </c>
      <c r="GYM697" s="1896">
        <v>1835225000065</v>
      </c>
      <c r="GYN697" s="1896">
        <v>1835225000065</v>
      </c>
      <c r="GYO697" s="1896">
        <v>1835225000065</v>
      </c>
      <c r="GYP697" s="1896">
        <v>1835225000065</v>
      </c>
      <c r="GYQ697" s="1896">
        <v>1835225000065</v>
      </c>
      <c r="GYR697" s="1896">
        <v>1835225000065</v>
      </c>
      <c r="GYS697" s="1896">
        <v>1835225000065</v>
      </c>
      <c r="GYT697" s="1896">
        <v>1835225000065</v>
      </c>
      <c r="GYU697" s="1896">
        <v>1835225000065</v>
      </c>
      <c r="GYV697" s="1896">
        <v>1835225000065</v>
      </c>
      <c r="GYW697" s="1896">
        <v>1835225000065</v>
      </c>
      <c r="GYX697" s="1896">
        <v>1835225000065</v>
      </c>
      <c r="GYY697" s="1896">
        <v>1835225000065</v>
      </c>
      <c r="GYZ697" s="1896">
        <v>1835225000065</v>
      </c>
      <c r="GZA697" s="1896">
        <v>1835225000065</v>
      </c>
      <c r="GZB697" s="1896">
        <v>1835225000065</v>
      </c>
      <c r="GZC697" s="1896">
        <v>1835225000065</v>
      </c>
      <c r="GZD697" s="1896">
        <v>1835225000065</v>
      </c>
      <c r="GZE697" s="1896">
        <v>1835225000065</v>
      </c>
      <c r="GZF697" s="1896">
        <v>1835225000065</v>
      </c>
      <c r="GZG697" s="1896">
        <v>1835225000065</v>
      </c>
      <c r="GZH697" s="1896">
        <v>1835225000065</v>
      </c>
      <c r="GZI697" s="1896">
        <v>1835225000065</v>
      </c>
      <c r="GZJ697" s="1896">
        <v>1835225000065</v>
      </c>
      <c r="GZK697" s="1896">
        <v>1835225000065</v>
      </c>
      <c r="GZL697" s="1896">
        <v>1835225000065</v>
      </c>
      <c r="GZM697" s="1896">
        <v>1835225000065</v>
      </c>
      <c r="GZN697" s="1896">
        <v>1835225000065</v>
      </c>
      <c r="GZO697" s="1896">
        <v>1835225000065</v>
      </c>
      <c r="GZP697" s="1896">
        <v>1835225000065</v>
      </c>
      <c r="GZQ697" s="1896">
        <v>1835225000065</v>
      </c>
      <c r="GZR697" s="1896">
        <v>1835225000065</v>
      </c>
      <c r="GZS697" s="1896">
        <v>1835225000065</v>
      </c>
      <c r="GZT697" s="1896">
        <v>1835225000065</v>
      </c>
      <c r="GZU697" s="1896">
        <v>1835225000065</v>
      </c>
      <c r="GZV697" s="1896">
        <v>1835225000065</v>
      </c>
      <c r="GZW697" s="1896">
        <v>1835225000065</v>
      </c>
      <c r="GZX697" s="1896">
        <v>1835225000065</v>
      </c>
      <c r="GZY697" s="1896">
        <v>1835225000065</v>
      </c>
      <c r="GZZ697" s="1896">
        <v>1835225000065</v>
      </c>
      <c r="HAA697" s="1896">
        <v>1835225000065</v>
      </c>
      <c r="HAB697" s="1896">
        <v>1835225000065</v>
      </c>
      <c r="HAC697" s="1896">
        <v>1835225000065</v>
      </c>
      <c r="HAD697" s="1896">
        <v>1835225000065</v>
      </c>
      <c r="HAE697" s="1896">
        <v>1835225000065</v>
      </c>
      <c r="HAF697" s="1896">
        <v>1835225000065</v>
      </c>
      <c r="HAG697" s="1896">
        <v>1835225000065</v>
      </c>
      <c r="HAH697" s="1896">
        <v>1835225000065</v>
      </c>
      <c r="HAI697" s="1896">
        <v>1835225000065</v>
      </c>
      <c r="HAJ697" s="1896">
        <v>1835225000065</v>
      </c>
      <c r="HAK697" s="1896">
        <v>1835225000065</v>
      </c>
      <c r="HAL697" s="1896">
        <v>1835225000065</v>
      </c>
      <c r="HAM697" s="1896">
        <v>1835225000065</v>
      </c>
      <c r="HAN697" s="1896">
        <v>1835225000065</v>
      </c>
      <c r="HAO697" s="1896">
        <v>1835225000065</v>
      </c>
      <c r="HAP697" s="1896">
        <v>1835225000065</v>
      </c>
      <c r="HAQ697" s="1896">
        <v>1835225000065</v>
      </c>
      <c r="HAR697" s="1896">
        <v>1835225000065</v>
      </c>
      <c r="HAS697" s="1896">
        <v>1835225000065</v>
      </c>
      <c r="HAT697" s="1896">
        <v>1835225000065</v>
      </c>
      <c r="HAU697" s="1896">
        <v>1835225000065</v>
      </c>
      <c r="HAV697" s="1896">
        <v>1835225000065</v>
      </c>
      <c r="HAW697" s="1896">
        <v>1835225000065</v>
      </c>
      <c r="HAX697" s="1896">
        <v>1835225000065</v>
      </c>
      <c r="HAY697" s="1896">
        <v>1835225000065</v>
      </c>
      <c r="HAZ697" s="1896">
        <v>1835225000065</v>
      </c>
      <c r="HBA697" s="1896">
        <v>1835225000065</v>
      </c>
      <c r="HBB697" s="1896">
        <v>1835225000065</v>
      </c>
      <c r="HBC697" s="1896">
        <v>1835225000065</v>
      </c>
      <c r="HBD697" s="1896">
        <v>1835225000065</v>
      </c>
      <c r="HBE697" s="1896">
        <v>1835225000065</v>
      </c>
      <c r="HBF697" s="1896">
        <v>1835225000065</v>
      </c>
      <c r="HBG697" s="1896">
        <v>1835225000065</v>
      </c>
      <c r="HBH697" s="1896">
        <v>1835225000065</v>
      </c>
      <c r="HBI697" s="1896">
        <v>1835225000065</v>
      </c>
      <c r="HBJ697" s="1896">
        <v>1835225000065</v>
      </c>
      <c r="HBK697" s="1896">
        <v>1835225000065</v>
      </c>
      <c r="HBL697" s="1896">
        <v>1835225000065</v>
      </c>
      <c r="HBM697" s="1896">
        <v>1835225000065</v>
      </c>
      <c r="HBN697" s="1896">
        <v>1835225000065</v>
      </c>
      <c r="HBO697" s="1896">
        <v>1835225000065</v>
      </c>
      <c r="HBP697" s="1896">
        <v>1835225000065</v>
      </c>
      <c r="HBQ697" s="1896">
        <v>1835225000065</v>
      </c>
      <c r="HBR697" s="1896">
        <v>1835225000065</v>
      </c>
      <c r="HBS697" s="1896">
        <v>1835225000065</v>
      </c>
      <c r="HBT697" s="1896">
        <v>1835225000065</v>
      </c>
      <c r="HBU697" s="1896">
        <v>1835225000065</v>
      </c>
      <c r="HBV697" s="1896">
        <v>1835225000065</v>
      </c>
      <c r="HBW697" s="1896">
        <v>1835225000065</v>
      </c>
      <c r="HBX697" s="1896">
        <v>1835225000065</v>
      </c>
      <c r="HBY697" s="1896">
        <v>1835225000065</v>
      </c>
      <c r="HBZ697" s="1896">
        <v>1835225000065</v>
      </c>
      <c r="HCA697" s="1896">
        <v>1835225000065</v>
      </c>
      <c r="HCB697" s="1896">
        <v>1835225000065</v>
      </c>
      <c r="HCC697" s="1896">
        <v>1835225000065</v>
      </c>
      <c r="HCD697" s="1896">
        <v>1835225000065</v>
      </c>
      <c r="HCE697" s="1896">
        <v>1835225000065</v>
      </c>
      <c r="HCF697" s="1896">
        <v>1835225000065</v>
      </c>
      <c r="HCG697" s="1896">
        <v>1835225000065</v>
      </c>
      <c r="HCH697" s="1896">
        <v>1835225000065</v>
      </c>
      <c r="HCI697" s="1896">
        <v>1835225000065</v>
      </c>
      <c r="HCJ697" s="1896">
        <v>1835225000065</v>
      </c>
      <c r="HCK697" s="1896">
        <v>1835225000065</v>
      </c>
      <c r="HCL697" s="1896">
        <v>1835225000065</v>
      </c>
      <c r="HCM697" s="1896">
        <v>1835225000065</v>
      </c>
      <c r="HCN697" s="1896">
        <v>1835225000065</v>
      </c>
      <c r="HCO697" s="1896">
        <v>1835225000065</v>
      </c>
      <c r="HCP697" s="1896">
        <v>1835225000065</v>
      </c>
      <c r="HCQ697" s="1896">
        <v>1835225000065</v>
      </c>
      <c r="HCR697" s="1896">
        <v>1835225000065</v>
      </c>
      <c r="HCS697" s="1896">
        <v>1835225000065</v>
      </c>
      <c r="HCT697" s="1896">
        <v>1835225000065</v>
      </c>
      <c r="HCU697" s="1896">
        <v>1835225000065</v>
      </c>
      <c r="HCV697" s="1896">
        <v>1835225000065</v>
      </c>
      <c r="HCW697" s="1896">
        <v>1835225000065</v>
      </c>
      <c r="HCX697" s="1896">
        <v>1835225000065</v>
      </c>
      <c r="HCY697" s="1896">
        <v>1835225000065</v>
      </c>
      <c r="HCZ697" s="1896">
        <v>1835225000065</v>
      </c>
      <c r="HDA697" s="1896">
        <v>1835225000065</v>
      </c>
      <c r="HDB697" s="1896">
        <v>1835225000065</v>
      </c>
      <c r="HDC697" s="1896">
        <v>1835225000065</v>
      </c>
      <c r="HDD697" s="1896">
        <v>1835225000065</v>
      </c>
      <c r="HDE697" s="1896">
        <v>1835225000065</v>
      </c>
      <c r="HDF697" s="1896">
        <v>1835225000065</v>
      </c>
      <c r="HDG697" s="1896">
        <v>1835225000065</v>
      </c>
      <c r="HDH697" s="1896">
        <v>1835225000065</v>
      </c>
      <c r="HDI697" s="1896">
        <v>1835225000065</v>
      </c>
      <c r="HDJ697" s="1896">
        <v>1835225000065</v>
      </c>
      <c r="HDK697" s="1896">
        <v>1835225000065</v>
      </c>
      <c r="HDL697" s="1896">
        <v>1835225000065</v>
      </c>
      <c r="HDM697" s="1896">
        <v>1835225000065</v>
      </c>
      <c r="HDN697" s="1896">
        <v>1835225000065</v>
      </c>
      <c r="HDO697" s="1896">
        <v>1835225000065</v>
      </c>
      <c r="HDP697" s="1896">
        <v>1835225000065</v>
      </c>
      <c r="HDQ697" s="1896">
        <v>1835225000065</v>
      </c>
      <c r="HDR697" s="1896">
        <v>1835225000065</v>
      </c>
      <c r="HDS697" s="1896">
        <v>1835225000065</v>
      </c>
      <c r="HDT697" s="1896">
        <v>1835225000065</v>
      </c>
      <c r="HDU697" s="1896">
        <v>1835225000065</v>
      </c>
      <c r="HDV697" s="1896">
        <v>1835225000065</v>
      </c>
      <c r="HDW697" s="1896">
        <v>1835225000065</v>
      </c>
      <c r="HDX697" s="1896">
        <v>1835225000065</v>
      </c>
      <c r="HDY697" s="1896">
        <v>1835225000065</v>
      </c>
      <c r="HDZ697" s="1896">
        <v>1835225000065</v>
      </c>
      <c r="HEA697" s="1896">
        <v>1835225000065</v>
      </c>
      <c r="HEB697" s="1896">
        <v>1835225000065</v>
      </c>
      <c r="HEC697" s="1896">
        <v>1835225000065</v>
      </c>
      <c r="HED697" s="1896">
        <v>1835225000065</v>
      </c>
      <c r="HEE697" s="1896">
        <v>1835225000065</v>
      </c>
      <c r="HEF697" s="1896">
        <v>1835225000065</v>
      </c>
      <c r="HEG697" s="1896">
        <v>1835225000065</v>
      </c>
      <c r="HEH697" s="1896">
        <v>1835225000065</v>
      </c>
      <c r="HEI697" s="1896">
        <v>1835225000065</v>
      </c>
      <c r="HEJ697" s="1896">
        <v>1835225000065</v>
      </c>
      <c r="HEK697" s="1896">
        <v>1835225000065</v>
      </c>
      <c r="HEL697" s="1896">
        <v>1835225000065</v>
      </c>
      <c r="HEM697" s="1896">
        <v>1835225000065</v>
      </c>
      <c r="HEN697" s="1896">
        <v>1835225000065</v>
      </c>
      <c r="HEO697" s="1896">
        <v>1835225000065</v>
      </c>
      <c r="HEP697" s="1896">
        <v>1835225000065</v>
      </c>
      <c r="HEQ697" s="1896">
        <v>1835225000065</v>
      </c>
      <c r="HER697" s="1896">
        <v>1835225000065</v>
      </c>
      <c r="HES697" s="1896">
        <v>1835225000065</v>
      </c>
      <c r="HET697" s="1896">
        <v>1835225000065</v>
      </c>
      <c r="HEU697" s="1896">
        <v>1835225000065</v>
      </c>
      <c r="HEV697" s="1896">
        <v>1835225000065</v>
      </c>
      <c r="HEW697" s="1896">
        <v>1835225000065</v>
      </c>
      <c r="HEX697" s="1896">
        <v>1835225000065</v>
      </c>
      <c r="HEY697" s="1896">
        <v>1835225000065</v>
      </c>
      <c r="HEZ697" s="1896">
        <v>1835225000065</v>
      </c>
      <c r="HFA697" s="1896">
        <v>1835225000065</v>
      </c>
      <c r="HFB697" s="1896">
        <v>1835225000065</v>
      </c>
      <c r="HFC697" s="1896">
        <v>1835225000065</v>
      </c>
      <c r="HFD697" s="1896">
        <v>1835225000065</v>
      </c>
      <c r="HFE697" s="1896">
        <v>1835225000065</v>
      </c>
      <c r="HFF697" s="1896">
        <v>1835225000065</v>
      </c>
      <c r="HFG697" s="1896">
        <v>1835225000065</v>
      </c>
      <c r="HFH697" s="1896">
        <v>1835225000065</v>
      </c>
      <c r="HFI697" s="1896">
        <v>1835225000065</v>
      </c>
      <c r="HFJ697" s="1896">
        <v>1835225000065</v>
      </c>
      <c r="HFK697" s="1896">
        <v>1835225000065</v>
      </c>
      <c r="HFL697" s="1896">
        <v>1835225000065</v>
      </c>
      <c r="HFM697" s="1896">
        <v>1835225000065</v>
      </c>
      <c r="HFN697" s="1896">
        <v>1835225000065</v>
      </c>
      <c r="HFO697" s="1896">
        <v>1835225000065</v>
      </c>
      <c r="HFP697" s="1896">
        <v>1835225000065</v>
      </c>
      <c r="HFQ697" s="1896">
        <v>1835225000065</v>
      </c>
      <c r="HFR697" s="1896">
        <v>1835225000065</v>
      </c>
      <c r="HFS697" s="1896">
        <v>1835225000065</v>
      </c>
      <c r="HFT697" s="1896">
        <v>1835225000065</v>
      </c>
      <c r="HFU697" s="1896">
        <v>1835225000065</v>
      </c>
      <c r="HFV697" s="1896">
        <v>1835225000065</v>
      </c>
      <c r="HFW697" s="1896">
        <v>1835225000065</v>
      </c>
      <c r="HFX697" s="1896">
        <v>1835225000065</v>
      </c>
      <c r="HFY697" s="1896">
        <v>1835225000065</v>
      </c>
      <c r="HFZ697" s="1896">
        <v>1835225000065</v>
      </c>
      <c r="HGA697" s="1896">
        <v>1835225000065</v>
      </c>
      <c r="HGB697" s="1896">
        <v>1835225000065</v>
      </c>
      <c r="HGC697" s="1896">
        <v>1835225000065</v>
      </c>
      <c r="HGD697" s="1896">
        <v>1835225000065</v>
      </c>
      <c r="HGE697" s="1896">
        <v>1835225000065</v>
      </c>
      <c r="HGF697" s="1896">
        <v>1835225000065</v>
      </c>
      <c r="HGG697" s="1896">
        <v>1835225000065</v>
      </c>
      <c r="HGH697" s="1896">
        <v>1835225000065</v>
      </c>
      <c r="HGI697" s="1896">
        <v>1835225000065</v>
      </c>
      <c r="HGJ697" s="1896">
        <v>1835225000065</v>
      </c>
      <c r="HGK697" s="1896">
        <v>1835225000065</v>
      </c>
      <c r="HGL697" s="1896">
        <v>1835225000065</v>
      </c>
      <c r="HGM697" s="1896">
        <v>1835225000065</v>
      </c>
      <c r="HGN697" s="1896">
        <v>1835225000065</v>
      </c>
      <c r="HGO697" s="1896">
        <v>1835225000065</v>
      </c>
      <c r="HGP697" s="1896">
        <v>1835225000065</v>
      </c>
      <c r="HGQ697" s="1896">
        <v>1835225000065</v>
      </c>
      <c r="HGR697" s="1896">
        <v>1835225000065</v>
      </c>
      <c r="HGS697" s="1896">
        <v>1835225000065</v>
      </c>
      <c r="HGT697" s="1896">
        <v>1835225000065</v>
      </c>
      <c r="HGU697" s="1896">
        <v>1835225000065</v>
      </c>
      <c r="HGV697" s="1896">
        <v>1835225000065</v>
      </c>
      <c r="HGW697" s="1896">
        <v>1835225000065</v>
      </c>
      <c r="HGX697" s="1896">
        <v>1835225000065</v>
      </c>
      <c r="HGY697" s="1896">
        <v>1835225000065</v>
      </c>
      <c r="HGZ697" s="1896">
        <v>1835225000065</v>
      </c>
      <c r="HHA697" s="1896">
        <v>1835225000065</v>
      </c>
      <c r="HHB697" s="1896">
        <v>1835225000065</v>
      </c>
      <c r="HHC697" s="1896">
        <v>1835225000065</v>
      </c>
      <c r="HHD697" s="1896">
        <v>1835225000065</v>
      </c>
      <c r="HHE697" s="1896">
        <v>1835225000065</v>
      </c>
      <c r="HHF697" s="1896">
        <v>1835225000065</v>
      </c>
      <c r="HHG697" s="1896">
        <v>1835225000065</v>
      </c>
      <c r="HHH697" s="1896">
        <v>1835225000065</v>
      </c>
      <c r="HHI697" s="1896">
        <v>1835225000065</v>
      </c>
      <c r="HHJ697" s="1896">
        <v>1835225000065</v>
      </c>
      <c r="HHK697" s="1896">
        <v>1835225000065</v>
      </c>
      <c r="HHL697" s="1896">
        <v>1835225000065</v>
      </c>
      <c r="HHM697" s="1896">
        <v>1835225000065</v>
      </c>
      <c r="HHN697" s="1896">
        <v>1835225000065</v>
      </c>
      <c r="HHO697" s="1896">
        <v>1835225000065</v>
      </c>
      <c r="HHP697" s="1896">
        <v>1835225000065</v>
      </c>
      <c r="HHQ697" s="1896">
        <v>1835225000065</v>
      </c>
      <c r="HHR697" s="1896">
        <v>1835225000065</v>
      </c>
      <c r="HHS697" s="1896">
        <v>1835225000065</v>
      </c>
      <c r="HHT697" s="1896">
        <v>1835225000065</v>
      </c>
      <c r="HHU697" s="1896">
        <v>1835225000065</v>
      </c>
      <c r="HHV697" s="1896">
        <v>1835225000065</v>
      </c>
      <c r="HHW697" s="1896">
        <v>1835225000065</v>
      </c>
      <c r="HHX697" s="1896">
        <v>1835225000065</v>
      </c>
      <c r="HHY697" s="1896">
        <v>1835225000065</v>
      </c>
      <c r="HHZ697" s="1896">
        <v>1835225000065</v>
      </c>
      <c r="HIA697" s="1896">
        <v>1835225000065</v>
      </c>
      <c r="HIB697" s="1896">
        <v>1835225000065</v>
      </c>
      <c r="HIC697" s="1896">
        <v>1835225000065</v>
      </c>
      <c r="HID697" s="1896">
        <v>1835225000065</v>
      </c>
      <c r="HIE697" s="1896">
        <v>1835225000065</v>
      </c>
      <c r="HIF697" s="1896">
        <v>1835225000065</v>
      </c>
      <c r="HIG697" s="1896">
        <v>1835225000065</v>
      </c>
      <c r="HIH697" s="1896">
        <v>1835225000065</v>
      </c>
      <c r="HII697" s="1896">
        <v>1835225000065</v>
      </c>
      <c r="HIJ697" s="1896">
        <v>1835225000065</v>
      </c>
      <c r="HIK697" s="1896">
        <v>1835225000065</v>
      </c>
      <c r="HIL697" s="1896">
        <v>1835225000065</v>
      </c>
      <c r="HIM697" s="1896">
        <v>1835225000065</v>
      </c>
      <c r="HIN697" s="1896">
        <v>1835225000065</v>
      </c>
      <c r="HIO697" s="1896">
        <v>1835225000065</v>
      </c>
      <c r="HIP697" s="1896">
        <v>1835225000065</v>
      </c>
      <c r="HIQ697" s="1896">
        <v>1835225000065</v>
      </c>
      <c r="HIR697" s="1896">
        <v>1835225000065</v>
      </c>
      <c r="HIS697" s="1896">
        <v>1835225000065</v>
      </c>
      <c r="HIT697" s="1896">
        <v>1835225000065</v>
      </c>
      <c r="HIU697" s="1896">
        <v>1835225000065</v>
      </c>
      <c r="HIV697" s="1896">
        <v>1835225000065</v>
      </c>
      <c r="HIW697" s="1896">
        <v>1835225000065</v>
      </c>
      <c r="HIX697" s="1896">
        <v>1835225000065</v>
      </c>
      <c r="HIY697" s="1896">
        <v>1835225000065</v>
      </c>
      <c r="HIZ697" s="1896">
        <v>1835225000065</v>
      </c>
      <c r="HJA697" s="1896">
        <v>1835225000065</v>
      </c>
      <c r="HJB697" s="1896">
        <v>1835225000065</v>
      </c>
      <c r="HJC697" s="1896">
        <v>1835225000065</v>
      </c>
      <c r="HJD697" s="1896">
        <v>1835225000065</v>
      </c>
      <c r="HJE697" s="1896">
        <v>1835225000065</v>
      </c>
      <c r="HJF697" s="1896">
        <v>1835225000065</v>
      </c>
      <c r="HJG697" s="1896">
        <v>1835225000065</v>
      </c>
      <c r="HJH697" s="1896">
        <v>1835225000065</v>
      </c>
      <c r="HJI697" s="1896">
        <v>1835225000065</v>
      </c>
      <c r="HJJ697" s="1896">
        <v>1835225000065</v>
      </c>
      <c r="HJK697" s="1896">
        <v>1835225000065</v>
      </c>
      <c r="HJL697" s="1896">
        <v>1835225000065</v>
      </c>
      <c r="HJM697" s="1896">
        <v>1835225000065</v>
      </c>
      <c r="HJN697" s="1896">
        <v>1835225000065</v>
      </c>
      <c r="HJO697" s="1896">
        <v>1835225000065</v>
      </c>
      <c r="HJP697" s="1896">
        <v>1835225000065</v>
      </c>
      <c r="HJQ697" s="1896">
        <v>1835225000065</v>
      </c>
      <c r="HJR697" s="1896">
        <v>1835225000065</v>
      </c>
      <c r="HJS697" s="1896">
        <v>1835225000065</v>
      </c>
      <c r="HJT697" s="1896">
        <v>1835225000065</v>
      </c>
      <c r="HJU697" s="1896">
        <v>1835225000065</v>
      </c>
      <c r="HJV697" s="1896">
        <v>1835225000065</v>
      </c>
      <c r="HJW697" s="1896">
        <v>1835225000065</v>
      </c>
      <c r="HJX697" s="1896">
        <v>1835225000065</v>
      </c>
      <c r="HJY697" s="1896">
        <v>1835225000065</v>
      </c>
      <c r="HJZ697" s="1896">
        <v>1835225000065</v>
      </c>
      <c r="HKA697" s="1896">
        <v>1835225000065</v>
      </c>
      <c r="HKB697" s="1896">
        <v>1835225000065</v>
      </c>
      <c r="HKC697" s="1896">
        <v>1835225000065</v>
      </c>
      <c r="HKD697" s="1896">
        <v>1835225000065</v>
      </c>
      <c r="HKE697" s="1896">
        <v>1835225000065</v>
      </c>
      <c r="HKF697" s="1896">
        <v>1835225000065</v>
      </c>
      <c r="HKG697" s="1896">
        <v>1835225000065</v>
      </c>
      <c r="HKH697" s="1896">
        <v>1835225000065</v>
      </c>
      <c r="HKI697" s="1896">
        <v>1835225000065</v>
      </c>
      <c r="HKJ697" s="1896">
        <v>1835225000065</v>
      </c>
      <c r="HKK697" s="1896">
        <v>1835225000065</v>
      </c>
      <c r="HKL697" s="1896">
        <v>1835225000065</v>
      </c>
      <c r="HKM697" s="1896">
        <v>1835225000065</v>
      </c>
      <c r="HKN697" s="1896">
        <v>1835225000065</v>
      </c>
      <c r="HKO697" s="1896">
        <v>1835225000065</v>
      </c>
      <c r="HKP697" s="1896">
        <v>1835225000065</v>
      </c>
      <c r="HKQ697" s="1896">
        <v>1835225000065</v>
      </c>
      <c r="HKR697" s="1896">
        <v>1835225000065</v>
      </c>
      <c r="HKS697" s="1896">
        <v>1835225000065</v>
      </c>
      <c r="HKT697" s="1896">
        <v>1835225000065</v>
      </c>
      <c r="HKU697" s="1896">
        <v>1835225000065</v>
      </c>
      <c r="HKV697" s="1896">
        <v>1835225000065</v>
      </c>
      <c r="HKW697" s="1896">
        <v>1835225000065</v>
      </c>
      <c r="HKX697" s="1896">
        <v>1835225000065</v>
      </c>
      <c r="HKY697" s="1896">
        <v>1835225000065</v>
      </c>
      <c r="HKZ697" s="1896">
        <v>1835225000065</v>
      </c>
      <c r="HLA697" s="1896">
        <v>1835225000065</v>
      </c>
      <c r="HLB697" s="1896">
        <v>1835225000065</v>
      </c>
      <c r="HLC697" s="1896">
        <v>1835225000065</v>
      </c>
      <c r="HLD697" s="1896">
        <v>1835225000065</v>
      </c>
      <c r="HLE697" s="1896">
        <v>1835225000065</v>
      </c>
      <c r="HLF697" s="1896">
        <v>1835225000065</v>
      </c>
      <c r="HLG697" s="1896">
        <v>1835225000065</v>
      </c>
      <c r="HLH697" s="1896">
        <v>1835225000065</v>
      </c>
      <c r="HLI697" s="1896">
        <v>1835225000065</v>
      </c>
      <c r="HLJ697" s="1896">
        <v>1835225000065</v>
      </c>
      <c r="HLK697" s="1896">
        <v>1835225000065</v>
      </c>
      <c r="HLL697" s="1896">
        <v>1835225000065</v>
      </c>
      <c r="HLM697" s="1896">
        <v>1835225000065</v>
      </c>
      <c r="HLN697" s="1896">
        <v>1835225000065</v>
      </c>
      <c r="HLO697" s="1896">
        <v>1835225000065</v>
      </c>
      <c r="HLP697" s="1896">
        <v>1835225000065</v>
      </c>
      <c r="HLQ697" s="1896">
        <v>1835225000065</v>
      </c>
      <c r="HLR697" s="1896">
        <v>1835225000065</v>
      </c>
      <c r="HLS697" s="1896">
        <v>1835225000065</v>
      </c>
      <c r="HLT697" s="1896">
        <v>1835225000065</v>
      </c>
      <c r="HLU697" s="1896">
        <v>1835225000065</v>
      </c>
      <c r="HLV697" s="1896">
        <v>1835225000065</v>
      </c>
      <c r="HLW697" s="1896">
        <v>1835225000065</v>
      </c>
      <c r="HLX697" s="1896">
        <v>1835225000065</v>
      </c>
      <c r="HLY697" s="1896">
        <v>1835225000065</v>
      </c>
      <c r="HLZ697" s="1896">
        <v>1835225000065</v>
      </c>
      <c r="HMA697" s="1896">
        <v>1835225000065</v>
      </c>
      <c r="HMB697" s="1896">
        <v>1835225000065</v>
      </c>
      <c r="HMC697" s="1896">
        <v>1835225000065</v>
      </c>
      <c r="HMD697" s="1896">
        <v>1835225000065</v>
      </c>
      <c r="HME697" s="1896">
        <v>1835225000065</v>
      </c>
      <c r="HMF697" s="1896">
        <v>1835225000065</v>
      </c>
      <c r="HMG697" s="1896">
        <v>1835225000065</v>
      </c>
      <c r="HMH697" s="1896">
        <v>1835225000065</v>
      </c>
      <c r="HMI697" s="1896">
        <v>1835225000065</v>
      </c>
      <c r="HMJ697" s="1896">
        <v>1835225000065</v>
      </c>
      <c r="HMK697" s="1896">
        <v>1835225000065</v>
      </c>
      <c r="HML697" s="1896">
        <v>1835225000065</v>
      </c>
      <c r="HMM697" s="1896">
        <v>1835225000065</v>
      </c>
      <c r="HMN697" s="1896">
        <v>1835225000065</v>
      </c>
      <c r="HMO697" s="1896">
        <v>1835225000065</v>
      </c>
      <c r="HMP697" s="1896">
        <v>1835225000065</v>
      </c>
      <c r="HMQ697" s="1896">
        <v>1835225000065</v>
      </c>
      <c r="HMR697" s="1896">
        <v>1835225000065</v>
      </c>
      <c r="HMS697" s="1896">
        <v>1835225000065</v>
      </c>
      <c r="HMT697" s="1896">
        <v>1835225000065</v>
      </c>
      <c r="HMU697" s="1896">
        <v>1835225000065</v>
      </c>
      <c r="HMV697" s="1896">
        <v>1835225000065</v>
      </c>
      <c r="HMW697" s="1896">
        <v>1835225000065</v>
      </c>
      <c r="HMX697" s="1896">
        <v>1835225000065</v>
      </c>
      <c r="HMY697" s="1896">
        <v>1835225000065</v>
      </c>
      <c r="HMZ697" s="1896">
        <v>1835225000065</v>
      </c>
      <c r="HNA697" s="1896">
        <v>1835225000065</v>
      </c>
      <c r="HNB697" s="1896">
        <v>1835225000065</v>
      </c>
      <c r="HNC697" s="1896">
        <v>1835225000065</v>
      </c>
      <c r="HND697" s="1896">
        <v>1835225000065</v>
      </c>
      <c r="HNE697" s="1896">
        <v>1835225000065</v>
      </c>
      <c r="HNF697" s="1896">
        <v>1835225000065</v>
      </c>
      <c r="HNG697" s="1896">
        <v>1835225000065</v>
      </c>
      <c r="HNH697" s="1896">
        <v>1835225000065</v>
      </c>
      <c r="HNI697" s="1896">
        <v>1835225000065</v>
      </c>
      <c r="HNJ697" s="1896">
        <v>1835225000065</v>
      </c>
      <c r="HNK697" s="1896">
        <v>1835225000065</v>
      </c>
      <c r="HNL697" s="1896">
        <v>1835225000065</v>
      </c>
      <c r="HNM697" s="1896">
        <v>1835225000065</v>
      </c>
      <c r="HNN697" s="1896">
        <v>1835225000065</v>
      </c>
      <c r="HNO697" s="1896">
        <v>1835225000065</v>
      </c>
      <c r="HNP697" s="1896">
        <v>1835225000065</v>
      </c>
      <c r="HNQ697" s="1896">
        <v>1835225000065</v>
      </c>
      <c r="HNR697" s="1896">
        <v>1835225000065</v>
      </c>
      <c r="HNS697" s="1896">
        <v>1835225000065</v>
      </c>
      <c r="HNT697" s="1896">
        <v>1835225000065</v>
      </c>
      <c r="HNU697" s="1896">
        <v>1835225000065</v>
      </c>
      <c r="HNV697" s="1896">
        <v>1835225000065</v>
      </c>
      <c r="HNW697" s="1896">
        <v>1835225000065</v>
      </c>
      <c r="HNX697" s="1896">
        <v>1835225000065</v>
      </c>
      <c r="HNY697" s="1896">
        <v>1835225000065</v>
      </c>
      <c r="HNZ697" s="1896">
        <v>1835225000065</v>
      </c>
      <c r="HOA697" s="1896">
        <v>1835225000065</v>
      </c>
      <c r="HOB697" s="1896">
        <v>1835225000065</v>
      </c>
      <c r="HOC697" s="1896">
        <v>1835225000065</v>
      </c>
      <c r="HOD697" s="1896">
        <v>1835225000065</v>
      </c>
      <c r="HOE697" s="1896">
        <v>1835225000065</v>
      </c>
      <c r="HOF697" s="1896">
        <v>1835225000065</v>
      </c>
      <c r="HOG697" s="1896">
        <v>1835225000065</v>
      </c>
      <c r="HOH697" s="1896">
        <v>1835225000065</v>
      </c>
      <c r="HOI697" s="1896">
        <v>1835225000065</v>
      </c>
      <c r="HOJ697" s="1896">
        <v>1835225000065</v>
      </c>
      <c r="HOK697" s="1896">
        <v>1835225000065</v>
      </c>
      <c r="HOL697" s="1896">
        <v>1835225000065</v>
      </c>
      <c r="HOM697" s="1896">
        <v>1835225000065</v>
      </c>
      <c r="HON697" s="1896">
        <v>1835225000065</v>
      </c>
      <c r="HOO697" s="1896">
        <v>1835225000065</v>
      </c>
      <c r="HOP697" s="1896">
        <v>1835225000065</v>
      </c>
      <c r="HOQ697" s="1896">
        <v>1835225000065</v>
      </c>
      <c r="HOR697" s="1896">
        <v>1835225000065</v>
      </c>
      <c r="HOS697" s="1896">
        <v>1835225000065</v>
      </c>
      <c r="HOT697" s="1896">
        <v>1835225000065</v>
      </c>
      <c r="HOU697" s="1896">
        <v>1835225000065</v>
      </c>
      <c r="HOV697" s="1896">
        <v>1835225000065</v>
      </c>
      <c r="HOW697" s="1896">
        <v>1835225000065</v>
      </c>
      <c r="HOX697" s="1896">
        <v>1835225000065</v>
      </c>
      <c r="HOY697" s="1896">
        <v>1835225000065</v>
      </c>
      <c r="HOZ697" s="1896">
        <v>1835225000065</v>
      </c>
      <c r="HPA697" s="1896">
        <v>1835225000065</v>
      </c>
      <c r="HPB697" s="1896">
        <v>1835225000065</v>
      </c>
      <c r="HPC697" s="1896">
        <v>1835225000065</v>
      </c>
      <c r="HPD697" s="1896">
        <v>1835225000065</v>
      </c>
      <c r="HPE697" s="1896">
        <v>1835225000065</v>
      </c>
      <c r="HPF697" s="1896">
        <v>1835225000065</v>
      </c>
      <c r="HPG697" s="1896">
        <v>1835225000065</v>
      </c>
      <c r="HPH697" s="1896">
        <v>1835225000065</v>
      </c>
      <c r="HPI697" s="1896">
        <v>1835225000065</v>
      </c>
      <c r="HPJ697" s="1896">
        <v>1835225000065</v>
      </c>
      <c r="HPK697" s="1896">
        <v>1835225000065</v>
      </c>
      <c r="HPL697" s="1896">
        <v>1835225000065</v>
      </c>
      <c r="HPM697" s="1896">
        <v>1835225000065</v>
      </c>
      <c r="HPN697" s="1896">
        <v>1835225000065</v>
      </c>
      <c r="HPO697" s="1896">
        <v>1835225000065</v>
      </c>
      <c r="HPP697" s="1896">
        <v>1835225000065</v>
      </c>
      <c r="HPQ697" s="1896">
        <v>1835225000065</v>
      </c>
      <c r="HPR697" s="1896">
        <v>1835225000065</v>
      </c>
      <c r="HPS697" s="1896">
        <v>1835225000065</v>
      </c>
      <c r="HPT697" s="1896">
        <v>1835225000065</v>
      </c>
      <c r="HPU697" s="1896">
        <v>1835225000065</v>
      </c>
      <c r="HPV697" s="1896">
        <v>1835225000065</v>
      </c>
      <c r="HPW697" s="1896">
        <v>1835225000065</v>
      </c>
      <c r="HPX697" s="1896">
        <v>1835225000065</v>
      </c>
      <c r="HPY697" s="1896">
        <v>1835225000065</v>
      </c>
      <c r="HPZ697" s="1896">
        <v>1835225000065</v>
      </c>
      <c r="HQA697" s="1896">
        <v>1835225000065</v>
      </c>
      <c r="HQB697" s="1896">
        <v>1835225000065</v>
      </c>
      <c r="HQC697" s="1896">
        <v>1835225000065</v>
      </c>
      <c r="HQD697" s="1896">
        <v>1835225000065</v>
      </c>
      <c r="HQE697" s="1896">
        <v>1835225000065</v>
      </c>
      <c r="HQF697" s="1896">
        <v>1835225000065</v>
      </c>
      <c r="HQG697" s="1896">
        <v>1835225000065</v>
      </c>
      <c r="HQH697" s="1896">
        <v>1835225000065</v>
      </c>
      <c r="HQI697" s="1896">
        <v>1835225000065</v>
      </c>
      <c r="HQJ697" s="1896">
        <v>1835225000065</v>
      </c>
      <c r="HQK697" s="1896">
        <v>1835225000065</v>
      </c>
      <c r="HQL697" s="1896">
        <v>1835225000065</v>
      </c>
      <c r="HQM697" s="1896">
        <v>1835225000065</v>
      </c>
      <c r="HQN697" s="1896">
        <v>1835225000065</v>
      </c>
      <c r="HQO697" s="1896">
        <v>1835225000065</v>
      </c>
      <c r="HQP697" s="1896">
        <v>1835225000065</v>
      </c>
      <c r="HQQ697" s="1896">
        <v>1835225000065</v>
      </c>
      <c r="HQR697" s="1896">
        <v>1835225000065</v>
      </c>
      <c r="HQS697" s="1896">
        <v>1835225000065</v>
      </c>
      <c r="HQT697" s="1896">
        <v>1835225000065</v>
      </c>
      <c r="HQU697" s="1896">
        <v>1835225000065</v>
      </c>
      <c r="HQV697" s="1896">
        <v>1835225000065</v>
      </c>
      <c r="HQW697" s="1896">
        <v>1835225000065</v>
      </c>
      <c r="HQX697" s="1896">
        <v>1835225000065</v>
      </c>
      <c r="HQY697" s="1896">
        <v>1835225000065</v>
      </c>
      <c r="HQZ697" s="1896">
        <v>1835225000065</v>
      </c>
      <c r="HRA697" s="1896">
        <v>1835225000065</v>
      </c>
      <c r="HRB697" s="1896">
        <v>1835225000065</v>
      </c>
      <c r="HRC697" s="1896">
        <v>1835225000065</v>
      </c>
      <c r="HRD697" s="1896">
        <v>1835225000065</v>
      </c>
      <c r="HRE697" s="1896">
        <v>1835225000065</v>
      </c>
      <c r="HRF697" s="1896">
        <v>1835225000065</v>
      </c>
      <c r="HRG697" s="1896">
        <v>1835225000065</v>
      </c>
      <c r="HRH697" s="1896">
        <v>1835225000065</v>
      </c>
      <c r="HRI697" s="1896">
        <v>1835225000065</v>
      </c>
      <c r="HRJ697" s="1896">
        <v>1835225000065</v>
      </c>
      <c r="HRK697" s="1896">
        <v>1835225000065</v>
      </c>
      <c r="HRL697" s="1896">
        <v>1835225000065</v>
      </c>
      <c r="HRM697" s="1896">
        <v>1835225000065</v>
      </c>
      <c r="HRN697" s="1896">
        <v>1835225000065</v>
      </c>
      <c r="HRO697" s="1896">
        <v>1835225000065</v>
      </c>
      <c r="HRP697" s="1896">
        <v>1835225000065</v>
      </c>
      <c r="HRQ697" s="1896">
        <v>1835225000065</v>
      </c>
      <c r="HRR697" s="1896">
        <v>1835225000065</v>
      </c>
      <c r="HRS697" s="1896">
        <v>1835225000065</v>
      </c>
      <c r="HRT697" s="1896">
        <v>1835225000065</v>
      </c>
      <c r="HRU697" s="1896">
        <v>1835225000065</v>
      </c>
      <c r="HRV697" s="1896">
        <v>1835225000065</v>
      </c>
      <c r="HRW697" s="1896">
        <v>1835225000065</v>
      </c>
      <c r="HRX697" s="1896">
        <v>1835225000065</v>
      </c>
      <c r="HRY697" s="1896">
        <v>1835225000065</v>
      </c>
      <c r="HRZ697" s="1896">
        <v>1835225000065</v>
      </c>
      <c r="HSA697" s="1896">
        <v>1835225000065</v>
      </c>
      <c r="HSB697" s="1896">
        <v>1835225000065</v>
      </c>
      <c r="HSC697" s="1896">
        <v>1835225000065</v>
      </c>
      <c r="HSD697" s="1896">
        <v>1835225000065</v>
      </c>
      <c r="HSE697" s="1896">
        <v>1835225000065</v>
      </c>
      <c r="HSF697" s="1896">
        <v>1835225000065</v>
      </c>
      <c r="HSG697" s="1896">
        <v>1835225000065</v>
      </c>
      <c r="HSH697" s="1896">
        <v>1835225000065</v>
      </c>
      <c r="HSI697" s="1896">
        <v>1835225000065</v>
      </c>
      <c r="HSJ697" s="1896">
        <v>1835225000065</v>
      </c>
      <c r="HSK697" s="1896">
        <v>1835225000065</v>
      </c>
      <c r="HSL697" s="1896">
        <v>1835225000065</v>
      </c>
      <c r="HSM697" s="1896">
        <v>1835225000065</v>
      </c>
      <c r="HSN697" s="1896">
        <v>1835225000065</v>
      </c>
      <c r="HSO697" s="1896">
        <v>1835225000065</v>
      </c>
      <c r="HSP697" s="1896">
        <v>1835225000065</v>
      </c>
      <c r="HSQ697" s="1896">
        <v>1835225000065</v>
      </c>
      <c r="HSR697" s="1896">
        <v>1835225000065</v>
      </c>
      <c r="HSS697" s="1896">
        <v>1835225000065</v>
      </c>
      <c r="HST697" s="1896">
        <v>1835225000065</v>
      </c>
      <c r="HSU697" s="1896">
        <v>1835225000065</v>
      </c>
      <c r="HSV697" s="1896">
        <v>1835225000065</v>
      </c>
      <c r="HSW697" s="1896">
        <v>1835225000065</v>
      </c>
      <c r="HSX697" s="1896">
        <v>1835225000065</v>
      </c>
      <c r="HSY697" s="1896">
        <v>1835225000065</v>
      </c>
      <c r="HSZ697" s="1896">
        <v>1835225000065</v>
      </c>
      <c r="HTA697" s="1896">
        <v>1835225000065</v>
      </c>
      <c r="HTB697" s="1896">
        <v>1835225000065</v>
      </c>
      <c r="HTC697" s="1896">
        <v>1835225000065</v>
      </c>
      <c r="HTD697" s="1896">
        <v>1835225000065</v>
      </c>
      <c r="HTE697" s="1896">
        <v>1835225000065</v>
      </c>
      <c r="HTF697" s="1896">
        <v>1835225000065</v>
      </c>
      <c r="HTG697" s="1896">
        <v>1835225000065</v>
      </c>
      <c r="HTH697" s="1896">
        <v>1835225000065</v>
      </c>
      <c r="HTI697" s="1896">
        <v>1835225000065</v>
      </c>
      <c r="HTJ697" s="1896">
        <v>1835225000065</v>
      </c>
      <c r="HTK697" s="1896">
        <v>1835225000065</v>
      </c>
      <c r="HTL697" s="1896">
        <v>1835225000065</v>
      </c>
      <c r="HTM697" s="1896">
        <v>1835225000065</v>
      </c>
      <c r="HTN697" s="1896">
        <v>1835225000065</v>
      </c>
      <c r="HTO697" s="1896">
        <v>1835225000065</v>
      </c>
      <c r="HTP697" s="1896">
        <v>1835225000065</v>
      </c>
      <c r="HTQ697" s="1896">
        <v>1835225000065</v>
      </c>
      <c r="HTR697" s="1896">
        <v>1835225000065</v>
      </c>
      <c r="HTS697" s="1896">
        <v>1835225000065</v>
      </c>
      <c r="HTT697" s="1896">
        <v>1835225000065</v>
      </c>
      <c r="HTU697" s="1896">
        <v>1835225000065</v>
      </c>
      <c r="HTV697" s="1896">
        <v>1835225000065</v>
      </c>
      <c r="HTW697" s="1896">
        <v>1835225000065</v>
      </c>
      <c r="HTX697" s="1896">
        <v>1835225000065</v>
      </c>
      <c r="HTY697" s="1896">
        <v>1835225000065</v>
      </c>
      <c r="HTZ697" s="1896">
        <v>1835225000065</v>
      </c>
      <c r="HUA697" s="1896">
        <v>1835225000065</v>
      </c>
      <c r="HUB697" s="1896">
        <v>1835225000065</v>
      </c>
      <c r="HUC697" s="1896">
        <v>1835225000065</v>
      </c>
      <c r="HUD697" s="1896">
        <v>1835225000065</v>
      </c>
      <c r="HUE697" s="1896">
        <v>1835225000065</v>
      </c>
      <c r="HUF697" s="1896">
        <v>1835225000065</v>
      </c>
      <c r="HUG697" s="1896">
        <v>1835225000065</v>
      </c>
      <c r="HUH697" s="1896">
        <v>1835225000065</v>
      </c>
      <c r="HUI697" s="1896">
        <v>1835225000065</v>
      </c>
      <c r="HUJ697" s="1896">
        <v>1835225000065</v>
      </c>
      <c r="HUK697" s="1896">
        <v>1835225000065</v>
      </c>
      <c r="HUL697" s="1896">
        <v>1835225000065</v>
      </c>
      <c r="HUM697" s="1896">
        <v>1835225000065</v>
      </c>
      <c r="HUN697" s="1896">
        <v>1835225000065</v>
      </c>
      <c r="HUO697" s="1896">
        <v>1835225000065</v>
      </c>
      <c r="HUP697" s="1896">
        <v>1835225000065</v>
      </c>
      <c r="HUQ697" s="1896">
        <v>1835225000065</v>
      </c>
      <c r="HUR697" s="1896">
        <v>1835225000065</v>
      </c>
      <c r="HUS697" s="1896">
        <v>1835225000065</v>
      </c>
      <c r="HUT697" s="1896">
        <v>1835225000065</v>
      </c>
      <c r="HUU697" s="1896">
        <v>1835225000065</v>
      </c>
      <c r="HUV697" s="1896">
        <v>1835225000065</v>
      </c>
      <c r="HUW697" s="1896">
        <v>1835225000065</v>
      </c>
      <c r="HUX697" s="1896">
        <v>1835225000065</v>
      </c>
      <c r="HUY697" s="1896">
        <v>1835225000065</v>
      </c>
      <c r="HUZ697" s="1896">
        <v>1835225000065</v>
      </c>
      <c r="HVA697" s="1896">
        <v>1835225000065</v>
      </c>
      <c r="HVB697" s="1896">
        <v>1835225000065</v>
      </c>
      <c r="HVC697" s="1896">
        <v>1835225000065</v>
      </c>
      <c r="HVD697" s="1896">
        <v>1835225000065</v>
      </c>
      <c r="HVE697" s="1896">
        <v>1835225000065</v>
      </c>
      <c r="HVF697" s="1896">
        <v>1835225000065</v>
      </c>
      <c r="HVG697" s="1896">
        <v>1835225000065</v>
      </c>
      <c r="HVH697" s="1896">
        <v>1835225000065</v>
      </c>
      <c r="HVI697" s="1896">
        <v>1835225000065</v>
      </c>
      <c r="HVJ697" s="1896">
        <v>1835225000065</v>
      </c>
      <c r="HVK697" s="1896">
        <v>1835225000065</v>
      </c>
      <c r="HVL697" s="1896">
        <v>1835225000065</v>
      </c>
      <c r="HVM697" s="1896">
        <v>1835225000065</v>
      </c>
      <c r="HVN697" s="1896">
        <v>1835225000065</v>
      </c>
      <c r="HVO697" s="1896">
        <v>1835225000065</v>
      </c>
      <c r="HVP697" s="1896">
        <v>1835225000065</v>
      </c>
      <c r="HVQ697" s="1896">
        <v>1835225000065</v>
      </c>
      <c r="HVR697" s="1896">
        <v>1835225000065</v>
      </c>
      <c r="HVS697" s="1896">
        <v>1835225000065</v>
      </c>
      <c r="HVT697" s="1896">
        <v>1835225000065</v>
      </c>
      <c r="HVU697" s="1896">
        <v>1835225000065</v>
      </c>
      <c r="HVV697" s="1896">
        <v>1835225000065</v>
      </c>
      <c r="HVW697" s="1896">
        <v>1835225000065</v>
      </c>
      <c r="HVX697" s="1896">
        <v>1835225000065</v>
      </c>
      <c r="HVY697" s="1896">
        <v>1835225000065</v>
      </c>
      <c r="HVZ697" s="1896">
        <v>1835225000065</v>
      </c>
      <c r="HWA697" s="1896">
        <v>1835225000065</v>
      </c>
      <c r="HWB697" s="1896">
        <v>1835225000065</v>
      </c>
      <c r="HWC697" s="1896">
        <v>1835225000065</v>
      </c>
      <c r="HWD697" s="1896">
        <v>1835225000065</v>
      </c>
      <c r="HWE697" s="1896">
        <v>1835225000065</v>
      </c>
      <c r="HWF697" s="1896">
        <v>1835225000065</v>
      </c>
      <c r="HWG697" s="1896">
        <v>1835225000065</v>
      </c>
      <c r="HWH697" s="1896">
        <v>1835225000065</v>
      </c>
      <c r="HWI697" s="1896">
        <v>1835225000065</v>
      </c>
      <c r="HWJ697" s="1896">
        <v>1835225000065</v>
      </c>
      <c r="HWK697" s="1896">
        <v>1835225000065</v>
      </c>
      <c r="HWL697" s="1896">
        <v>1835225000065</v>
      </c>
      <c r="HWM697" s="1896">
        <v>1835225000065</v>
      </c>
      <c r="HWN697" s="1896">
        <v>1835225000065</v>
      </c>
      <c r="HWO697" s="1896">
        <v>1835225000065</v>
      </c>
      <c r="HWP697" s="1896">
        <v>1835225000065</v>
      </c>
      <c r="HWQ697" s="1896">
        <v>1835225000065</v>
      </c>
      <c r="HWR697" s="1896">
        <v>1835225000065</v>
      </c>
      <c r="HWS697" s="1896">
        <v>1835225000065</v>
      </c>
      <c r="HWT697" s="1896">
        <v>1835225000065</v>
      </c>
      <c r="HWU697" s="1896">
        <v>1835225000065</v>
      </c>
      <c r="HWV697" s="1896">
        <v>1835225000065</v>
      </c>
      <c r="HWW697" s="1896">
        <v>1835225000065</v>
      </c>
      <c r="HWX697" s="1896">
        <v>1835225000065</v>
      </c>
      <c r="HWY697" s="1896">
        <v>1835225000065</v>
      </c>
      <c r="HWZ697" s="1896">
        <v>1835225000065</v>
      </c>
      <c r="HXA697" s="1896">
        <v>1835225000065</v>
      </c>
      <c r="HXB697" s="1896">
        <v>1835225000065</v>
      </c>
      <c r="HXC697" s="1896">
        <v>1835225000065</v>
      </c>
      <c r="HXD697" s="1896">
        <v>1835225000065</v>
      </c>
      <c r="HXE697" s="1896">
        <v>1835225000065</v>
      </c>
      <c r="HXF697" s="1896">
        <v>1835225000065</v>
      </c>
      <c r="HXG697" s="1896">
        <v>1835225000065</v>
      </c>
      <c r="HXH697" s="1896">
        <v>1835225000065</v>
      </c>
      <c r="HXI697" s="1896">
        <v>1835225000065</v>
      </c>
      <c r="HXJ697" s="1896">
        <v>1835225000065</v>
      </c>
      <c r="HXK697" s="1896">
        <v>1835225000065</v>
      </c>
      <c r="HXL697" s="1896">
        <v>1835225000065</v>
      </c>
      <c r="HXM697" s="1896">
        <v>1835225000065</v>
      </c>
      <c r="HXN697" s="1896">
        <v>1835225000065</v>
      </c>
      <c r="HXO697" s="1896">
        <v>1835225000065</v>
      </c>
      <c r="HXP697" s="1896">
        <v>1835225000065</v>
      </c>
      <c r="HXQ697" s="1896">
        <v>1835225000065</v>
      </c>
      <c r="HXR697" s="1896">
        <v>1835225000065</v>
      </c>
      <c r="HXS697" s="1896">
        <v>1835225000065</v>
      </c>
      <c r="HXT697" s="1896">
        <v>1835225000065</v>
      </c>
      <c r="HXU697" s="1896">
        <v>1835225000065</v>
      </c>
      <c r="HXV697" s="1896">
        <v>1835225000065</v>
      </c>
      <c r="HXW697" s="1896">
        <v>1835225000065</v>
      </c>
      <c r="HXX697" s="1896">
        <v>1835225000065</v>
      </c>
      <c r="HXY697" s="1896">
        <v>1835225000065</v>
      </c>
      <c r="HXZ697" s="1896">
        <v>1835225000065</v>
      </c>
      <c r="HYA697" s="1896">
        <v>1835225000065</v>
      </c>
      <c r="HYB697" s="1896">
        <v>1835225000065</v>
      </c>
      <c r="HYC697" s="1896">
        <v>1835225000065</v>
      </c>
      <c r="HYD697" s="1896">
        <v>1835225000065</v>
      </c>
      <c r="HYE697" s="1896">
        <v>1835225000065</v>
      </c>
      <c r="HYF697" s="1896">
        <v>1835225000065</v>
      </c>
      <c r="HYG697" s="1896">
        <v>1835225000065</v>
      </c>
      <c r="HYH697" s="1896">
        <v>1835225000065</v>
      </c>
      <c r="HYI697" s="1896">
        <v>1835225000065</v>
      </c>
      <c r="HYJ697" s="1896">
        <v>1835225000065</v>
      </c>
      <c r="HYK697" s="1896">
        <v>1835225000065</v>
      </c>
      <c r="HYL697" s="1896">
        <v>1835225000065</v>
      </c>
      <c r="HYM697" s="1896">
        <v>1835225000065</v>
      </c>
      <c r="HYN697" s="1896">
        <v>1835225000065</v>
      </c>
      <c r="HYO697" s="1896">
        <v>1835225000065</v>
      </c>
      <c r="HYP697" s="1896">
        <v>1835225000065</v>
      </c>
      <c r="HYQ697" s="1896">
        <v>1835225000065</v>
      </c>
      <c r="HYR697" s="1896">
        <v>1835225000065</v>
      </c>
      <c r="HYS697" s="1896">
        <v>1835225000065</v>
      </c>
      <c r="HYT697" s="1896">
        <v>1835225000065</v>
      </c>
      <c r="HYU697" s="1896">
        <v>1835225000065</v>
      </c>
      <c r="HYV697" s="1896">
        <v>1835225000065</v>
      </c>
      <c r="HYW697" s="1896">
        <v>1835225000065</v>
      </c>
      <c r="HYX697" s="1896">
        <v>1835225000065</v>
      </c>
      <c r="HYY697" s="1896">
        <v>1835225000065</v>
      </c>
      <c r="HYZ697" s="1896">
        <v>1835225000065</v>
      </c>
      <c r="HZA697" s="1896">
        <v>1835225000065</v>
      </c>
      <c r="HZB697" s="1896">
        <v>1835225000065</v>
      </c>
      <c r="HZC697" s="1896">
        <v>1835225000065</v>
      </c>
      <c r="HZD697" s="1896">
        <v>1835225000065</v>
      </c>
      <c r="HZE697" s="1896">
        <v>1835225000065</v>
      </c>
      <c r="HZF697" s="1896">
        <v>1835225000065</v>
      </c>
      <c r="HZG697" s="1896">
        <v>1835225000065</v>
      </c>
      <c r="HZH697" s="1896">
        <v>1835225000065</v>
      </c>
      <c r="HZI697" s="1896">
        <v>1835225000065</v>
      </c>
      <c r="HZJ697" s="1896">
        <v>1835225000065</v>
      </c>
      <c r="HZK697" s="1896">
        <v>1835225000065</v>
      </c>
      <c r="HZL697" s="1896">
        <v>1835225000065</v>
      </c>
      <c r="HZM697" s="1896">
        <v>1835225000065</v>
      </c>
      <c r="HZN697" s="1896">
        <v>1835225000065</v>
      </c>
      <c r="HZO697" s="1896">
        <v>1835225000065</v>
      </c>
      <c r="HZP697" s="1896">
        <v>1835225000065</v>
      </c>
      <c r="HZQ697" s="1896">
        <v>1835225000065</v>
      </c>
      <c r="HZR697" s="1896">
        <v>1835225000065</v>
      </c>
      <c r="HZS697" s="1896">
        <v>1835225000065</v>
      </c>
      <c r="HZT697" s="1896">
        <v>1835225000065</v>
      </c>
      <c r="HZU697" s="1896">
        <v>1835225000065</v>
      </c>
      <c r="HZV697" s="1896">
        <v>1835225000065</v>
      </c>
      <c r="HZW697" s="1896">
        <v>1835225000065</v>
      </c>
      <c r="HZX697" s="1896">
        <v>1835225000065</v>
      </c>
      <c r="HZY697" s="1896">
        <v>1835225000065</v>
      </c>
      <c r="HZZ697" s="1896">
        <v>1835225000065</v>
      </c>
      <c r="IAA697" s="1896">
        <v>1835225000065</v>
      </c>
      <c r="IAB697" s="1896">
        <v>1835225000065</v>
      </c>
      <c r="IAC697" s="1896">
        <v>1835225000065</v>
      </c>
      <c r="IAD697" s="1896">
        <v>1835225000065</v>
      </c>
      <c r="IAE697" s="1896">
        <v>1835225000065</v>
      </c>
      <c r="IAF697" s="1896">
        <v>1835225000065</v>
      </c>
      <c r="IAG697" s="1896">
        <v>1835225000065</v>
      </c>
      <c r="IAH697" s="1896">
        <v>1835225000065</v>
      </c>
      <c r="IAI697" s="1896">
        <v>1835225000065</v>
      </c>
      <c r="IAJ697" s="1896">
        <v>1835225000065</v>
      </c>
      <c r="IAK697" s="1896">
        <v>1835225000065</v>
      </c>
      <c r="IAL697" s="1896">
        <v>1835225000065</v>
      </c>
      <c r="IAM697" s="1896">
        <v>1835225000065</v>
      </c>
      <c r="IAN697" s="1896">
        <v>1835225000065</v>
      </c>
      <c r="IAO697" s="1896">
        <v>1835225000065</v>
      </c>
      <c r="IAP697" s="1896">
        <v>1835225000065</v>
      </c>
      <c r="IAQ697" s="1896">
        <v>1835225000065</v>
      </c>
      <c r="IAR697" s="1896">
        <v>1835225000065</v>
      </c>
      <c r="IAS697" s="1896">
        <v>1835225000065</v>
      </c>
      <c r="IAT697" s="1896">
        <v>1835225000065</v>
      </c>
      <c r="IAU697" s="1896">
        <v>1835225000065</v>
      </c>
      <c r="IAV697" s="1896">
        <v>1835225000065</v>
      </c>
      <c r="IAW697" s="1896">
        <v>1835225000065</v>
      </c>
      <c r="IAX697" s="1896">
        <v>1835225000065</v>
      </c>
      <c r="IAY697" s="1896">
        <v>1835225000065</v>
      </c>
      <c r="IAZ697" s="1896">
        <v>1835225000065</v>
      </c>
      <c r="IBA697" s="1896">
        <v>1835225000065</v>
      </c>
      <c r="IBB697" s="1896">
        <v>1835225000065</v>
      </c>
      <c r="IBC697" s="1896">
        <v>1835225000065</v>
      </c>
      <c r="IBD697" s="1896">
        <v>1835225000065</v>
      </c>
      <c r="IBE697" s="1896">
        <v>1835225000065</v>
      </c>
      <c r="IBF697" s="1896">
        <v>1835225000065</v>
      </c>
      <c r="IBG697" s="1896">
        <v>1835225000065</v>
      </c>
      <c r="IBH697" s="1896">
        <v>1835225000065</v>
      </c>
      <c r="IBI697" s="1896">
        <v>1835225000065</v>
      </c>
      <c r="IBJ697" s="1896">
        <v>1835225000065</v>
      </c>
      <c r="IBK697" s="1896">
        <v>1835225000065</v>
      </c>
      <c r="IBL697" s="1896">
        <v>1835225000065</v>
      </c>
      <c r="IBM697" s="1896">
        <v>1835225000065</v>
      </c>
      <c r="IBN697" s="1896">
        <v>1835225000065</v>
      </c>
      <c r="IBO697" s="1896">
        <v>1835225000065</v>
      </c>
      <c r="IBP697" s="1896">
        <v>1835225000065</v>
      </c>
      <c r="IBQ697" s="1896">
        <v>1835225000065</v>
      </c>
      <c r="IBR697" s="1896">
        <v>1835225000065</v>
      </c>
      <c r="IBS697" s="1896">
        <v>1835225000065</v>
      </c>
      <c r="IBT697" s="1896">
        <v>1835225000065</v>
      </c>
      <c r="IBU697" s="1896">
        <v>1835225000065</v>
      </c>
      <c r="IBV697" s="1896">
        <v>1835225000065</v>
      </c>
      <c r="IBW697" s="1896">
        <v>1835225000065</v>
      </c>
      <c r="IBX697" s="1896">
        <v>1835225000065</v>
      </c>
      <c r="IBY697" s="1896">
        <v>1835225000065</v>
      </c>
      <c r="IBZ697" s="1896">
        <v>1835225000065</v>
      </c>
      <c r="ICA697" s="1896">
        <v>1835225000065</v>
      </c>
      <c r="ICB697" s="1896">
        <v>1835225000065</v>
      </c>
      <c r="ICC697" s="1896">
        <v>1835225000065</v>
      </c>
      <c r="ICD697" s="1896">
        <v>1835225000065</v>
      </c>
      <c r="ICE697" s="1896">
        <v>1835225000065</v>
      </c>
      <c r="ICF697" s="1896">
        <v>1835225000065</v>
      </c>
      <c r="ICG697" s="1896">
        <v>1835225000065</v>
      </c>
      <c r="ICH697" s="1896">
        <v>1835225000065</v>
      </c>
      <c r="ICI697" s="1896">
        <v>1835225000065</v>
      </c>
      <c r="ICJ697" s="1896">
        <v>1835225000065</v>
      </c>
      <c r="ICK697" s="1896">
        <v>1835225000065</v>
      </c>
      <c r="ICL697" s="1896">
        <v>1835225000065</v>
      </c>
      <c r="ICM697" s="1896">
        <v>1835225000065</v>
      </c>
      <c r="ICN697" s="1896">
        <v>1835225000065</v>
      </c>
      <c r="ICO697" s="1896">
        <v>1835225000065</v>
      </c>
      <c r="ICP697" s="1896">
        <v>1835225000065</v>
      </c>
      <c r="ICQ697" s="1896">
        <v>1835225000065</v>
      </c>
      <c r="ICR697" s="1896">
        <v>1835225000065</v>
      </c>
      <c r="ICS697" s="1896">
        <v>1835225000065</v>
      </c>
      <c r="ICT697" s="1896">
        <v>1835225000065</v>
      </c>
      <c r="ICU697" s="1896">
        <v>1835225000065</v>
      </c>
      <c r="ICV697" s="1896">
        <v>1835225000065</v>
      </c>
      <c r="ICW697" s="1896">
        <v>1835225000065</v>
      </c>
      <c r="ICX697" s="1896">
        <v>1835225000065</v>
      </c>
      <c r="ICY697" s="1896">
        <v>1835225000065</v>
      </c>
      <c r="ICZ697" s="1896">
        <v>1835225000065</v>
      </c>
      <c r="IDA697" s="1896">
        <v>1835225000065</v>
      </c>
      <c r="IDB697" s="1896">
        <v>1835225000065</v>
      </c>
      <c r="IDC697" s="1896">
        <v>1835225000065</v>
      </c>
      <c r="IDD697" s="1896">
        <v>1835225000065</v>
      </c>
      <c r="IDE697" s="1896">
        <v>1835225000065</v>
      </c>
      <c r="IDF697" s="1896">
        <v>1835225000065</v>
      </c>
      <c r="IDG697" s="1896">
        <v>1835225000065</v>
      </c>
      <c r="IDH697" s="1896">
        <v>1835225000065</v>
      </c>
      <c r="IDI697" s="1896">
        <v>1835225000065</v>
      </c>
      <c r="IDJ697" s="1896">
        <v>1835225000065</v>
      </c>
      <c r="IDK697" s="1896">
        <v>1835225000065</v>
      </c>
      <c r="IDL697" s="1896">
        <v>1835225000065</v>
      </c>
      <c r="IDM697" s="1896">
        <v>1835225000065</v>
      </c>
      <c r="IDN697" s="1896">
        <v>1835225000065</v>
      </c>
      <c r="IDO697" s="1896">
        <v>1835225000065</v>
      </c>
      <c r="IDP697" s="1896">
        <v>1835225000065</v>
      </c>
      <c r="IDQ697" s="1896">
        <v>1835225000065</v>
      </c>
      <c r="IDR697" s="1896">
        <v>1835225000065</v>
      </c>
      <c r="IDS697" s="1896">
        <v>1835225000065</v>
      </c>
      <c r="IDT697" s="1896">
        <v>1835225000065</v>
      </c>
      <c r="IDU697" s="1896">
        <v>1835225000065</v>
      </c>
      <c r="IDV697" s="1896">
        <v>1835225000065</v>
      </c>
      <c r="IDW697" s="1896">
        <v>1835225000065</v>
      </c>
      <c r="IDX697" s="1896">
        <v>1835225000065</v>
      </c>
      <c r="IDY697" s="1896">
        <v>1835225000065</v>
      </c>
      <c r="IDZ697" s="1896">
        <v>1835225000065</v>
      </c>
      <c r="IEA697" s="1896">
        <v>1835225000065</v>
      </c>
      <c r="IEB697" s="1896">
        <v>1835225000065</v>
      </c>
      <c r="IEC697" s="1896">
        <v>1835225000065</v>
      </c>
      <c r="IED697" s="1896">
        <v>1835225000065</v>
      </c>
      <c r="IEE697" s="1896">
        <v>1835225000065</v>
      </c>
      <c r="IEF697" s="1896">
        <v>1835225000065</v>
      </c>
      <c r="IEG697" s="1896">
        <v>1835225000065</v>
      </c>
      <c r="IEH697" s="1896">
        <v>1835225000065</v>
      </c>
      <c r="IEI697" s="1896">
        <v>1835225000065</v>
      </c>
      <c r="IEJ697" s="1896">
        <v>1835225000065</v>
      </c>
      <c r="IEK697" s="1896">
        <v>1835225000065</v>
      </c>
      <c r="IEL697" s="1896">
        <v>1835225000065</v>
      </c>
      <c r="IEM697" s="1896">
        <v>1835225000065</v>
      </c>
      <c r="IEN697" s="1896">
        <v>1835225000065</v>
      </c>
      <c r="IEO697" s="1896">
        <v>1835225000065</v>
      </c>
      <c r="IEP697" s="1896">
        <v>1835225000065</v>
      </c>
      <c r="IEQ697" s="1896">
        <v>1835225000065</v>
      </c>
      <c r="IER697" s="1896">
        <v>1835225000065</v>
      </c>
      <c r="IES697" s="1896">
        <v>1835225000065</v>
      </c>
      <c r="IET697" s="1896">
        <v>1835225000065</v>
      </c>
      <c r="IEU697" s="1896">
        <v>1835225000065</v>
      </c>
      <c r="IEV697" s="1896">
        <v>1835225000065</v>
      </c>
      <c r="IEW697" s="1896">
        <v>1835225000065</v>
      </c>
      <c r="IEX697" s="1896">
        <v>1835225000065</v>
      </c>
      <c r="IEY697" s="1896">
        <v>1835225000065</v>
      </c>
      <c r="IEZ697" s="1896">
        <v>1835225000065</v>
      </c>
      <c r="IFA697" s="1896">
        <v>1835225000065</v>
      </c>
      <c r="IFB697" s="1896">
        <v>1835225000065</v>
      </c>
      <c r="IFC697" s="1896">
        <v>1835225000065</v>
      </c>
      <c r="IFD697" s="1896">
        <v>1835225000065</v>
      </c>
      <c r="IFE697" s="1896">
        <v>1835225000065</v>
      </c>
      <c r="IFF697" s="1896">
        <v>1835225000065</v>
      </c>
      <c r="IFG697" s="1896">
        <v>1835225000065</v>
      </c>
      <c r="IFH697" s="1896">
        <v>1835225000065</v>
      </c>
      <c r="IFI697" s="1896">
        <v>1835225000065</v>
      </c>
      <c r="IFJ697" s="1896">
        <v>1835225000065</v>
      </c>
      <c r="IFK697" s="1896">
        <v>1835225000065</v>
      </c>
      <c r="IFL697" s="1896">
        <v>1835225000065</v>
      </c>
      <c r="IFM697" s="1896">
        <v>1835225000065</v>
      </c>
      <c r="IFN697" s="1896">
        <v>1835225000065</v>
      </c>
      <c r="IFO697" s="1896">
        <v>1835225000065</v>
      </c>
      <c r="IFP697" s="1896">
        <v>1835225000065</v>
      </c>
      <c r="IFQ697" s="1896">
        <v>1835225000065</v>
      </c>
      <c r="IFR697" s="1896">
        <v>1835225000065</v>
      </c>
      <c r="IFS697" s="1896">
        <v>1835225000065</v>
      </c>
      <c r="IFT697" s="1896">
        <v>1835225000065</v>
      </c>
      <c r="IFU697" s="1896">
        <v>1835225000065</v>
      </c>
      <c r="IFV697" s="1896">
        <v>1835225000065</v>
      </c>
      <c r="IFW697" s="1896">
        <v>1835225000065</v>
      </c>
      <c r="IFX697" s="1896">
        <v>1835225000065</v>
      </c>
      <c r="IFY697" s="1896">
        <v>1835225000065</v>
      </c>
      <c r="IFZ697" s="1896">
        <v>1835225000065</v>
      </c>
      <c r="IGA697" s="1896">
        <v>1835225000065</v>
      </c>
      <c r="IGB697" s="1896">
        <v>1835225000065</v>
      </c>
      <c r="IGC697" s="1896">
        <v>1835225000065</v>
      </c>
      <c r="IGD697" s="1896">
        <v>1835225000065</v>
      </c>
      <c r="IGE697" s="1896">
        <v>1835225000065</v>
      </c>
      <c r="IGF697" s="1896">
        <v>1835225000065</v>
      </c>
      <c r="IGG697" s="1896">
        <v>1835225000065</v>
      </c>
      <c r="IGH697" s="1896">
        <v>1835225000065</v>
      </c>
      <c r="IGI697" s="1896">
        <v>1835225000065</v>
      </c>
      <c r="IGJ697" s="1896">
        <v>1835225000065</v>
      </c>
      <c r="IGK697" s="1896">
        <v>1835225000065</v>
      </c>
      <c r="IGL697" s="1896">
        <v>1835225000065</v>
      </c>
      <c r="IGM697" s="1896">
        <v>1835225000065</v>
      </c>
      <c r="IGN697" s="1896">
        <v>1835225000065</v>
      </c>
      <c r="IGO697" s="1896">
        <v>1835225000065</v>
      </c>
      <c r="IGP697" s="1896">
        <v>1835225000065</v>
      </c>
      <c r="IGQ697" s="1896">
        <v>1835225000065</v>
      </c>
      <c r="IGR697" s="1896">
        <v>1835225000065</v>
      </c>
      <c r="IGS697" s="1896">
        <v>1835225000065</v>
      </c>
      <c r="IGT697" s="1896">
        <v>1835225000065</v>
      </c>
      <c r="IGU697" s="1896">
        <v>1835225000065</v>
      </c>
      <c r="IGV697" s="1896">
        <v>1835225000065</v>
      </c>
      <c r="IGW697" s="1896">
        <v>1835225000065</v>
      </c>
      <c r="IGX697" s="1896">
        <v>1835225000065</v>
      </c>
      <c r="IGY697" s="1896">
        <v>1835225000065</v>
      </c>
      <c r="IGZ697" s="1896">
        <v>1835225000065</v>
      </c>
      <c r="IHA697" s="1896">
        <v>1835225000065</v>
      </c>
      <c r="IHB697" s="1896">
        <v>1835225000065</v>
      </c>
      <c r="IHC697" s="1896">
        <v>1835225000065</v>
      </c>
      <c r="IHD697" s="1896">
        <v>1835225000065</v>
      </c>
      <c r="IHE697" s="1896">
        <v>1835225000065</v>
      </c>
      <c r="IHF697" s="1896">
        <v>1835225000065</v>
      </c>
      <c r="IHG697" s="1896">
        <v>1835225000065</v>
      </c>
      <c r="IHH697" s="1896">
        <v>1835225000065</v>
      </c>
      <c r="IHI697" s="1896">
        <v>1835225000065</v>
      </c>
      <c r="IHJ697" s="1896">
        <v>1835225000065</v>
      </c>
      <c r="IHK697" s="1896">
        <v>1835225000065</v>
      </c>
      <c r="IHL697" s="1896">
        <v>1835225000065</v>
      </c>
      <c r="IHM697" s="1896">
        <v>1835225000065</v>
      </c>
      <c r="IHN697" s="1896">
        <v>1835225000065</v>
      </c>
      <c r="IHO697" s="1896">
        <v>1835225000065</v>
      </c>
      <c r="IHP697" s="1896">
        <v>1835225000065</v>
      </c>
      <c r="IHQ697" s="1896">
        <v>1835225000065</v>
      </c>
      <c r="IHR697" s="1896">
        <v>1835225000065</v>
      </c>
      <c r="IHS697" s="1896">
        <v>1835225000065</v>
      </c>
      <c r="IHT697" s="1896">
        <v>1835225000065</v>
      </c>
      <c r="IHU697" s="1896">
        <v>1835225000065</v>
      </c>
      <c r="IHV697" s="1896">
        <v>1835225000065</v>
      </c>
      <c r="IHW697" s="1896">
        <v>1835225000065</v>
      </c>
      <c r="IHX697" s="1896">
        <v>1835225000065</v>
      </c>
      <c r="IHY697" s="1896">
        <v>1835225000065</v>
      </c>
      <c r="IHZ697" s="1896">
        <v>1835225000065</v>
      </c>
      <c r="IIA697" s="1896">
        <v>1835225000065</v>
      </c>
      <c r="IIB697" s="1896">
        <v>1835225000065</v>
      </c>
      <c r="IIC697" s="1896">
        <v>1835225000065</v>
      </c>
      <c r="IID697" s="1896">
        <v>1835225000065</v>
      </c>
      <c r="IIE697" s="1896">
        <v>1835225000065</v>
      </c>
      <c r="IIF697" s="1896">
        <v>1835225000065</v>
      </c>
      <c r="IIG697" s="1896">
        <v>1835225000065</v>
      </c>
      <c r="IIH697" s="1896">
        <v>1835225000065</v>
      </c>
      <c r="III697" s="1896">
        <v>1835225000065</v>
      </c>
      <c r="IIJ697" s="1896">
        <v>1835225000065</v>
      </c>
      <c r="IIK697" s="1896">
        <v>1835225000065</v>
      </c>
      <c r="IIL697" s="1896">
        <v>1835225000065</v>
      </c>
      <c r="IIM697" s="1896">
        <v>1835225000065</v>
      </c>
      <c r="IIN697" s="1896">
        <v>1835225000065</v>
      </c>
      <c r="IIO697" s="1896">
        <v>1835225000065</v>
      </c>
      <c r="IIP697" s="1896">
        <v>1835225000065</v>
      </c>
      <c r="IIQ697" s="1896">
        <v>1835225000065</v>
      </c>
      <c r="IIR697" s="1896">
        <v>1835225000065</v>
      </c>
      <c r="IIS697" s="1896">
        <v>1835225000065</v>
      </c>
      <c r="IIT697" s="1896">
        <v>1835225000065</v>
      </c>
      <c r="IIU697" s="1896">
        <v>1835225000065</v>
      </c>
      <c r="IIV697" s="1896">
        <v>1835225000065</v>
      </c>
      <c r="IIW697" s="1896">
        <v>1835225000065</v>
      </c>
      <c r="IIX697" s="1896">
        <v>1835225000065</v>
      </c>
      <c r="IIY697" s="1896">
        <v>1835225000065</v>
      </c>
      <c r="IIZ697" s="1896">
        <v>1835225000065</v>
      </c>
      <c r="IJA697" s="1896">
        <v>1835225000065</v>
      </c>
      <c r="IJB697" s="1896">
        <v>1835225000065</v>
      </c>
      <c r="IJC697" s="1896">
        <v>1835225000065</v>
      </c>
      <c r="IJD697" s="1896">
        <v>1835225000065</v>
      </c>
      <c r="IJE697" s="1896">
        <v>1835225000065</v>
      </c>
      <c r="IJF697" s="1896">
        <v>1835225000065</v>
      </c>
      <c r="IJG697" s="1896">
        <v>1835225000065</v>
      </c>
      <c r="IJH697" s="1896">
        <v>1835225000065</v>
      </c>
      <c r="IJI697" s="1896">
        <v>1835225000065</v>
      </c>
      <c r="IJJ697" s="1896">
        <v>1835225000065</v>
      </c>
      <c r="IJK697" s="1896">
        <v>1835225000065</v>
      </c>
      <c r="IJL697" s="1896">
        <v>1835225000065</v>
      </c>
      <c r="IJM697" s="1896">
        <v>1835225000065</v>
      </c>
      <c r="IJN697" s="1896">
        <v>1835225000065</v>
      </c>
      <c r="IJO697" s="1896">
        <v>1835225000065</v>
      </c>
      <c r="IJP697" s="1896">
        <v>1835225000065</v>
      </c>
      <c r="IJQ697" s="1896">
        <v>1835225000065</v>
      </c>
      <c r="IJR697" s="1896">
        <v>1835225000065</v>
      </c>
      <c r="IJS697" s="1896">
        <v>1835225000065</v>
      </c>
      <c r="IJT697" s="1896">
        <v>1835225000065</v>
      </c>
      <c r="IJU697" s="1896">
        <v>1835225000065</v>
      </c>
      <c r="IJV697" s="1896">
        <v>1835225000065</v>
      </c>
      <c r="IJW697" s="1896">
        <v>1835225000065</v>
      </c>
      <c r="IJX697" s="1896">
        <v>1835225000065</v>
      </c>
      <c r="IJY697" s="1896">
        <v>1835225000065</v>
      </c>
      <c r="IJZ697" s="1896">
        <v>1835225000065</v>
      </c>
      <c r="IKA697" s="1896">
        <v>1835225000065</v>
      </c>
      <c r="IKB697" s="1896">
        <v>1835225000065</v>
      </c>
      <c r="IKC697" s="1896">
        <v>1835225000065</v>
      </c>
      <c r="IKD697" s="1896">
        <v>1835225000065</v>
      </c>
      <c r="IKE697" s="1896">
        <v>1835225000065</v>
      </c>
      <c r="IKF697" s="1896">
        <v>1835225000065</v>
      </c>
      <c r="IKG697" s="1896">
        <v>1835225000065</v>
      </c>
      <c r="IKH697" s="1896">
        <v>1835225000065</v>
      </c>
      <c r="IKI697" s="1896">
        <v>1835225000065</v>
      </c>
      <c r="IKJ697" s="1896">
        <v>1835225000065</v>
      </c>
      <c r="IKK697" s="1896">
        <v>1835225000065</v>
      </c>
      <c r="IKL697" s="1896">
        <v>1835225000065</v>
      </c>
      <c r="IKM697" s="1896">
        <v>1835225000065</v>
      </c>
      <c r="IKN697" s="1896">
        <v>1835225000065</v>
      </c>
      <c r="IKO697" s="1896">
        <v>1835225000065</v>
      </c>
      <c r="IKP697" s="1896">
        <v>1835225000065</v>
      </c>
      <c r="IKQ697" s="1896">
        <v>1835225000065</v>
      </c>
      <c r="IKR697" s="1896">
        <v>1835225000065</v>
      </c>
      <c r="IKS697" s="1896">
        <v>1835225000065</v>
      </c>
      <c r="IKT697" s="1896">
        <v>1835225000065</v>
      </c>
      <c r="IKU697" s="1896">
        <v>1835225000065</v>
      </c>
      <c r="IKV697" s="1896">
        <v>1835225000065</v>
      </c>
      <c r="IKW697" s="1896">
        <v>1835225000065</v>
      </c>
      <c r="IKX697" s="1896">
        <v>1835225000065</v>
      </c>
      <c r="IKY697" s="1896">
        <v>1835225000065</v>
      </c>
      <c r="IKZ697" s="1896">
        <v>1835225000065</v>
      </c>
      <c r="ILA697" s="1896">
        <v>1835225000065</v>
      </c>
      <c r="ILB697" s="1896">
        <v>1835225000065</v>
      </c>
      <c r="ILC697" s="1896">
        <v>1835225000065</v>
      </c>
      <c r="ILD697" s="1896">
        <v>1835225000065</v>
      </c>
      <c r="ILE697" s="1896">
        <v>1835225000065</v>
      </c>
      <c r="ILF697" s="1896">
        <v>1835225000065</v>
      </c>
      <c r="ILG697" s="1896">
        <v>1835225000065</v>
      </c>
      <c r="ILH697" s="1896">
        <v>1835225000065</v>
      </c>
      <c r="ILI697" s="1896">
        <v>1835225000065</v>
      </c>
      <c r="ILJ697" s="1896">
        <v>1835225000065</v>
      </c>
      <c r="ILK697" s="1896">
        <v>1835225000065</v>
      </c>
      <c r="ILL697" s="1896">
        <v>1835225000065</v>
      </c>
      <c r="ILM697" s="1896">
        <v>1835225000065</v>
      </c>
      <c r="ILN697" s="1896">
        <v>1835225000065</v>
      </c>
      <c r="ILO697" s="1896">
        <v>1835225000065</v>
      </c>
      <c r="ILP697" s="1896">
        <v>1835225000065</v>
      </c>
      <c r="ILQ697" s="1896">
        <v>1835225000065</v>
      </c>
      <c r="ILR697" s="1896">
        <v>1835225000065</v>
      </c>
      <c r="ILS697" s="1896">
        <v>1835225000065</v>
      </c>
      <c r="ILT697" s="1896">
        <v>1835225000065</v>
      </c>
      <c r="ILU697" s="1896">
        <v>1835225000065</v>
      </c>
      <c r="ILV697" s="1896">
        <v>1835225000065</v>
      </c>
      <c r="ILW697" s="1896">
        <v>1835225000065</v>
      </c>
      <c r="ILX697" s="1896">
        <v>1835225000065</v>
      </c>
      <c r="ILY697" s="1896">
        <v>1835225000065</v>
      </c>
      <c r="ILZ697" s="1896">
        <v>1835225000065</v>
      </c>
      <c r="IMA697" s="1896">
        <v>1835225000065</v>
      </c>
      <c r="IMB697" s="1896">
        <v>1835225000065</v>
      </c>
      <c r="IMC697" s="1896">
        <v>1835225000065</v>
      </c>
      <c r="IMD697" s="1896">
        <v>1835225000065</v>
      </c>
      <c r="IME697" s="1896">
        <v>1835225000065</v>
      </c>
      <c r="IMF697" s="1896">
        <v>1835225000065</v>
      </c>
      <c r="IMG697" s="1896">
        <v>1835225000065</v>
      </c>
      <c r="IMH697" s="1896">
        <v>1835225000065</v>
      </c>
      <c r="IMI697" s="1896">
        <v>1835225000065</v>
      </c>
      <c r="IMJ697" s="1896">
        <v>1835225000065</v>
      </c>
      <c r="IMK697" s="1896">
        <v>1835225000065</v>
      </c>
      <c r="IML697" s="1896">
        <v>1835225000065</v>
      </c>
      <c r="IMM697" s="1896">
        <v>1835225000065</v>
      </c>
      <c r="IMN697" s="1896">
        <v>1835225000065</v>
      </c>
      <c r="IMO697" s="1896">
        <v>1835225000065</v>
      </c>
      <c r="IMP697" s="1896">
        <v>1835225000065</v>
      </c>
      <c r="IMQ697" s="1896">
        <v>1835225000065</v>
      </c>
      <c r="IMR697" s="1896">
        <v>1835225000065</v>
      </c>
      <c r="IMS697" s="1896">
        <v>1835225000065</v>
      </c>
      <c r="IMT697" s="1896">
        <v>1835225000065</v>
      </c>
      <c r="IMU697" s="1896">
        <v>1835225000065</v>
      </c>
      <c r="IMV697" s="1896">
        <v>1835225000065</v>
      </c>
      <c r="IMW697" s="1896">
        <v>1835225000065</v>
      </c>
      <c r="IMX697" s="1896">
        <v>1835225000065</v>
      </c>
      <c r="IMY697" s="1896">
        <v>1835225000065</v>
      </c>
      <c r="IMZ697" s="1896">
        <v>1835225000065</v>
      </c>
      <c r="INA697" s="1896">
        <v>1835225000065</v>
      </c>
      <c r="INB697" s="1896">
        <v>1835225000065</v>
      </c>
      <c r="INC697" s="1896">
        <v>1835225000065</v>
      </c>
      <c r="IND697" s="1896">
        <v>1835225000065</v>
      </c>
      <c r="INE697" s="1896">
        <v>1835225000065</v>
      </c>
      <c r="INF697" s="1896">
        <v>1835225000065</v>
      </c>
      <c r="ING697" s="1896">
        <v>1835225000065</v>
      </c>
      <c r="INH697" s="1896">
        <v>1835225000065</v>
      </c>
      <c r="INI697" s="1896">
        <v>1835225000065</v>
      </c>
      <c r="INJ697" s="1896">
        <v>1835225000065</v>
      </c>
      <c r="INK697" s="1896">
        <v>1835225000065</v>
      </c>
      <c r="INL697" s="1896">
        <v>1835225000065</v>
      </c>
      <c r="INM697" s="1896">
        <v>1835225000065</v>
      </c>
      <c r="INN697" s="1896">
        <v>1835225000065</v>
      </c>
      <c r="INO697" s="1896">
        <v>1835225000065</v>
      </c>
      <c r="INP697" s="1896">
        <v>1835225000065</v>
      </c>
      <c r="INQ697" s="1896">
        <v>1835225000065</v>
      </c>
      <c r="INR697" s="1896">
        <v>1835225000065</v>
      </c>
      <c r="INS697" s="1896">
        <v>1835225000065</v>
      </c>
      <c r="INT697" s="1896">
        <v>1835225000065</v>
      </c>
      <c r="INU697" s="1896">
        <v>1835225000065</v>
      </c>
      <c r="INV697" s="1896">
        <v>1835225000065</v>
      </c>
      <c r="INW697" s="1896">
        <v>1835225000065</v>
      </c>
      <c r="INX697" s="1896">
        <v>1835225000065</v>
      </c>
      <c r="INY697" s="1896">
        <v>1835225000065</v>
      </c>
      <c r="INZ697" s="1896">
        <v>1835225000065</v>
      </c>
      <c r="IOA697" s="1896">
        <v>1835225000065</v>
      </c>
      <c r="IOB697" s="1896">
        <v>1835225000065</v>
      </c>
      <c r="IOC697" s="1896">
        <v>1835225000065</v>
      </c>
      <c r="IOD697" s="1896">
        <v>1835225000065</v>
      </c>
      <c r="IOE697" s="1896">
        <v>1835225000065</v>
      </c>
      <c r="IOF697" s="1896">
        <v>1835225000065</v>
      </c>
      <c r="IOG697" s="1896">
        <v>1835225000065</v>
      </c>
      <c r="IOH697" s="1896">
        <v>1835225000065</v>
      </c>
      <c r="IOI697" s="1896">
        <v>1835225000065</v>
      </c>
      <c r="IOJ697" s="1896">
        <v>1835225000065</v>
      </c>
      <c r="IOK697" s="1896">
        <v>1835225000065</v>
      </c>
      <c r="IOL697" s="1896">
        <v>1835225000065</v>
      </c>
      <c r="IOM697" s="1896">
        <v>1835225000065</v>
      </c>
      <c r="ION697" s="1896">
        <v>1835225000065</v>
      </c>
      <c r="IOO697" s="1896">
        <v>1835225000065</v>
      </c>
      <c r="IOP697" s="1896">
        <v>1835225000065</v>
      </c>
      <c r="IOQ697" s="1896">
        <v>1835225000065</v>
      </c>
      <c r="IOR697" s="1896">
        <v>1835225000065</v>
      </c>
      <c r="IOS697" s="1896">
        <v>1835225000065</v>
      </c>
      <c r="IOT697" s="1896">
        <v>1835225000065</v>
      </c>
      <c r="IOU697" s="1896">
        <v>1835225000065</v>
      </c>
      <c r="IOV697" s="1896">
        <v>1835225000065</v>
      </c>
      <c r="IOW697" s="1896">
        <v>1835225000065</v>
      </c>
      <c r="IOX697" s="1896">
        <v>1835225000065</v>
      </c>
      <c r="IOY697" s="1896">
        <v>1835225000065</v>
      </c>
      <c r="IOZ697" s="1896">
        <v>1835225000065</v>
      </c>
      <c r="IPA697" s="1896">
        <v>1835225000065</v>
      </c>
      <c r="IPB697" s="1896">
        <v>1835225000065</v>
      </c>
      <c r="IPC697" s="1896">
        <v>1835225000065</v>
      </c>
      <c r="IPD697" s="1896">
        <v>1835225000065</v>
      </c>
      <c r="IPE697" s="1896">
        <v>1835225000065</v>
      </c>
      <c r="IPF697" s="1896">
        <v>1835225000065</v>
      </c>
      <c r="IPG697" s="1896">
        <v>1835225000065</v>
      </c>
      <c r="IPH697" s="1896">
        <v>1835225000065</v>
      </c>
      <c r="IPI697" s="1896">
        <v>1835225000065</v>
      </c>
      <c r="IPJ697" s="1896">
        <v>1835225000065</v>
      </c>
      <c r="IPK697" s="1896">
        <v>1835225000065</v>
      </c>
      <c r="IPL697" s="1896">
        <v>1835225000065</v>
      </c>
      <c r="IPM697" s="1896">
        <v>1835225000065</v>
      </c>
      <c r="IPN697" s="1896">
        <v>1835225000065</v>
      </c>
      <c r="IPO697" s="1896">
        <v>1835225000065</v>
      </c>
      <c r="IPP697" s="1896">
        <v>1835225000065</v>
      </c>
      <c r="IPQ697" s="1896">
        <v>1835225000065</v>
      </c>
      <c r="IPR697" s="1896">
        <v>1835225000065</v>
      </c>
      <c r="IPS697" s="1896">
        <v>1835225000065</v>
      </c>
      <c r="IPT697" s="1896">
        <v>1835225000065</v>
      </c>
      <c r="IPU697" s="1896">
        <v>1835225000065</v>
      </c>
      <c r="IPV697" s="1896">
        <v>1835225000065</v>
      </c>
      <c r="IPW697" s="1896">
        <v>1835225000065</v>
      </c>
      <c r="IPX697" s="1896">
        <v>1835225000065</v>
      </c>
      <c r="IPY697" s="1896">
        <v>1835225000065</v>
      </c>
      <c r="IPZ697" s="1896">
        <v>1835225000065</v>
      </c>
      <c r="IQA697" s="1896">
        <v>1835225000065</v>
      </c>
      <c r="IQB697" s="1896">
        <v>1835225000065</v>
      </c>
      <c r="IQC697" s="1896">
        <v>1835225000065</v>
      </c>
      <c r="IQD697" s="1896">
        <v>1835225000065</v>
      </c>
      <c r="IQE697" s="1896">
        <v>1835225000065</v>
      </c>
      <c r="IQF697" s="1896">
        <v>1835225000065</v>
      </c>
      <c r="IQG697" s="1896">
        <v>1835225000065</v>
      </c>
      <c r="IQH697" s="1896">
        <v>1835225000065</v>
      </c>
      <c r="IQI697" s="1896">
        <v>1835225000065</v>
      </c>
      <c r="IQJ697" s="1896">
        <v>1835225000065</v>
      </c>
      <c r="IQK697" s="1896">
        <v>1835225000065</v>
      </c>
      <c r="IQL697" s="1896">
        <v>1835225000065</v>
      </c>
      <c r="IQM697" s="1896">
        <v>1835225000065</v>
      </c>
      <c r="IQN697" s="1896">
        <v>1835225000065</v>
      </c>
      <c r="IQO697" s="1896">
        <v>1835225000065</v>
      </c>
      <c r="IQP697" s="1896">
        <v>1835225000065</v>
      </c>
      <c r="IQQ697" s="1896">
        <v>1835225000065</v>
      </c>
      <c r="IQR697" s="1896">
        <v>1835225000065</v>
      </c>
      <c r="IQS697" s="1896">
        <v>1835225000065</v>
      </c>
      <c r="IQT697" s="1896">
        <v>1835225000065</v>
      </c>
      <c r="IQU697" s="1896">
        <v>1835225000065</v>
      </c>
      <c r="IQV697" s="1896">
        <v>1835225000065</v>
      </c>
      <c r="IQW697" s="1896">
        <v>1835225000065</v>
      </c>
      <c r="IQX697" s="1896">
        <v>1835225000065</v>
      </c>
      <c r="IQY697" s="1896">
        <v>1835225000065</v>
      </c>
      <c r="IQZ697" s="1896">
        <v>1835225000065</v>
      </c>
      <c r="IRA697" s="1896">
        <v>1835225000065</v>
      </c>
      <c r="IRB697" s="1896">
        <v>1835225000065</v>
      </c>
      <c r="IRC697" s="1896">
        <v>1835225000065</v>
      </c>
      <c r="IRD697" s="1896">
        <v>1835225000065</v>
      </c>
      <c r="IRE697" s="1896">
        <v>1835225000065</v>
      </c>
      <c r="IRF697" s="1896">
        <v>1835225000065</v>
      </c>
      <c r="IRG697" s="1896">
        <v>1835225000065</v>
      </c>
      <c r="IRH697" s="1896">
        <v>1835225000065</v>
      </c>
      <c r="IRI697" s="1896">
        <v>1835225000065</v>
      </c>
      <c r="IRJ697" s="1896">
        <v>1835225000065</v>
      </c>
      <c r="IRK697" s="1896">
        <v>1835225000065</v>
      </c>
      <c r="IRL697" s="1896">
        <v>1835225000065</v>
      </c>
      <c r="IRM697" s="1896">
        <v>1835225000065</v>
      </c>
      <c r="IRN697" s="1896">
        <v>1835225000065</v>
      </c>
      <c r="IRO697" s="1896">
        <v>1835225000065</v>
      </c>
      <c r="IRP697" s="1896">
        <v>1835225000065</v>
      </c>
      <c r="IRQ697" s="1896">
        <v>1835225000065</v>
      </c>
      <c r="IRR697" s="1896">
        <v>1835225000065</v>
      </c>
      <c r="IRS697" s="1896">
        <v>1835225000065</v>
      </c>
      <c r="IRT697" s="1896">
        <v>1835225000065</v>
      </c>
      <c r="IRU697" s="1896">
        <v>1835225000065</v>
      </c>
      <c r="IRV697" s="1896">
        <v>1835225000065</v>
      </c>
      <c r="IRW697" s="1896">
        <v>1835225000065</v>
      </c>
      <c r="IRX697" s="1896">
        <v>1835225000065</v>
      </c>
      <c r="IRY697" s="1896">
        <v>1835225000065</v>
      </c>
      <c r="IRZ697" s="1896">
        <v>1835225000065</v>
      </c>
      <c r="ISA697" s="1896">
        <v>1835225000065</v>
      </c>
      <c r="ISB697" s="1896">
        <v>1835225000065</v>
      </c>
      <c r="ISC697" s="1896">
        <v>1835225000065</v>
      </c>
      <c r="ISD697" s="1896">
        <v>1835225000065</v>
      </c>
      <c r="ISE697" s="1896">
        <v>1835225000065</v>
      </c>
      <c r="ISF697" s="1896">
        <v>1835225000065</v>
      </c>
      <c r="ISG697" s="1896">
        <v>1835225000065</v>
      </c>
      <c r="ISH697" s="1896">
        <v>1835225000065</v>
      </c>
      <c r="ISI697" s="1896">
        <v>1835225000065</v>
      </c>
      <c r="ISJ697" s="1896">
        <v>1835225000065</v>
      </c>
      <c r="ISK697" s="1896">
        <v>1835225000065</v>
      </c>
      <c r="ISL697" s="1896">
        <v>1835225000065</v>
      </c>
      <c r="ISM697" s="1896">
        <v>1835225000065</v>
      </c>
      <c r="ISN697" s="1896">
        <v>1835225000065</v>
      </c>
      <c r="ISO697" s="1896">
        <v>1835225000065</v>
      </c>
      <c r="ISP697" s="1896">
        <v>1835225000065</v>
      </c>
      <c r="ISQ697" s="1896">
        <v>1835225000065</v>
      </c>
      <c r="ISR697" s="1896">
        <v>1835225000065</v>
      </c>
      <c r="ISS697" s="1896">
        <v>1835225000065</v>
      </c>
      <c r="IST697" s="1896">
        <v>1835225000065</v>
      </c>
      <c r="ISU697" s="1896">
        <v>1835225000065</v>
      </c>
      <c r="ISV697" s="1896">
        <v>1835225000065</v>
      </c>
      <c r="ISW697" s="1896">
        <v>1835225000065</v>
      </c>
      <c r="ISX697" s="1896">
        <v>1835225000065</v>
      </c>
      <c r="ISY697" s="1896">
        <v>1835225000065</v>
      </c>
      <c r="ISZ697" s="1896">
        <v>1835225000065</v>
      </c>
      <c r="ITA697" s="1896">
        <v>1835225000065</v>
      </c>
      <c r="ITB697" s="1896">
        <v>1835225000065</v>
      </c>
      <c r="ITC697" s="1896">
        <v>1835225000065</v>
      </c>
      <c r="ITD697" s="1896">
        <v>1835225000065</v>
      </c>
      <c r="ITE697" s="1896">
        <v>1835225000065</v>
      </c>
      <c r="ITF697" s="1896">
        <v>1835225000065</v>
      </c>
      <c r="ITG697" s="1896">
        <v>1835225000065</v>
      </c>
      <c r="ITH697" s="1896">
        <v>1835225000065</v>
      </c>
      <c r="ITI697" s="1896">
        <v>1835225000065</v>
      </c>
      <c r="ITJ697" s="1896">
        <v>1835225000065</v>
      </c>
      <c r="ITK697" s="1896">
        <v>1835225000065</v>
      </c>
      <c r="ITL697" s="1896">
        <v>1835225000065</v>
      </c>
      <c r="ITM697" s="1896">
        <v>1835225000065</v>
      </c>
      <c r="ITN697" s="1896">
        <v>1835225000065</v>
      </c>
      <c r="ITO697" s="1896">
        <v>1835225000065</v>
      </c>
      <c r="ITP697" s="1896">
        <v>1835225000065</v>
      </c>
      <c r="ITQ697" s="1896">
        <v>1835225000065</v>
      </c>
      <c r="ITR697" s="1896">
        <v>1835225000065</v>
      </c>
      <c r="ITS697" s="1896">
        <v>1835225000065</v>
      </c>
      <c r="ITT697" s="1896">
        <v>1835225000065</v>
      </c>
      <c r="ITU697" s="1896">
        <v>1835225000065</v>
      </c>
      <c r="ITV697" s="1896">
        <v>1835225000065</v>
      </c>
      <c r="ITW697" s="1896">
        <v>1835225000065</v>
      </c>
      <c r="ITX697" s="1896">
        <v>1835225000065</v>
      </c>
      <c r="ITY697" s="1896">
        <v>1835225000065</v>
      </c>
      <c r="ITZ697" s="1896">
        <v>1835225000065</v>
      </c>
      <c r="IUA697" s="1896">
        <v>1835225000065</v>
      </c>
      <c r="IUB697" s="1896">
        <v>1835225000065</v>
      </c>
      <c r="IUC697" s="1896">
        <v>1835225000065</v>
      </c>
      <c r="IUD697" s="1896">
        <v>1835225000065</v>
      </c>
      <c r="IUE697" s="1896">
        <v>1835225000065</v>
      </c>
      <c r="IUF697" s="1896">
        <v>1835225000065</v>
      </c>
      <c r="IUG697" s="1896">
        <v>1835225000065</v>
      </c>
      <c r="IUH697" s="1896">
        <v>1835225000065</v>
      </c>
      <c r="IUI697" s="1896">
        <v>1835225000065</v>
      </c>
      <c r="IUJ697" s="1896">
        <v>1835225000065</v>
      </c>
      <c r="IUK697" s="1896">
        <v>1835225000065</v>
      </c>
      <c r="IUL697" s="1896">
        <v>1835225000065</v>
      </c>
      <c r="IUM697" s="1896">
        <v>1835225000065</v>
      </c>
      <c r="IUN697" s="1896">
        <v>1835225000065</v>
      </c>
      <c r="IUO697" s="1896">
        <v>1835225000065</v>
      </c>
      <c r="IUP697" s="1896">
        <v>1835225000065</v>
      </c>
      <c r="IUQ697" s="1896">
        <v>1835225000065</v>
      </c>
      <c r="IUR697" s="1896">
        <v>1835225000065</v>
      </c>
      <c r="IUS697" s="1896">
        <v>1835225000065</v>
      </c>
      <c r="IUT697" s="1896">
        <v>1835225000065</v>
      </c>
      <c r="IUU697" s="1896">
        <v>1835225000065</v>
      </c>
      <c r="IUV697" s="1896">
        <v>1835225000065</v>
      </c>
      <c r="IUW697" s="1896">
        <v>1835225000065</v>
      </c>
      <c r="IUX697" s="1896">
        <v>1835225000065</v>
      </c>
      <c r="IUY697" s="1896">
        <v>1835225000065</v>
      </c>
      <c r="IUZ697" s="1896">
        <v>1835225000065</v>
      </c>
      <c r="IVA697" s="1896">
        <v>1835225000065</v>
      </c>
      <c r="IVB697" s="1896">
        <v>1835225000065</v>
      </c>
      <c r="IVC697" s="1896">
        <v>1835225000065</v>
      </c>
      <c r="IVD697" s="1896">
        <v>1835225000065</v>
      </c>
      <c r="IVE697" s="1896">
        <v>1835225000065</v>
      </c>
      <c r="IVF697" s="1896">
        <v>1835225000065</v>
      </c>
      <c r="IVG697" s="1896">
        <v>1835225000065</v>
      </c>
      <c r="IVH697" s="1896">
        <v>1835225000065</v>
      </c>
      <c r="IVI697" s="1896">
        <v>1835225000065</v>
      </c>
      <c r="IVJ697" s="1896">
        <v>1835225000065</v>
      </c>
      <c r="IVK697" s="1896">
        <v>1835225000065</v>
      </c>
      <c r="IVL697" s="1896">
        <v>1835225000065</v>
      </c>
      <c r="IVM697" s="1896">
        <v>1835225000065</v>
      </c>
      <c r="IVN697" s="1896">
        <v>1835225000065</v>
      </c>
      <c r="IVO697" s="1896">
        <v>1835225000065</v>
      </c>
      <c r="IVP697" s="1896">
        <v>1835225000065</v>
      </c>
      <c r="IVQ697" s="1896">
        <v>1835225000065</v>
      </c>
      <c r="IVR697" s="1896">
        <v>1835225000065</v>
      </c>
      <c r="IVS697" s="1896">
        <v>1835225000065</v>
      </c>
      <c r="IVT697" s="1896">
        <v>1835225000065</v>
      </c>
      <c r="IVU697" s="1896">
        <v>1835225000065</v>
      </c>
      <c r="IVV697" s="1896">
        <v>1835225000065</v>
      </c>
      <c r="IVW697" s="1896">
        <v>1835225000065</v>
      </c>
      <c r="IVX697" s="1896">
        <v>1835225000065</v>
      </c>
      <c r="IVY697" s="1896">
        <v>1835225000065</v>
      </c>
      <c r="IVZ697" s="1896">
        <v>1835225000065</v>
      </c>
      <c r="IWA697" s="1896">
        <v>1835225000065</v>
      </c>
      <c r="IWB697" s="1896">
        <v>1835225000065</v>
      </c>
      <c r="IWC697" s="1896">
        <v>1835225000065</v>
      </c>
      <c r="IWD697" s="1896">
        <v>1835225000065</v>
      </c>
      <c r="IWE697" s="1896">
        <v>1835225000065</v>
      </c>
      <c r="IWF697" s="1896">
        <v>1835225000065</v>
      </c>
      <c r="IWG697" s="1896">
        <v>1835225000065</v>
      </c>
      <c r="IWH697" s="1896">
        <v>1835225000065</v>
      </c>
      <c r="IWI697" s="1896">
        <v>1835225000065</v>
      </c>
      <c r="IWJ697" s="1896">
        <v>1835225000065</v>
      </c>
      <c r="IWK697" s="1896">
        <v>1835225000065</v>
      </c>
      <c r="IWL697" s="1896">
        <v>1835225000065</v>
      </c>
      <c r="IWM697" s="1896">
        <v>1835225000065</v>
      </c>
      <c r="IWN697" s="1896">
        <v>1835225000065</v>
      </c>
      <c r="IWO697" s="1896">
        <v>1835225000065</v>
      </c>
      <c r="IWP697" s="1896">
        <v>1835225000065</v>
      </c>
      <c r="IWQ697" s="1896">
        <v>1835225000065</v>
      </c>
      <c r="IWR697" s="1896">
        <v>1835225000065</v>
      </c>
      <c r="IWS697" s="1896">
        <v>1835225000065</v>
      </c>
      <c r="IWT697" s="1896">
        <v>1835225000065</v>
      </c>
      <c r="IWU697" s="1896">
        <v>1835225000065</v>
      </c>
      <c r="IWV697" s="1896">
        <v>1835225000065</v>
      </c>
      <c r="IWW697" s="1896">
        <v>1835225000065</v>
      </c>
      <c r="IWX697" s="1896">
        <v>1835225000065</v>
      </c>
      <c r="IWY697" s="1896">
        <v>1835225000065</v>
      </c>
      <c r="IWZ697" s="1896">
        <v>1835225000065</v>
      </c>
      <c r="IXA697" s="1896">
        <v>1835225000065</v>
      </c>
      <c r="IXB697" s="1896">
        <v>1835225000065</v>
      </c>
      <c r="IXC697" s="1896">
        <v>1835225000065</v>
      </c>
      <c r="IXD697" s="1896">
        <v>1835225000065</v>
      </c>
      <c r="IXE697" s="1896">
        <v>1835225000065</v>
      </c>
      <c r="IXF697" s="1896">
        <v>1835225000065</v>
      </c>
      <c r="IXG697" s="1896">
        <v>1835225000065</v>
      </c>
      <c r="IXH697" s="1896">
        <v>1835225000065</v>
      </c>
      <c r="IXI697" s="1896">
        <v>1835225000065</v>
      </c>
      <c r="IXJ697" s="1896">
        <v>1835225000065</v>
      </c>
      <c r="IXK697" s="1896">
        <v>1835225000065</v>
      </c>
      <c r="IXL697" s="1896">
        <v>1835225000065</v>
      </c>
      <c r="IXM697" s="1896">
        <v>1835225000065</v>
      </c>
      <c r="IXN697" s="1896">
        <v>1835225000065</v>
      </c>
      <c r="IXO697" s="1896">
        <v>1835225000065</v>
      </c>
      <c r="IXP697" s="1896">
        <v>1835225000065</v>
      </c>
      <c r="IXQ697" s="1896">
        <v>1835225000065</v>
      </c>
      <c r="IXR697" s="1896">
        <v>1835225000065</v>
      </c>
      <c r="IXS697" s="1896">
        <v>1835225000065</v>
      </c>
      <c r="IXT697" s="1896">
        <v>1835225000065</v>
      </c>
      <c r="IXU697" s="1896">
        <v>1835225000065</v>
      </c>
      <c r="IXV697" s="1896">
        <v>1835225000065</v>
      </c>
      <c r="IXW697" s="1896">
        <v>1835225000065</v>
      </c>
      <c r="IXX697" s="1896">
        <v>1835225000065</v>
      </c>
      <c r="IXY697" s="1896">
        <v>1835225000065</v>
      </c>
      <c r="IXZ697" s="1896">
        <v>1835225000065</v>
      </c>
      <c r="IYA697" s="1896">
        <v>1835225000065</v>
      </c>
      <c r="IYB697" s="1896">
        <v>1835225000065</v>
      </c>
      <c r="IYC697" s="1896">
        <v>1835225000065</v>
      </c>
      <c r="IYD697" s="1896">
        <v>1835225000065</v>
      </c>
      <c r="IYE697" s="1896">
        <v>1835225000065</v>
      </c>
      <c r="IYF697" s="1896">
        <v>1835225000065</v>
      </c>
      <c r="IYG697" s="1896">
        <v>1835225000065</v>
      </c>
      <c r="IYH697" s="1896">
        <v>1835225000065</v>
      </c>
      <c r="IYI697" s="1896">
        <v>1835225000065</v>
      </c>
      <c r="IYJ697" s="1896">
        <v>1835225000065</v>
      </c>
      <c r="IYK697" s="1896">
        <v>1835225000065</v>
      </c>
      <c r="IYL697" s="1896">
        <v>1835225000065</v>
      </c>
      <c r="IYM697" s="1896">
        <v>1835225000065</v>
      </c>
      <c r="IYN697" s="1896">
        <v>1835225000065</v>
      </c>
      <c r="IYO697" s="1896">
        <v>1835225000065</v>
      </c>
      <c r="IYP697" s="1896">
        <v>1835225000065</v>
      </c>
      <c r="IYQ697" s="1896">
        <v>1835225000065</v>
      </c>
      <c r="IYR697" s="1896">
        <v>1835225000065</v>
      </c>
      <c r="IYS697" s="1896">
        <v>1835225000065</v>
      </c>
      <c r="IYT697" s="1896">
        <v>1835225000065</v>
      </c>
      <c r="IYU697" s="1896">
        <v>1835225000065</v>
      </c>
      <c r="IYV697" s="1896">
        <v>1835225000065</v>
      </c>
      <c r="IYW697" s="1896">
        <v>1835225000065</v>
      </c>
      <c r="IYX697" s="1896">
        <v>1835225000065</v>
      </c>
      <c r="IYY697" s="1896">
        <v>1835225000065</v>
      </c>
      <c r="IYZ697" s="1896">
        <v>1835225000065</v>
      </c>
      <c r="IZA697" s="1896">
        <v>1835225000065</v>
      </c>
      <c r="IZB697" s="1896">
        <v>1835225000065</v>
      </c>
      <c r="IZC697" s="1896">
        <v>1835225000065</v>
      </c>
      <c r="IZD697" s="1896">
        <v>1835225000065</v>
      </c>
      <c r="IZE697" s="1896">
        <v>1835225000065</v>
      </c>
      <c r="IZF697" s="1896">
        <v>1835225000065</v>
      </c>
      <c r="IZG697" s="1896">
        <v>1835225000065</v>
      </c>
      <c r="IZH697" s="1896">
        <v>1835225000065</v>
      </c>
      <c r="IZI697" s="1896">
        <v>1835225000065</v>
      </c>
      <c r="IZJ697" s="1896">
        <v>1835225000065</v>
      </c>
      <c r="IZK697" s="1896">
        <v>1835225000065</v>
      </c>
      <c r="IZL697" s="1896">
        <v>1835225000065</v>
      </c>
      <c r="IZM697" s="1896">
        <v>1835225000065</v>
      </c>
      <c r="IZN697" s="1896">
        <v>1835225000065</v>
      </c>
      <c r="IZO697" s="1896">
        <v>1835225000065</v>
      </c>
      <c r="IZP697" s="1896">
        <v>1835225000065</v>
      </c>
      <c r="IZQ697" s="1896">
        <v>1835225000065</v>
      </c>
      <c r="IZR697" s="1896">
        <v>1835225000065</v>
      </c>
      <c r="IZS697" s="1896">
        <v>1835225000065</v>
      </c>
      <c r="IZT697" s="1896">
        <v>1835225000065</v>
      </c>
      <c r="IZU697" s="1896">
        <v>1835225000065</v>
      </c>
      <c r="IZV697" s="1896">
        <v>1835225000065</v>
      </c>
      <c r="IZW697" s="1896">
        <v>1835225000065</v>
      </c>
      <c r="IZX697" s="1896">
        <v>1835225000065</v>
      </c>
      <c r="IZY697" s="1896">
        <v>1835225000065</v>
      </c>
      <c r="IZZ697" s="1896">
        <v>1835225000065</v>
      </c>
      <c r="JAA697" s="1896">
        <v>1835225000065</v>
      </c>
      <c r="JAB697" s="1896">
        <v>1835225000065</v>
      </c>
      <c r="JAC697" s="1896">
        <v>1835225000065</v>
      </c>
      <c r="JAD697" s="1896">
        <v>1835225000065</v>
      </c>
      <c r="JAE697" s="1896">
        <v>1835225000065</v>
      </c>
      <c r="JAF697" s="1896">
        <v>1835225000065</v>
      </c>
      <c r="JAG697" s="1896">
        <v>1835225000065</v>
      </c>
      <c r="JAH697" s="1896">
        <v>1835225000065</v>
      </c>
      <c r="JAI697" s="1896">
        <v>1835225000065</v>
      </c>
      <c r="JAJ697" s="1896">
        <v>1835225000065</v>
      </c>
      <c r="JAK697" s="1896">
        <v>1835225000065</v>
      </c>
      <c r="JAL697" s="1896">
        <v>1835225000065</v>
      </c>
      <c r="JAM697" s="1896">
        <v>1835225000065</v>
      </c>
      <c r="JAN697" s="1896">
        <v>1835225000065</v>
      </c>
      <c r="JAO697" s="1896">
        <v>1835225000065</v>
      </c>
      <c r="JAP697" s="1896">
        <v>1835225000065</v>
      </c>
      <c r="JAQ697" s="1896">
        <v>1835225000065</v>
      </c>
      <c r="JAR697" s="1896">
        <v>1835225000065</v>
      </c>
      <c r="JAS697" s="1896">
        <v>1835225000065</v>
      </c>
      <c r="JAT697" s="1896">
        <v>1835225000065</v>
      </c>
      <c r="JAU697" s="1896">
        <v>1835225000065</v>
      </c>
      <c r="JAV697" s="1896">
        <v>1835225000065</v>
      </c>
      <c r="JAW697" s="1896">
        <v>1835225000065</v>
      </c>
      <c r="JAX697" s="1896">
        <v>1835225000065</v>
      </c>
      <c r="JAY697" s="1896">
        <v>1835225000065</v>
      </c>
      <c r="JAZ697" s="1896">
        <v>1835225000065</v>
      </c>
      <c r="JBA697" s="1896">
        <v>1835225000065</v>
      </c>
      <c r="JBB697" s="1896">
        <v>1835225000065</v>
      </c>
      <c r="JBC697" s="1896">
        <v>1835225000065</v>
      </c>
      <c r="JBD697" s="1896">
        <v>1835225000065</v>
      </c>
      <c r="JBE697" s="1896">
        <v>1835225000065</v>
      </c>
      <c r="JBF697" s="1896">
        <v>1835225000065</v>
      </c>
      <c r="JBG697" s="1896">
        <v>1835225000065</v>
      </c>
      <c r="JBH697" s="1896">
        <v>1835225000065</v>
      </c>
      <c r="JBI697" s="1896">
        <v>1835225000065</v>
      </c>
      <c r="JBJ697" s="1896">
        <v>1835225000065</v>
      </c>
      <c r="JBK697" s="1896">
        <v>1835225000065</v>
      </c>
      <c r="JBL697" s="1896">
        <v>1835225000065</v>
      </c>
      <c r="JBM697" s="1896">
        <v>1835225000065</v>
      </c>
      <c r="JBN697" s="1896">
        <v>1835225000065</v>
      </c>
      <c r="JBO697" s="1896">
        <v>1835225000065</v>
      </c>
      <c r="JBP697" s="1896">
        <v>1835225000065</v>
      </c>
      <c r="JBQ697" s="1896">
        <v>1835225000065</v>
      </c>
      <c r="JBR697" s="1896">
        <v>1835225000065</v>
      </c>
      <c r="JBS697" s="1896">
        <v>1835225000065</v>
      </c>
      <c r="JBT697" s="1896">
        <v>1835225000065</v>
      </c>
      <c r="JBU697" s="1896">
        <v>1835225000065</v>
      </c>
      <c r="JBV697" s="1896">
        <v>1835225000065</v>
      </c>
      <c r="JBW697" s="1896">
        <v>1835225000065</v>
      </c>
      <c r="JBX697" s="1896">
        <v>1835225000065</v>
      </c>
      <c r="JBY697" s="1896">
        <v>1835225000065</v>
      </c>
      <c r="JBZ697" s="1896">
        <v>1835225000065</v>
      </c>
      <c r="JCA697" s="1896">
        <v>1835225000065</v>
      </c>
      <c r="JCB697" s="1896">
        <v>1835225000065</v>
      </c>
      <c r="JCC697" s="1896">
        <v>1835225000065</v>
      </c>
      <c r="JCD697" s="1896">
        <v>1835225000065</v>
      </c>
      <c r="JCE697" s="1896">
        <v>1835225000065</v>
      </c>
      <c r="JCF697" s="1896">
        <v>1835225000065</v>
      </c>
      <c r="JCG697" s="1896">
        <v>1835225000065</v>
      </c>
      <c r="JCH697" s="1896">
        <v>1835225000065</v>
      </c>
      <c r="JCI697" s="1896">
        <v>1835225000065</v>
      </c>
      <c r="JCJ697" s="1896">
        <v>1835225000065</v>
      </c>
      <c r="JCK697" s="1896">
        <v>1835225000065</v>
      </c>
      <c r="JCL697" s="1896">
        <v>1835225000065</v>
      </c>
      <c r="JCM697" s="1896">
        <v>1835225000065</v>
      </c>
      <c r="JCN697" s="1896">
        <v>1835225000065</v>
      </c>
      <c r="JCO697" s="1896">
        <v>1835225000065</v>
      </c>
      <c r="JCP697" s="1896">
        <v>1835225000065</v>
      </c>
      <c r="JCQ697" s="1896">
        <v>1835225000065</v>
      </c>
      <c r="JCR697" s="1896">
        <v>1835225000065</v>
      </c>
      <c r="JCS697" s="1896">
        <v>1835225000065</v>
      </c>
      <c r="JCT697" s="1896">
        <v>1835225000065</v>
      </c>
      <c r="JCU697" s="1896">
        <v>1835225000065</v>
      </c>
      <c r="JCV697" s="1896">
        <v>1835225000065</v>
      </c>
      <c r="JCW697" s="1896">
        <v>1835225000065</v>
      </c>
      <c r="JCX697" s="1896">
        <v>1835225000065</v>
      </c>
      <c r="JCY697" s="1896">
        <v>1835225000065</v>
      </c>
      <c r="JCZ697" s="1896">
        <v>1835225000065</v>
      </c>
      <c r="JDA697" s="1896">
        <v>1835225000065</v>
      </c>
      <c r="JDB697" s="1896">
        <v>1835225000065</v>
      </c>
      <c r="JDC697" s="1896">
        <v>1835225000065</v>
      </c>
      <c r="JDD697" s="1896">
        <v>1835225000065</v>
      </c>
      <c r="JDE697" s="1896">
        <v>1835225000065</v>
      </c>
      <c r="JDF697" s="1896">
        <v>1835225000065</v>
      </c>
      <c r="JDG697" s="1896">
        <v>1835225000065</v>
      </c>
      <c r="JDH697" s="1896">
        <v>1835225000065</v>
      </c>
      <c r="JDI697" s="1896">
        <v>1835225000065</v>
      </c>
      <c r="JDJ697" s="1896">
        <v>1835225000065</v>
      </c>
      <c r="JDK697" s="1896">
        <v>1835225000065</v>
      </c>
      <c r="JDL697" s="1896">
        <v>1835225000065</v>
      </c>
      <c r="JDM697" s="1896">
        <v>1835225000065</v>
      </c>
      <c r="JDN697" s="1896">
        <v>1835225000065</v>
      </c>
      <c r="JDO697" s="1896">
        <v>1835225000065</v>
      </c>
      <c r="JDP697" s="1896">
        <v>1835225000065</v>
      </c>
      <c r="JDQ697" s="1896">
        <v>1835225000065</v>
      </c>
      <c r="JDR697" s="1896">
        <v>1835225000065</v>
      </c>
      <c r="JDS697" s="1896">
        <v>1835225000065</v>
      </c>
      <c r="JDT697" s="1896">
        <v>1835225000065</v>
      </c>
      <c r="JDU697" s="1896">
        <v>1835225000065</v>
      </c>
      <c r="JDV697" s="1896">
        <v>1835225000065</v>
      </c>
      <c r="JDW697" s="1896">
        <v>1835225000065</v>
      </c>
      <c r="JDX697" s="1896">
        <v>1835225000065</v>
      </c>
      <c r="JDY697" s="1896">
        <v>1835225000065</v>
      </c>
      <c r="JDZ697" s="1896">
        <v>1835225000065</v>
      </c>
      <c r="JEA697" s="1896">
        <v>1835225000065</v>
      </c>
      <c r="JEB697" s="1896">
        <v>1835225000065</v>
      </c>
      <c r="JEC697" s="1896">
        <v>1835225000065</v>
      </c>
      <c r="JED697" s="1896">
        <v>1835225000065</v>
      </c>
      <c r="JEE697" s="1896">
        <v>1835225000065</v>
      </c>
      <c r="JEF697" s="1896">
        <v>1835225000065</v>
      </c>
      <c r="JEG697" s="1896">
        <v>1835225000065</v>
      </c>
      <c r="JEH697" s="1896">
        <v>1835225000065</v>
      </c>
      <c r="JEI697" s="1896">
        <v>1835225000065</v>
      </c>
      <c r="JEJ697" s="1896">
        <v>1835225000065</v>
      </c>
      <c r="JEK697" s="1896">
        <v>1835225000065</v>
      </c>
      <c r="JEL697" s="1896">
        <v>1835225000065</v>
      </c>
      <c r="JEM697" s="1896">
        <v>1835225000065</v>
      </c>
      <c r="JEN697" s="1896">
        <v>1835225000065</v>
      </c>
      <c r="JEO697" s="1896">
        <v>1835225000065</v>
      </c>
      <c r="JEP697" s="1896">
        <v>1835225000065</v>
      </c>
      <c r="JEQ697" s="1896">
        <v>1835225000065</v>
      </c>
      <c r="JER697" s="1896">
        <v>1835225000065</v>
      </c>
      <c r="JES697" s="1896">
        <v>1835225000065</v>
      </c>
      <c r="JET697" s="1896">
        <v>1835225000065</v>
      </c>
      <c r="JEU697" s="1896">
        <v>1835225000065</v>
      </c>
      <c r="JEV697" s="1896">
        <v>1835225000065</v>
      </c>
      <c r="JEW697" s="1896">
        <v>1835225000065</v>
      </c>
      <c r="JEX697" s="1896">
        <v>1835225000065</v>
      </c>
      <c r="JEY697" s="1896">
        <v>1835225000065</v>
      </c>
      <c r="JEZ697" s="1896">
        <v>1835225000065</v>
      </c>
      <c r="JFA697" s="1896">
        <v>1835225000065</v>
      </c>
      <c r="JFB697" s="1896">
        <v>1835225000065</v>
      </c>
      <c r="JFC697" s="1896">
        <v>1835225000065</v>
      </c>
      <c r="JFD697" s="1896">
        <v>1835225000065</v>
      </c>
      <c r="JFE697" s="1896">
        <v>1835225000065</v>
      </c>
      <c r="JFF697" s="1896">
        <v>1835225000065</v>
      </c>
      <c r="JFG697" s="1896">
        <v>1835225000065</v>
      </c>
      <c r="JFH697" s="1896">
        <v>1835225000065</v>
      </c>
      <c r="JFI697" s="1896">
        <v>1835225000065</v>
      </c>
      <c r="JFJ697" s="1896">
        <v>1835225000065</v>
      </c>
      <c r="JFK697" s="1896">
        <v>1835225000065</v>
      </c>
      <c r="JFL697" s="1896">
        <v>1835225000065</v>
      </c>
      <c r="JFM697" s="1896">
        <v>1835225000065</v>
      </c>
      <c r="JFN697" s="1896">
        <v>1835225000065</v>
      </c>
      <c r="JFO697" s="1896">
        <v>1835225000065</v>
      </c>
      <c r="JFP697" s="1896">
        <v>1835225000065</v>
      </c>
      <c r="JFQ697" s="1896">
        <v>1835225000065</v>
      </c>
      <c r="JFR697" s="1896">
        <v>1835225000065</v>
      </c>
      <c r="JFS697" s="1896">
        <v>1835225000065</v>
      </c>
      <c r="JFT697" s="1896">
        <v>1835225000065</v>
      </c>
      <c r="JFU697" s="1896">
        <v>1835225000065</v>
      </c>
      <c r="JFV697" s="1896">
        <v>1835225000065</v>
      </c>
      <c r="JFW697" s="1896">
        <v>1835225000065</v>
      </c>
      <c r="JFX697" s="1896">
        <v>1835225000065</v>
      </c>
      <c r="JFY697" s="1896">
        <v>1835225000065</v>
      </c>
      <c r="JFZ697" s="1896">
        <v>1835225000065</v>
      </c>
      <c r="JGA697" s="1896">
        <v>1835225000065</v>
      </c>
      <c r="JGB697" s="1896">
        <v>1835225000065</v>
      </c>
      <c r="JGC697" s="1896">
        <v>1835225000065</v>
      </c>
      <c r="JGD697" s="1896">
        <v>1835225000065</v>
      </c>
      <c r="JGE697" s="1896">
        <v>1835225000065</v>
      </c>
      <c r="JGF697" s="1896">
        <v>1835225000065</v>
      </c>
      <c r="JGG697" s="1896">
        <v>1835225000065</v>
      </c>
      <c r="JGH697" s="1896">
        <v>1835225000065</v>
      </c>
      <c r="JGI697" s="1896">
        <v>1835225000065</v>
      </c>
      <c r="JGJ697" s="1896">
        <v>1835225000065</v>
      </c>
      <c r="JGK697" s="1896">
        <v>1835225000065</v>
      </c>
      <c r="JGL697" s="1896">
        <v>1835225000065</v>
      </c>
      <c r="JGM697" s="1896">
        <v>1835225000065</v>
      </c>
      <c r="JGN697" s="1896">
        <v>1835225000065</v>
      </c>
      <c r="JGO697" s="1896">
        <v>1835225000065</v>
      </c>
      <c r="JGP697" s="1896">
        <v>1835225000065</v>
      </c>
      <c r="JGQ697" s="1896">
        <v>1835225000065</v>
      </c>
      <c r="JGR697" s="1896">
        <v>1835225000065</v>
      </c>
      <c r="JGS697" s="1896">
        <v>1835225000065</v>
      </c>
      <c r="JGT697" s="1896">
        <v>1835225000065</v>
      </c>
      <c r="JGU697" s="1896">
        <v>1835225000065</v>
      </c>
      <c r="JGV697" s="1896">
        <v>1835225000065</v>
      </c>
      <c r="JGW697" s="1896">
        <v>1835225000065</v>
      </c>
      <c r="JGX697" s="1896">
        <v>1835225000065</v>
      </c>
      <c r="JGY697" s="1896">
        <v>1835225000065</v>
      </c>
      <c r="JGZ697" s="1896">
        <v>1835225000065</v>
      </c>
      <c r="JHA697" s="1896">
        <v>1835225000065</v>
      </c>
      <c r="JHB697" s="1896">
        <v>1835225000065</v>
      </c>
      <c r="JHC697" s="1896">
        <v>1835225000065</v>
      </c>
      <c r="JHD697" s="1896">
        <v>1835225000065</v>
      </c>
      <c r="JHE697" s="1896">
        <v>1835225000065</v>
      </c>
      <c r="JHF697" s="1896">
        <v>1835225000065</v>
      </c>
      <c r="JHG697" s="1896">
        <v>1835225000065</v>
      </c>
      <c r="JHH697" s="1896">
        <v>1835225000065</v>
      </c>
      <c r="JHI697" s="1896">
        <v>1835225000065</v>
      </c>
      <c r="JHJ697" s="1896">
        <v>1835225000065</v>
      </c>
      <c r="JHK697" s="1896">
        <v>1835225000065</v>
      </c>
      <c r="JHL697" s="1896">
        <v>1835225000065</v>
      </c>
      <c r="JHM697" s="1896">
        <v>1835225000065</v>
      </c>
      <c r="JHN697" s="1896">
        <v>1835225000065</v>
      </c>
      <c r="JHO697" s="1896">
        <v>1835225000065</v>
      </c>
      <c r="JHP697" s="1896">
        <v>1835225000065</v>
      </c>
      <c r="JHQ697" s="1896">
        <v>1835225000065</v>
      </c>
      <c r="JHR697" s="1896">
        <v>1835225000065</v>
      </c>
      <c r="JHS697" s="1896">
        <v>1835225000065</v>
      </c>
      <c r="JHT697" s="1896">
        <v>1835225000065</v>
      </c>
      <c r="JHU697" s="1896">
        <v>1835225000065</v>
      </c>
      <c r="JHV697" s="1896">
        <v>1835225000065</v>
      </c>
      <c r="JHW697" s="1896">
        <v>1835225000065</v>
      </c>
      <c r="JHX697" s="1896">
        <v>1835225000065</v>
      </c>
      <c r="JHY697" s="1896">
        <v>1835225000065</v>
      </c>
      <c r="JHZ697" s="1896">
        <v>1835225000065</v>
      </c>
      <c r="JIA697" s="1896">
        <v>1835225000065</v>
      </c>
      <c r="JIB697" s="1896">
        <v>1835225000065</v>
      </c>
      <c r="JIC697" s="1896">
        <v>1835225000065</v>
      </c>
      <c r="JID697" s="1896">
        <v>1835225000065</v>
      </c>
      <c r="JIE697" s="1896">
        <v>1835225000065</v>
      </c>
      <c r="JIF697" s="1896">
        <v>1835225000065</v>
      </c>
      <c r="JIG697" s="1896">
        <v>1835225000065</v>
      </c>
      <c r="JIH697" s="1896">
        <v>1835225000065</v>
      </c>
      <c r="JII697" s="1896">
        <v>1835225000065</v>
      </c>
      <c r="JIJ697" s="1896">
        <v>1835225000065</v>
      </c>
      <c r="JIK697" s="1896">
        <v>1835225000065</v>
      </c>
      <c r="JIL697" s="1896">
        <v>1835225000065</v>
      </c>
      <c r="JIM697" s="1896">
        <v>1835225000065</v>
      </c>
      <c r="JIN697" s="1896">
        <v>1835225000065</v>
      </c>
      <c r="JIO697" s="1896">
        <v>1835225000065</v>
      </c>
      <c r="JIP697" s="1896">
        <v>1835225000065</v>
      </c>
      <c r="JIQ697" s="1896">
        <v>1835225000065</v>
      </c>
      <c r="JIR697" s="1896">
        <v>1835225000065</v>
      </c>
      <c r="JIS697" s="1896">
        <v>1835225000065</v>
      </c>
      <c r="JIT697" s="1896">
        <v>1835225000065</v>
      </c>
      <c r="JIU697" s="1896">
        <v>1835225000065</v>
      </c>
      <c r="JIV697" s="1896">
        <v>1835225000065</v>
      </c>
      <c r="JIW697" s="1896">
        <v>1835225000065</v>
      </c>
      <c r="JIX697" s="1896">
        <v>1835225000065</v>
      </c>
      <c r="JIY697" s="1896">
        <v>1835225000065</v>
      </c>
      <c r="JIZ697" s="1896">
        <v>1835225000065</v>
      </c>
      <c r="JJA697" s="1896">
        <v>1835225000065</v>
      </c>
      <c r="JJB697" s="1896">
        <v>1835225000065</v>
      </c>
      <c r="JJC697" s="1896">
        <v>1835225000065</v>
      </c>
      <c r="JJD697" s="1896">
        <v>1835225000065</v>
      </c>
      <c r="JJE697" s="1896">
        <v>1835225000065</v>
      </c>
      <c r="JJF697" s="1896">
        <v>1835225000065</v>
      </c>
      <c r="JJG697" s="1896">
        <v>1835225000065</v>
      </c>
      <c r="JJH697" s="1896">
        <v>1835225000065</v>
      </c>
      <c r="JJI697" s="1896">
        <v>1835225000065</v>
      </c>
      <c r="JJJ697" s="1896">
        <v>1835225000065</v>
      </c>
      <c r="JJK697" s="1896">
        <v>1835225000065</v>
      </c>
      <c r="JJL697" s="1896">
        <v>1835225000065</v>
      </c>
      <c r="JJM697" s="1896">
        <v>1835225000065</v>
      </c>
      <c r="JJN697" s="1896">
        <v>1835225000065</v>
      </c>
      <c r="JJO697" s="1896">
        <v>1835225000065</v>
      </c>
      <c r="JJP697" s="1896">
        <v>1835225000065</v>
      </c>
      <c r="JJQ697" s="1896">
        <v>1835225000065</v>
      </c>
      <c r="JJR697" s="1896">
        <v>1835225000065</v>
      </c>
      <c r="JJS697" s="1896">
        <v>1835225000065</v>
      </c>
      <c r="JJT697" s="1896">
        <v>1835225000065</v>
      </c>
      <c r="JJU697" s="1896">
        <v>1835225000065</v>
      </c>
      <c r="JJV697" s="1896">
        <v>1835225000065</v>
      </c>
      <c r="JJW697" s="1896">
        <v>1835225000065</v>
      </c>
      <c r="JJX697" s="1896">
        <v>1835225000065</v>
      </c>
      <c r="JJY697" s="1896">
        <v>1835225000065</v>
      </c>
      <c r="JJZ697" s="1896">
        <v>1835225000065</v>
      </c>
      <c r="JKA697" s="1896">
        <v>1835225000065</v>
      </c>
      <c r="JKB697" s="1896">
        <v>1835225000065</v>
      </c>
      <c r="JKC697" s="1896">
        <v>1835225000065</v>
      </c>
      <c r="JKD697" s="1896">
        <v>1835225000065</v>
      </c>
      <c r="JKE697" s="1896">
        <v>1835225000065</v>
      </c>
      <c r="JKF697" s="1896">
        <v>1835225000065</v>
      </c>
      <c r="JKG697" s="1896">
        <v>1835225000065</v>
      </c>
      <c r="JKH697" s="1896">
        <v>1835225000065</v>
      </c>
      <c r="JKI697" s="1896">
        <v>1835225000065</v>
      </c>
      <c r="JKJ697" s="1896">
        <v>1835225000065</v>
      </c>
      <c r="JKK697" s="1896">
        <v>1835225000065</v>
      </c>
      <c r="JKL697" s="1896">
        <v>1835225000065</v>
      </c>
      <c r="JKM697" s="1896">
        <v>1835225000065</v>
      </c>
      <c r="JKN697" s="1896">
        <v>1835225000065</v>
      </c>
      <c r="JKO697" s="1896">
        <v>1835225000065</v>
      </c>
      <c r="JKP697" s="1896">
        <v>1835225000065</v>
      </c>
      <c r="JKQ697" s="1896">
        <v>1835225000065</v>
      </c>
      <c r="JKR697" s="1896">
        <v>1835225000065</v>
      </c>
      <c r="JKS697" s="1896">
        <v>1835225000065</v>
      </c>
      <c r="JKT697" s="1896">
        <v>1835225000065</v>
      </c>
      <c r="JKU697" s="1896">
        <v>1835225000065</v>
      </c>
      <c r="JKV697" s="1896">
        <v>1835225000065</v>
      </c>
      <c r="JKW697" s="1896">
        <v>1835225000065</v>
      </c>
      <c r="JKX697" s="1896">
        <v>1835225000065</v>
      </c>
      <c r="JKY697" s="1896">
        <v>1835225000065</v>
      </c>
      <c r="JKZ697" s="1896">
        <v>1835225000065</v>
      </c>
      <c r="JLA697" s="1896">
        <v>1835225000065</v>
      </c>
      <c r="JLB697" s="1896">
        <v>1835225000065</v>
      </c>
      <c r="JLC697" s="1896">
        <v>1835225000065</v>
      </c>
      <c r="JLD697" s="1896">
        <v>1835225000065</v>
      </c>
      <c r="JLE697" s="1896">
        <v>1835225000065</v>
      </c>
      <c r="JLF697" s="1896">
        <v>1835225000065</v>
      </c>
      <c r="JLG697" s="1896">
        <v>1835225000065</v>
      </c>
      <c r="JLH697" s="1896">
        <v>1835225000065</v>
      </c>
      <c r="JLI697" s="1896">
        <v>1835225000065</v>
      </c>
      <c r="JLJ697" s="1896">
        <v>1835225000065</v>
      </c>
      <c r="JLK697" s="1896">
        <v>1835225000065</v>
      </c>
      <c r="JLL697" s="1896">
        <v>1835225000065</v>
      </c>
      <c r="JLM697" s="1896">
        <v>1835225000065</v>
      </c>
      <c r="JLN697" s="1896">
        <v>1835225000065</v>
      </c>
      <c r="JLO697" s="1896">
        <v>1835225000065</v>
      </c>
      <c r="JLP697" s="1896">
        <v>1835225000065</v>
      </c>
      <c r="JLQ697" s="1896">
        <v>1835225000065</v>
      </c>
      <c r="JLR697" s="1896">
        <v>1835225000065</v>
      </c>
      <c r="JLS697" s="1896">
        <v>1835225000065</v>
      </c>
      <c r="JLT697" s="1896">
        <v>1835225000065</v>
      </c>
      <c r="JLU697" s="1896">
        <v>1835225000065</v>
      </c>
      <c r="JLV697" s="1896">
        <v>1835225000065</v>
      </c>
      <c r="JLW697" s="1896">
        <v>1835225000065</v>
      </c>
      <c r="JLX697" s="1896">
        <v>1835225000065</v>
      </c>
      <c r="JLY697" s="1896">
        <v>1835225000065</v>
      </c>
      <c r="JLZ697" s="1896">
        <v>1835225000065</v>
      </c>
      <c r="JMA697" s="1896">
        <v>1835225000065</v>
      </c>
      <c r="JMB697" s="1896">
        <v>1835225000065</v>
      </c>
      <c r="JMC697" s="1896">
        <v>1835225000065</v>
      </c>
      <c r="JMD697" s="1896">
        <v>1835225000065</v>
      </c>
      <c r="JME697" s="1896">
        <v>1835225000065</v>
      </c>
      <c r="JMF697" s="1896">
        <v>1835225000065</v>
      </c>
      <c r="JMG697" s="1896">
        <v>1835225000065</v>
      </c>
      <c r="JMH697" s="1896">
        <v>1835225000065</v>
      </c>
      <c r="JMI697" s="1896">
        <v>1835225000065</v>
      </c>
      <c r="JMJ697" s="1896">
        <v>1835225000065</v>
      </c>
      <c r="JMK697" s="1896">
        <v>1835225000065</v>
      </c>
      <c r="JML697" s="1896">
        <v>1835225000065</v>
      </c>
      <c r="JMM697" s="1896">
        <v>1835225000065</v>
      </c>
      <c r="JMN697" s="1896">
        <v>1835225000065</v>
      </c>
      <c r="JMO697" s="1896">
        <v>1835225000065</v>
      </c>
      <c r="JMP697" s="1896">
        <v>1835225000065</v>
      </c>
      <c r="JMQ697" s="1896">
        <v>1835225000065</v>
      </c>
      <c r="JMR697" s="1896">
        <v>1835225000065</v>
      </c>
      <c r="JMS697" s="1896">
        <v>1835225000065</v>
      </c>
      <c r="JMT697" s="1896">
        <v>1835225000065</v>
      </c>
      <c r="JMU697" s="1896">
        <v>1835225000065</v>
      </c>
      <c r="JMV697" s="1896">
        <v>1835225000065</v>
      </c>
      <c r="JMW697" s="1896">
        <v>1835225000065</v>
      </c>
      <c r="JMX697" s="1896">
        <v>1835225000065</v>
      </c>
      <c r="JMY697" s="1896">
        <v>1835225000065</v>
      </c>
      <c r="JMZ697" s="1896">
        <v>1835225000065</v>
      </c>
      <c r="JNA697" s="1896">
        <v>1835225000065</v>
      </c>
      <c r="JNB697" s="1896">
        <v>1835225000065</v>
      </c>
      <c r="JNC697" s="1896">
        <v>1835225000065</v>
      </c>
      <c r="JND697" s="1896">
        <v>1835225000065</v>
      </c>
      <c r="JNE697" s="1896">
        <v>1835225000065</v>
      </c>
      <c r="JNF697" s="1896">
        <v>1835225000065</v>
      </c>
      <c r="JNG697" s="1896">
        <v>1835225000065</v>
      </c>
      <c r="JNH697" s="1896">
        <v>1835225000065</v>
      </c>
      <c r="JNI697" s="1896">
        <v>1835225000065</v>
      </c>
      <c r="JNJ697" s="1896">
        <v>1835225000065</v>
      </c>
      <c r="JNK697" s="1896">
        <v>1835225000065</v>
      </c>
      <c r="JNL697" s="1896">
        <v>1835225000065</v>
      </c>
      <c r="JNM697" s="1896">
        <v>1835225000065</v>
      </c>
      <c r="JNN697" s="1896">
        <v>1835225000065</v>
      </c>
      <c r="JNO697" s="1896">
        <v>1835225000065</v>
      </c>
      <c r="JNP697" s="1896">
        <v>1835225000065</v>
      </c>
      <c r="JNQ697" s="1896">
        <v>1835225000065</v>
      </c>
      <c r="JNR697" s="1896">
        <v>1835225000065</v>
      </c>
      <c r="JNS697" s="1896">
        <v>1835225000065</v>
      </c>
      <c r="JNT697" s="1896">
        <v>1835225000065</v>
      </c>
      <c r="JNU697" s="1896">
        <v>1835225000065</v>
      </c>
      <c r="JNV697" s="1896">
        <v>1835225000065</v>
      </c>
      <c r="JNW697" s="1896">
        <v>1835225000065</v>
      </c>
      <c r="JNX697" s="1896">
        <v>1835225000065</v>
      </c>
      <c r="JNY697" s="1896">
        <v>1835225000065</v>
      </c>
      <c r="JNZ697" s="1896">
        <v>1835225000065</v>
      </c>
      <c r="JOA697" s="1896">
        <v>1835225000065</v>
      </c>
      <c r="JOB697" s="1896">
        <v>1835225000065</v>
      </c>
      <c r="JOC697" s="1896">
        <v>1835225000065</v>
      </c>
      <c r="JOD697" s="1896">
        <v>1835225000065</v>
      </c>
      <c r="JOE697" s="1896">
        <v>1835225000065</v>
      </c>
      <c r="JOF697" s="1896">
        <v>1835225000065</v>
      </c>
      <c r="JOG697" s="1896">
        <v>1835225000065</v>
      </c>
      <c r="JOH697" s="1896">
        <v>1835225000065</v>
      </c>
      <c r="JOI697" s="1896">
        <v>1835225000065</v>
      </c>
      <c r="JOJ697" s="1896">
        <v>1835225000065</v>
      </c>
      <c r="JOK697" s="1896">
        <v>1835225000065</v>
      </c>
      <c r="JOL697" s="1896">
        <v>1835225000065</v>
      </c>
      <c r="JOM697" s="1896">
        <v>1835225000065</v>
      </c>
      <c r="JON697" s="1896">
        <v>1835225000065</v>
      </c>
      <c r="JOO697" s="1896">
        <v>1835225000065</v>
      </c>
      <c r="JOP697" s="1896">
        <v>1835225000065</v>
      </c>
      <c r="JOQ697" s="1896">
        <v>1835225000065</v>
      </c>
      <c r="JOR697" s="1896">
        <v>1835225000065</v>
      </c>
      <c r="JOS697" s="1896">
        <v>1835225000065</v>
      </c>
      <c r="JOT697" s="1896">
        <v>1835225000065</v>
      </c>
      <c r="JOU697" s="1896">
        <v>1835225000065</v>
      </c>
      <c r="JOV697" s="1896">
        <v>1835225000065</v>
      </c>
      <c r="JOW697" s="1896">
        <v>1835225000065</v>
      </c>
      <c r="JOX697" s="1896">
        <v>1835225000065</v>
      </c>
      <c r="JOY697" s="1896">
        <v>1835225000065</v>
      </c>
      <c r="JOZ697" s="1896">
        <v>1835225000065</v>
      </c>
      <c r="JPA697" s="1896">
        <v>1835225000065</v>
      </c>
      <c r="JPB697" s="1896">
        <v>1835225000065</v>
      </c>
      <c r="JPC697" s="1896">
        <v>1835225000065</v>
      </c>
      <c r="JPD697" s="1896">
        <v>1835225000065</v>
      </c>
      <c r="JPE697" s="1896">
        <v>1835225000065</v>
      </c>
      <c r="JPF697" s="1896">
        <v>1835225000065</v>
      </c>
      <c r="JPG697" s="1896">
        <v>1835225000065</v>
      </c>
      <c r="JPH697" s="1896">
        <v>1835225000065</v>
      </c>
      <c r="JPI697" s="1896">
        <v>1835225000065</v>
      </c>
      <c r="JPJ697" s="1896">
        <v>1835225000065</v>
      </c>
      <c r="JPK697" s="1896">
        <v>1835225000065</v>
      </c>
      <c r="JPL697" s="1896">
        <v>1835225000065</v>
      </c>
      <c r="JPM697" s="1896">
        <v>1835225000065</v>
      </c>
      <c r="JPN697" s="1896">
        <v>1835225000065</v>
      </c>
      <c r="JPO697" s="1896">
        <v>1835225000065</v>
      </c>
      <c r="JPP697" s="1896">
        <v>1835225000065</v>
      </c>
      <c r="JPQ697" s="1896">
        <v>1835225000065</v>
      </c>
      <c r="JPR697" s="1896">
        <v>1835225000065</v>
      </c>
      <c r="JPS697" s="1896">
        <v>1835225000065</v>
      </c>
      <c r="JPT697" s="1896">
        <v>1835225000065</v>
      </c>
      <c r="JPU697" s="1896">
        <v>1835225000065</v>
      </c>
      <c r="JPV697" s="1896">
        <v>1835225000065</v>
      </c>
      <c r="JPW697" s="1896">
        <v>1835225000065</v>
      </c>
      <c r="JPX697" s="1896">
        <v>1835225000065</v>
      </c>
      <c r="JPY697" s="1896">
        <v>1835225000065</v>
      </c>
      <c r="JPZ697" s="1896">
        <v>1835225000065</v>
      </c>
      <c r="JQA697" s="1896">
        <v>1835225000065</v>
      </c>
      <c r="JQB697" s="1896">
        <v>1835225000065</v>
      </c>
      <c r="JQC697" s="1896">
        <v>1835225000065</v>
      </c>
      <c r="JQD697" s="1896">
        <v>1835225000065</v>
      </c>
      <c r="JQE697" s="1896">
        <v>1835225000065</v>
      </c>
      <c r="JQF697" s="1896">
        <v>1835225000065</v>
      </c>
      <c r="JQG697" s="1896">
        <v>1835225000065</v>
      </c>
      <c r="JQH697" s="1896">
        <v>1835225000065</v>
      </c>
      <c r="JQI697" s="1896">
        <v>1835225000065</v>
      </c>
      <c r="JQJ697" s="1896">
        <v>1835225000065</v>
      </c>
      <c r="JQK697" s="1896">
        <v>1835225000065</v>
      </c>
      <c r="JQL697" s="1896">
        <v>1835225000065</v>
      </c>
      <c r="JQM697" s="1896">
        <v>1835225000065</v>
      </c>
      <c r="JQN697" s="1896">
        <v>1835225000065</v>
      </c>
      <c r="JQO697" s="1896">
        <v>1835225000065</v>
      </c>
      <c r="JQP697" s="1896">
        <v>1835225000065</v>
      </c>
      <c r="JQQ697" s="1896">
        <v>1835225000065</v>
      </c>
      <c r="JQR697" s="1896">
        <v>1835225000065</v>
      </c>
      <c r="JQS697" s="1896">
        <v>1835225000065</v>
      </c>
      <c r="JQT697" s="1896">
        <v>1835225000065</v>
      </c>
      <c r="JQU697" s="1896">
        <v>1835225000065</v>
      </c>
      <c r="JQV697" s="1896">
        <v>1835225000065</v>
      </c>
      <c r="JQW697" s="1896">
        <v>1835225000065</v>
      </c>
      <c r="JQX697" s="1896">
        <v>1835225000065</v>
      </c>
      <c r="JQY697" s="1896">
        <v>1835225000065</v>
      </c>
      <c r="JQZ697" s="1896">
        <v>1835225000065</v>
      </c>
      <c r="JRA697" s="1896">
        <v>1835225000065</v>
      </c>
      <c r="JRB697" s="1896">
        <v>1835225000065</v>
      </c>
      <c r="JRC697" s="1896">
        <v>1835225000065</v>
      </c>
      <c r="JRD697" s="1896">
        <v>1835225000065</v>
      </c>
      <c r="JRE697" s="1896">
        <v>1835225000065</v>
      </c>
      <c r="JRF697" s="1896">
        <v>1835225000065</v>
      </c>
      <c r="JRG697" s="1896">
        <v>1835225000065</v>
      </c>
      <c r="JRH697" s="1896">
        <v>1835225000065</v>
      </c>
      <c r="JRI697" s="1896">
        <v>1835225000065</v>
      </c>
      <c r="JRJ697" s="1896">
        <v>1835225000065</v>
      </c>
      <c r="JRK697" s="1896">
        <v>1835225000065</v>
      </c>
      <c r="JRL697" s="1896">
        <v>1835225000065</v>
      </c>
      <c r="JRM697" s="1896">
        <v>1835225000065</v>
      </c>
      <c r="JRN697" s="1896">
        <v>1835225000065</v>
      </c>
      <c r="JRO697" s="1896">
        <v>1835225000065</v>
      </c>
      <c r="JRP697" s="1896">
        <v>1835225000065</v>
      </c>
      <c r="JRQ697" s="1896">
        <v>1835225000065</v>
      </c>
      <c r="JRR697" s="1896">
        <v>1835225000065</v>
      </c>
      <c r="JRS697" s="1896">
        <v>1835225000065</v>
      </c>
      <c r="JRT697" s="1896">
        <v>1835225000065</v>
      </c>
      <c r="JRU697" s="1896">
        <v>1835225000065</v>
      </c>
      <c r="JRV697" s="1896">
        <v>1835225000065</v>
      </c>
      <c r="JRW697" s="1896">
        <v>1835225000065</v>
      </c>
      <c r="JRX697" s="1896">
        <v>1835225000065</v>
      </c>
      <c r="JRY697" s="1896">
        <v>1835225000065</v>
      </c>
      <c r="JRZ697" s="1896">
        <v>1835225000065</v>
      </c>
      <c r="JSA697" s="1896">
        <v>1835225000065</v>
      </c>
      <c r="JSB697" s="1896">
        <v>1835225000065</v>
      </c>
      <c r="JSC697" s="1896">
        <v>1835225000065</v>
      </c>
      <c r="JSD697" s="1896">
        <v>1835225000065</v>
      </c>
      <c r="JSE697" s="1896">
        <v>1835225000065</v>
      </c>
      <c r="JSF697" s="1896">
        <v>1835225000065</v>
      </c>
      <c r="JSG697" s="1896">
        <v>1835225000065</v>
      </c>
      <c r="JSH697" s="1896">
        <v>1835225000065</v>
      </c>
      <c r="JSI697" s="1896">
        <v>1835225000065</v>
      </c>
      <c r="JSJ697" s="1896">
        <v>1835225000065</v>
      </c>
      <c r="JSK697" s="1896">
        <v>1835225000065</v>
      </c>
      <c r="JSL697" s="1896">
        <v>1835225000065</v>
      </c>
      <c r="JSM697" s="1896">
        <v>1835225000065</v>
      </c>
      <c r="JSN697" s="1896">
        <v>1835225000065</v>
      </c>
      <c r="JSO697" s="1896">
        <v>1835225000065</v>
      </c>
      <c r="JSP697" s="1896">
        <v>1835225000065</v>
      </c>
      <c r="JSQ697" s="1896">
        <v>1835225000065</v>
      </c>
      <c r="JSR697" s="1896">
        <v>1835225000065</v>
      </c>
      <c r="JSS697" s="1896">
        <v>1835225000065</v>
      </c>
      <c r="JST697" s="1896">
        <v>1835225000065</v>
      </c>
      <c r="JSU697" s="1896">
        <v>1835225000065</v>
      </c>
      <c r="JSV697" s="1896">
        <v>1835225000065</v>
      </c>
      <c r="JSW697" s="1896">
        <v>1835225000065</v>
      </c>
      <c r="JSX697" s="1896">
        <v>1835225000065</v>
      </c>
      <c r="JSY697" s="1896">
        <v>1835225000065</v>
      </c>
      <c r="JSZ697" s="1896">
        <v>1835225000065</v>
      </c>
      <c r="JTA697" s="1896">
        <v>1835225000065</v>
      </c>
      <c r="JTB697" s="1896">
        <v>1835225000065</v>
      </c>
      <c r="JTC697" s="1896">
        <v>1835225000065</v>
      </c>
      <c r="JTD697" s="1896">
        <v>1835225000065</v>
      </c>
      <c r="JTE697" s="1896">
        <v>1835225000065</v>
      </c>
      <c r="JTF697" s="1896">
        <v>1835225000065</v>
      </c>
      <c r="JTG697" s="1896">
        <v>1835225000065</v>
      </c>
      <c r="JTH697" s="1896">
        <v>1835225000065</v>
      </c>
      <c r="JTI697" s="1896">
        <v>1835225000065</v>
      </c>
      <c r="JTJ697" s="1896">
        <v>1835225000065</v>
      </c>
      <c r="JTK697" s="1896">
        <v>1835225000065</v>
      </c>
      <c r="JTL697" s="1896">
        <v>1835225000065</v>
      </c>
      <c r="JTM697" s="1896">
        <v>1835225000065</v>
      </c>
      <c r="JTN697" s="1896">
        <v>1835225000065</v>
      </c>
      <c r="JTO697" s="1896">
        <v>1835225000065</v>
      </c>
      <c r="JTP697" s="1896">
        <v>1835225000065</v>
      </c>
      <c r="JTQ697" s="1896">
        <v>1835225000065</v>
      </c>
      <c r="JTR697" s="1896">
        <v>1835225000065</v>
      </c>
      <c r="JTS697" s="1896">
        <v>1835225000065</v>
      </c>
      <c r="JTT697" s="1896">
        <v>1835225000065</v>
      </c>
      <c r="JTU697" s="1896">
        <v>1835225000065</v>
      </c>
      <c r="JTV697" s="1896">
        <v>1835225000065</v>
      </c>
      <c r="JTW697" s="1896">
        <v>1835225000065</v>
      </c>
      <c r="JTX697" s="1896">
        <v>1835225000065</v>
      </c>
      <c r="JTY697" s="1896">
        <v>1835225000065</v>
      </c>
      <c r="JTZ697" s="1896">
        <v>1835225000065</v>
      </c>
      <c r="JUA697" s="1896">
        <v>1835225000065</v>
      </c>
      <c r="JUB697" s="1896">
        <v>1835225000065</v>
      </c>
      <c r="JUC697" s="1896">
        <v>1835225000065</v>
      </c>
      <c r="JUD697" s="1896">
        <v>1835225000065</v>
      </c>
      <c r="JUE697" s="1896">
        <v>1835225000065</v>
      </c>
      <c r="JUF697" s="1896">
        <v>1835225000065</v>
      </c>
      <c r="JUG697" s="1896">
        <v>1835225000065</v>
      </c>
      <c r="JUH697" s="1896">
        <v>1835225000065</v>
      </c>
      <c r="JUI697" s="1896">
        <v>1835225000065</v>
      </c>
      <c r="JUJ697" s="1896">
        <v>1835225000065</v>
      </c>
      <c r="JUK697" s="1896">
        <v>1835225000065</v>
      </c>
      <c r="JUL697" s="1896">
        <v>1835225000065</v>
      </c>
      <c r="JUM697" s="1896">
        <v>1835225000065</v>
      </c>
      <c r="JUN697" s="1896">
        <v>1835225000065</v>
      </c>
      <c r="JUO697" s="1896">
        <v>1835225000065</v>
      </c>
      <c r="JUP697" s="1896">
        <v>1835225000065</v>
      </c>
      <c r="JUQ697" s="1896">
        <v>1835225000065</v>
      </c>
      <c r="JUR697" s="1896">
        <v>1835225000065</v>
      </c>
      <c r="JUS697" s="1896">
        <v>1835225000065</v>
      </c>
      <c r="JUT697" s="1896">
        <v>1835225000065</v>
      </c>
      <c r="JUU697" s="1896">
        <v>1835225000065</v>
      </c>
      <c r="JUV697" s="1896">
        <v>1835225000065</v>
      </c>
      <c r="JUW697" s="1896">
        <v>1835225000065</v>
      </c>
      <c r="JUX697" s="1896">
        <v>1835225000065</v>
      </c>
      <c r="JUY697" s="1896">
        <v>1835225000065</v>
      </c>
      <c r="JUZ697" s="1896">
        <v>1835225000065</v>
      </c>
      <c r="JVA697" s="1896">
        <v>1835225000065</v>
      </c>
      <c r="JVB697" s="1896">
        <v>1835225000065</v>
      </c>
      <c r="JVC697" s="1896">
        <v>1835225000065</v>
      </c>
      <c r="JVD697" s="1896">
        <v>1835225000065</v>
      </c>
      <c r="JVE697" s="1896">
        <v>1835225000065</v>
      </c>
      <c r="JVF697" s="1896">
        <v>1835225000065</v>
      </c>
      <c r="JVG697" s="1896">
        <v>1835225000065</v>
      </c>
      <c r="JVH697" s="1896">
        <v>1835225000065</v>
      </c>
      <c r="JVI697" s="1896">
        <v>1835225000065</v>
      </c>
      <c r="JVJ697" s="1896">
        <v>1835225000065</v>
      </c>
      <c r="JVK697" s="1896">
        <v>1835225000065</v>
      </c>
      <c r="JVL697" s="1896">
        <v>1835225000065</v>
      </c>
      <c r="JVM697" s="1896">
        <v>1835225000065</v>
      </c>
      <c r="JVN697" s="1896">
        <v>1835225000065</v>
      </c>
      <c r="JVO697" s="1896">
        <v>1835225000065</v>
      </c>
      <c r="JVP697" s="1896">
        <v>1835225000065</v>
      </c>
      <c r="JVQ697" s="1896">
        <v>1835225000065</v>
      </c>
      <c r="JVR697" s="1896">
        <v>1835225000065</v>
      </c>
      <c r="JVS697" s="1896">
        <v>1835225000065</v>
      </c>
      <c r="JVT697" s="1896">
        <v>1835225000065</v>
      </c>
      <c r="JVU697" s="1896">
        <v>1835225000065</v>
      </c>
      <c r="JVV697" s="1896">
        <v>1835225000065</v>
      </c>
      <c r="JVW697" s="1896">
        <v>1835225000065</v>
      </c>
      <c r="JVX697" s="1896">
        <v>1835225000065</v>
      </c>
      <c r="JVY697" s="1896">
        <v>1835225000065</v>
      </c>
      <c r="JVZ697" s="1896">
        <v>1835225000065</v>
      </c>
      <c r="JWA697" s="1896">
        <v>1835225000065</v>
      </c>
      <c r="JWB697" s="1896">
        <v>1835225000065</v>
      </c>
      <c r="JWC697" s="1896">
        <v>1835225000065</v>
      </c>
      <c r="JWD697" s="1896">
        <v>1835225000065</v>
      </c>
      <c r="JWE697" s="1896">
        <v>1835225000065</v>
      </c>
      <c r="JWF697" s="1896">
        <v>1835225000065</v>
      </c>
      <c r="JWG697" s="1896">
        <v>1835225000065</v>
      </c>
      <c r="JWH697" s="1896">
        <v>1835225000065</v>
      </c>
      <c r="JWI697" s="1896">
        <v>1835225000065</v>
      </c>
      <c r="JWJ697" s="1896">
        <v>1835225000065</v>
      </c>
      <c r="JWK697" s="1896">
        <v>1835225000065</v>
      </c>
      <c r="JWL697" s="1896">
        <v>1835225000065</v>
      </c>
      <c r="JWM697" s="1896">
        <v>1835225000065</v>
      </c>
      <c r="JWN697" s="1896">
        <v>1835225000065</v>
      </c>
      <c r="JWO697" s="1896">
        <v>1835225000065</v>
      </c>
      <c r="JWP697" s="1896">
        <v>1835225000065</v>
      </c>
      <c r="JWQ697" s="1896">
        <v>1835225000065</v>
      </c>
      <c r="JWR697" s="1896">
        <v>1835225000065</v>
      </c>
      <c r="JWS697" s="1896">
        <v>1835225000065</v>
      </c>
      <c r="JWT697" s="1896">
        <v>1835225000065</v>
      </c>
      <c r="JWU697" s="1896">
        <v>1835225000065</v>
      </c>
      <c r="JWV697" s="1896">
        <v>1835225000065</v>
      </c>
      <c r="JWW697" s="1896">
        <v>1835225000065</v>
      </c>
      <c r="JWX697" s="1896">
        <v>1835225000065</v>
      </c>
      <c r="JWY697" s="1896">
        <v>1835225000065</v>
      </c>
      <c r="JWZ697" s="1896">
        <v>1835225000065</v>
      </c>
      <c r="JXA697" s="1896">
        <v>1835225000065</v>
      </c>
      <c r="JXB697" s="1896">
        <v>1835225000065</v>
      </c>
      <c r="JXC697" s="1896">
        <v>1835225000065</v>
      </c>
      <c r="JXD697" s="1896">
        <v>1835225000065</v>
      </c>
      <c r="JXE697" s="1896">
        <v>1835225000065</v>
      </c>
      <c r="JXF697" s="1896">
        <v>1835225000065</v>
      </c>
      <c r="JXG697" s="1896">
        <v>1835225000065</v>
      </c>
      <c r="JXH697" s="1896">
        <v>1835225000065</v>
      </c>
      <c r="JXI697" s="1896">
        <v>1835225000065</v>
      </c>
      <c r="JXJ697" s="1896">
        <v>1835225000065</v>
      </c>
      <c r="JXK697" s="1896">
        <v>1835225000065</v>
      </c>
      <c r="JXL697" s="1896">
        <v>1835225000065</v>
      </c>
      <c r="JXM697" s="1896">
        <v>1835225000065</v>
      </c>
      <c r="JXN697" s="1896">
        <v>1835225000065</v>
      </c>
      <c r="JXO697" s="1896">
        <v>1835225000065</v>
      </c>
      <c r="JXP697" s="1896">
        <v>1835225000065</v>
      </c>
      <c r="JXQ697" s="1896">
        <v>1835225000065</v>
      </c>
      <c r="JXR697" s="1896">
        <v>1835225000065</v>
      </c>
      <c r="JXS697" s="1896">
        <v>1835225000065</v>
      </c>
      <c r="JXT697" s="1896">
        <v>1835225000065</v>
      </c>
      <c r="JXU697" s="1896">
        <v>1835225000065</v>
      </c>
      <c r="JXV697" s="1896">
        <v>1835225000065</v>
      </c>
      <c r="JXW697" s="1896">
        <v>1835225000065</v>
      </c>
      <c r="JXX697" s="1896">
        <v>1835225000065</v>
      </c>
      <c r="JXY697" s="1896">
        <v>1835225000065</v>
      </c>
      <c r="JXZ697" s="1896">
        <v>1835225000065</v>
      </c>
      <c r="JYA697" s="1896">
        <v>1835225000065</v>
      </c>
      <c r="JYB697" s="1896">
        <v>1835225000065</v>
      </c>
      <c r="JYC697" s="1896">
        <v>1835225000065</v>
      </c>
      <c r="JYD697" s="1896">
        <v>1835225000065</v>
      </c>
      <c r="JYE697" s="1896">
        <v>1835225000065</v>
      </c>
      <c r="JYF697" s="1896">
        <v>1835225000065</v>
      </c>
      <c r="JYG697" s="1896">
        <v>1835225000065</v>
      </c>
      <c r="JYH697" s="1896">
        <v>1835225000065</v>
      </c>
      <c r="JYI697" s="1896">
        <v>1835225000065</v>
      </c>
      <c r="JYJ697" s="1896">
        <v>1835225000065</v>
      </c>
      <c r="JYK697" s="1896">
        <v>1835225000065</v>
      </c>
      <c r="JYL697" s="1896">
        <v>1835225000065</v>
      </c>
      <c r="JYM697" s="1896">
        <v>1835225000065</v>
      </c>
      <c r="JYN697" s="1896">
        <v>1835225000065</v>
      </c>
      <c r="JYO697" s="1896">
        <v>1835225000065</v>
      </c>
      <c r="JYP697" s="1896">
        <v>1835225000065</v>
      </c>
      <c r="JYQ697" s="1896">
        <v>1835225000065</v>
      </c>
      <c r="JYR697" s="1896">
        <v>1835225000065</v>
      </c>
      <c r="JYS697" s="1896">
        <v>1835225000065</v>
      </c>
      <c r="JYT697" s="1896">
        <v>1835225000065</v>
      </c>
      <c r="JYU697" s="1896">
        <v>1835225000065</v>
      </c>
      <c r="JYV697" s="1896">
        <v>1835225000065</v>
      </c>
      <c r="JYW697" s="1896">
        <v>1835225000065</v>
      </c>
      <c r="JYX697" s="1896">
        <v>1835225000065</v>
      </c>
      <c r="JYY697" s="1896">
        <v>1835225000065</v>
      </c>
      <c r="JYZ697" s="1896">
        <v>1835225000065</v>
      </c>
      <c r="JZA697" s="1896">
        <v>1835225000065</v>
      </c>
      <c r="JZB697" s="1896">
        <v>1835225000065</v>
      </c>
      <c r="JZC697" s="1896">
        <v>1835225000065</v>
      </c>
      <c r="JZD697" s="1896">
        <v>1835225000065</v>
      </c>
      <c r="JZE697" s="1896">
        <v>1835225000065</v>
      </c>
      <c r="JZF697" s="1896">
        <v>1835225000065</v>
      </c>
      <c r="JZG697" s="1896">
        <v>1835225000065</v>
      </c>
      <c r="JZH697" s="1896">
        <v>1835225000065</v>
      </c>
      <c r="JZI697" s="1896">
        <v>1835225000065</v>
      </c>
      <c r="JZJ697" s="1896">
        <v>1835225000065</v>
      </c>
      <c r="JZK697" s="1896">
        <v>1835225000065</v>
      </c>
      <c r="JZL697" s="1896">
        <v>1835225000065</v>
      </c>
      <c r="JZM697" s="1896">
        <v>1835225000065</v>
      </c>
      <c r="JZN697" s="1896">
        <v>1835225000065</v>
      </c>
      <c r="JZO697" s="1896">
        <v>1835225000065</v>
      </c>
      <c r="JZP697" s="1896">
        <v>1835225000065</v>
      </c>
      <c r="JZQ697" s="1896">
        <v>1835225000065</v>
      </c>
      <c r="JZR697" s="1896">
        <v>1835225000065</v>
      </c>
      <c r="JZS697" s="1896">
        <v>1835225000065</v>
      </c>
      <c r="JZT697" s="1896">
        <v>1835225000065</v>
      </c>
      <c r="JZU697" s="1896">
        <v>1835225000065</v>
      </c>
      <c r="JZV697" s="1896">
        <v>1835225000065</v>
      </c>
      <c r="JZW697" s="1896">
        <v>1835225000065</v>
      </c>
      <c r="JZX697" s="1896">
        <v>1835225000065</v>
      </c>
      <c r="JZY697" s="1896">
        <v>1835225000065</v>
      </c>
      <c r="JZZ697" s="1896">
        <v>1835225000065</v>
      </c>
      <c r="KAA697" s="1896">
        <v>1835225000065</v>
      </c>
      <c r="KAB697" s="1896">
        <v>1835225000065</v>
      </c>
      <c r="KAC697" s="1896">
        <v>1835225000065</v>
      </c>
      <c r="KAD697" s="1896">
        <v>1835225000065</v>
      </c>
      <c r="KAE697" s="1896">
        <v>1835225000065</v>
      </c>
      <c r="KAF697" s="1896">
        <v>1835225000065</v>
      </c>
      <c r="KAG697" s="1896">
        <v>1835225000065</v>
      </c>
      <c r="KAH697" s="1896">
        <v>1835225000065</v>
      </c>
      <c r="KAI697" s="1896">
        <v>1835225000065</v>
      </c>
      <c r="KAJ697" s="1896">
        <v>1835225000065</v>
      </c>
      <c r="KAK697" s="1896">
        <v>1835225000065</v>
      </c>
      <c r="KAL697" s="1896">
        <v>1835225000065</v>
      </c>
      <c r="KAM697" s="1896">
        <v>1835225000065</v>
      </c>
      <c r="KAN697" s="1896">
        <v>1835225000065</v>
      </c>
      <c r="KAO697" s="1896">
        <v>1835225000065</v>
      </c>
      <c r="KAP697" s="1896">
        <v>1835225000065</v>
      </c>
      <c r="KAQ697" s="1896">
        <v>1835225000065</v>
      </c>
      <c r="KAR697" s="1896">
        <v>1835225000065</v>
      </c>
      <c r="KAS697" s="1896">
        <v>1835225000065</v>
      </c>
      <c r="KAT697" s="1896">
        <v>1835225000065</v>
      </c>
      <c r="KAU697" s="1896">
        <v>1835225000065</v>
      </c>
      <c r="KAV697" s="1896">
        <v>1835225000065</v>
      </c>
      <c r="KAW697" s="1896">
        <v>1835225000065</v>
      </c>
      <c r="KAX697" s="1896">
        <v>1835225000065</v>
      </c>
      <c r="KAY697" s="1896">
        <v>1835225000065</v>
      </c>
      <c r="KAZ697" s="1896">
        <v>1835225000065</v>
      </c>
      <c r="KBA697" s="1896">
        <v>1835225000065</v>
      </c>
      <c r="KBB697" s="1896">
        <v>1835225000065</v>
      </c>
      <c r="KBC697" s="1896">
        <v>1835225000065</v>
      </c>
      <c r="KBD697" s="1896">
        <v>1835225000065</v>
      </c>
      <c r="KBE697" s="1896">
        <v>1835225000065</v>
      </c>
      <c r="KBF697" s="1896">
        <v>1835225000065</v>
      </c>
      <c r="KBG697" s="1896">
        <v>1835225000065</v>
      </c>
      <c r="KBH697" s="1896">
        <v>1835225000065</v>
      </c>
      <c r="KBI697" s="1896">
        <v>1835225000065</v>
      </c>
      <c r="KBJ697" s="1896">
        <v>1835225000065</v>
      </c>
      <c r="KBK697" s="1896">
        <v>1835225000065</v>
      </c>
      <c r="KBL697" s="1896">
        <v>1835225000065</v>
      </c>
      <c r="KBM697" s="1896">
        <v>1835225000065</v>
      </c>
      <c r="KBN697" s="1896">
        <v>1835225000065</v>
      </c>
      <c r="KBO697" s="1896">
        <v>1835225000065</v>
      </c>
      <c r="KBP697" s="1896">
        <v>1835225000065</v>
      </c>
      <c r="KBQ697" s="1896">
        <v>1835225000065</v>
      </c>
      <c r="KBR697" s="1896">
        <v>1835225000065</v>
      </c>
      <c r="KBS697" s="1896">
        <v>1835225000065</v>
      </c>
      <c r="KBT697" s="1896">
        <v>1835225000065</v>
      </c>
      <c r="KBU697" s="1896">
        <v>1835225000065</v>
      </c>
      <c r="KBV697" s="1896">
        <v>1835225000065</v>
      </c>
      <c r="KBW697" s="1896">
        <v>1835225000065</v>
      </c>
      <c r="KBX697" s="1896">
        <v>1835225000065</v>
      </c>
      <c r="KBY697" s="1896">
        <v>1835225000065</v>
      </c>
      <c r="KBZ697" s="1896">
        <v>1835225000065</v>
      </c>
      <c r="KCA697" s="1896">
        <v>1835225000065</v>
      </c>
      <c r="KCB697" s="1896">
        <v>1835225000065</v>
      </c>
      <c r="KCC697" s="1896">
        <v>1835225000065</v>
      </c>
      <c r="KCD697" s="1896">
        <v>1835225000065</v>
      </c>
      <c r="KCE697" s="1896">
        <v>1835225000065</v>
      </c>
      <c r="KCF697" s="1896">
        <v>1835225000065</v>
      </c>
      <c r="KCG697" s="1896">
        <v>1835225000065</v>
      </c>
      <c r="KCH697" s="1896">
        <v>1835225000065</v>
      </c>
      <c r="KCI697" s="1896">
        <v>1835225000065</v>
      </c>
      <c r="KCJ697" s="1896">
        <v>1835225000065</v>
      </c>
      <c r="KCK697" s="1896">
        <v>1835225000065</v>
      </c>
      <c r="KCL697" s="1896">
        <v>1835225000065</v>
      </c>
      <c r="KCM697" s="1896">
        <v>1835225000065</v>
      </c>
      <c r="KCN697" s="1896">
        <v>1835225000065</v>
      </c>
      <c r="KCO697" s="1896">
        <v>1835225000065</v>
      </c>
      <c r="KCP697" s="1896">
        <v>1835225000065</v>
      </c>
      <c r="KCQ697" s="1896">
        <v>1835225000065</v>
      </c>
      <c r="KCR697" s="1896">
        <v>1835225000065</v>
      </c>
      <c r="KCS697" s="1896">
        <v>1835225000065</v>
      </c>
      <c r="KCT697" s="1896">
        <v>1835225000065</v>
      </c>
      <c r="KCU697" s="1896">
        <v>1835225000065</v>
      </c>
      <c r="KCV697" s="1896">
        <v>1835225000065</v>
      </c>
      <c r="KCW697" s="1896">
        <v>1835225000065</v>
      </c>
      <c r="KCX697" s="1896">
        <v>1835225000065</v>
      </c>
      <c r="KCY697" s="1896">
        <v>1835225000065</v>
      </c>
      <c r="KCZ697" s="1896">
        <v>1835225000065</v>
      </c>
      <c r="KDA697" s="1896">
        <v>1835225000065</v>
      </c>
      <c r="KDB697" s="1896">
        <v>1835225000065</v>
      </c>
      <c r="KDC697" s="1896">
        <v>1835225000065</v>
      </c>
      <c r="KDD697" s="1896">
        <v>1835225000065</v>
      </c>
      <c r="KDE697" s="1896">
        <v>1835225000065</v>
      </c>
      <c r="KDF697" s="1896">
        <v>1835225000065</v>
      </c>
      <c r="KDG697" s="1896">
        <v>1835225000065</v>
      </c>
      <c r="KDH697" s="1896">
        <v>1835225000065</v>
      </c>
      <c r="KDI697" s="1896">
        <v>1835225000065</v>
      </c>
      <c r="KDJ697" s="1896">
        <v>1835225000065</v>
      </c>
      <c r="KDK697" s="1896">
        <v>1835225000065</v>
      </c>
      <c r="KDL697" s="1896">
        <v>1835225000065</v>
      </c>
      <c r="KDM697" s="1896">
        <v>1835225000065</v>
      </c>
      <c r="KDN697" s="1896">
        <v>1835225000065</v>
      </c>
      <c r="KDO697" s="1896">
        <v>1835225000065</v>
      </c>
      <c r="KDP697" s="1896">
        <v>1835225000065</v>
      </c>
      <c r="KDQ697" s="1896">
        <v>1835225000065</v>
      </c>
      <c r="KDR697" s="1896">
        <v>1835225000065</v>
      </c>
      <c r="KDS697" s="1896">
        <v>1835225000065</v>
      </c>
      <c r="KDT697" s="1896">
        <v>1835225000065</v>
      </c>
      <c r="KDU697" s="1896">
        <v>1835225000065</v>
      </c>
      <c r="KDV697" s="1896">
        <v>1835225000065</v>
      </c>
      <c r="KDW697" s="1896">
        <v>1835225000065</v>
      </c>
      <c r="KDX697" s="1896">
        <v>1835225000065</v>
      </c>
      <c r="KDY697" s="1896">
        <v>1835225000065</v>
      </c>
      <c r="KDZ697" s="1896">
        <v>1835225000065</v>
      </c>
      <c r="KEA697" s="1896">
        <v>1835225000065</v>
      </c>
      <c r="KEB697" s="1896">
        <v>1835225000065</v>
      </c>
      <c r="KEC697" s="1896">
        <v>1835225000065</v>
      </c>
      <c r="KED697" s="1896">
        <v>1835225000065</v>
      </c>
      <c r="KEE697" s="1896">
        <v>1835225000065</v>
      </c>
      <c r="KEF697" s="1896">
        <v>1835225000065</v>
      </c>
      <c r="KEG697" s="1896">
        <v>1835225000065</v>
      </c>
      <c r="KEH697" s="1896">
        <v>1835225000065</v>
      </c>
      <c r="KEI697" s="1896">
        <v>1835225000065</v>
      </c>
      <c r="KEJ697" s="1896">
        <v>1835225000065</v>
      </c>
      <c r="KEK697" s="1896">
        <v>1835225000065</v>
      </c>
      <c r="KEL697" s="1896">
        <v>1835225000065</v>
      </c>
      <c r="KEM697" s="1896">
        <v>1835225000065</v>
      </c>
      <c r="KEN697" s="1896">
        <v>1835225000065</v>
      </c>
      <c r="KEO697" s="1896">
        <v>1835225000065</v>
      </c>
      <c r="KEP697" s="1896">
        <v>1835225000065</v>
      </c>
      <c r="KEQ697" s="1896">
        <v>1835225000065</v>
      </c>
      <c r="KER697" s="1896">
        <v>1835225000065</v>
      </c>
      <c r="KES697" s="1896">
        <v>1835225000065</v>
      </c>
      <c r="KET697" s="1896">
        <v>1835225000065</v>
      </c>
      <c r="KEU697" s="1896">
        <v>1835225000065</v>
      </c>
      <c r="KEV697" s="1896">
        <v>1835225000065</v>
      </c>
      <c r="KEW697" s="1896">
        <v>1835225000065</v>
      </c>
      <c r="KEX697" s="1896">
        <v>1835225000065</v>
      </c>
      <c r="KEY697" s="1896">
        <v>1835225000065</v>
      </c>
      <c r="KEZ697" s="1896">
        <v>1835225000065</v>
      </c>
      <c r="KFA697" s="1896">
        <v>1835225000065</v>
      </c>
      <c r="KFB697" s="1896">
        <v>1835225000065</v>
      </c>
      <c r="KFC697" s="1896">
        <v>1835225000065</v>
      </c>
      <c r="KFD697" s="1896">
        <v>1835225000065</v>
      </c>
      <c r="KFE697" s="1896">
        <v>1835225000065</v>
      </c>
      <c r="KFF697" s="1896">
        <v>1835225000065</v>
      </c>
      <c r="KFG697" s="1896">
        <v>1835225000065</v>
      </c>
      <c r="KFH697" s="1896">
        <v>1835225000065</v>
      </c>
      <c r="KFI697" s="1896">
        <v>1835225000065</v>
      </c>
      <c r="KFJ697" s="1896">
        <v>1835225000065</v>
      </c>
      <c r="KFK697" s="1896">
        <v>1835225000065</v>
      </c>
      <c r="KFL697" s="1896">
        <v>1835225000065</v>
      </c>
      <c r="KFM697" s="1896">
        <v>1835225000065</v>
      </c>
      <c r="KFN697" s="1896">
        <v>1835225000065</v>
      </c>
      <c r="KFO697" s="1896">
        <v>1835225000065</v>
      </c>
      <c r="KFP697" s="1896">
        <v>1835225000065</v>
      </c>
      <c r="KFQ697" s="1896">
        <v>1835225000065</v>
      </c>
      <c r="KFR697" s="1896">
        <v>1835225000065</v>
      </c>
      <c r="KFS697" s="1896">
        <v>1835225000065</v>
      </c>
      <c r="KFT697" s="1896">
        <v>1835225000065</v>
      </c>
      <c r="KFU697" s="1896">
        <v>1835225000065</v>
      </c>
      <c r="KFV697" s="1896">
        <v>1835225000065</v>
      </c>
      <c r="KFW697" s="1896">
        <v>1835225000065</v>
      </c>
      <c r="KFX697" s="1896">
        <v>1835225000065</v>
      </c>
      <c r="KFY697" s="1896">
        <v>1835225000065</v>
      </c>
      <c r="KFZ697" s="1896">
        <v>1835225000065</v>
      </c>
      <c r="KGA697" s="1896">
        <v>1835225000065</v>
      </c>
      <c r="KGB697" s="1896">
        <v>1835225000065</v>
      </c>
      <c r="KGC697" s="1896">
        <v>1835225000065</v>
      </c>
      <c r="KGD697" s="1896">
        <v>1835225000065</v>
      </c>
      <c r="KGE697" s="1896">
        <v>1835225000065</v>
      </c>
      <c r="KGF697" s="1896">
        <v>1835225000065</v>
      </c>
      <c r="KGG697" s="1896">
        <v>1835225000065</v>
      </c>
      <c r="KGH697" s="1896">
        <v>1835225000065</v>
      </c>
      <c r="KGI697" s="1896">
        <v>1835225000065</v>
      </c>
      <c r="KGJ697" s="1896">
        <v>1835225000065</v>
      </c>
      <c r="KGK697" s="1896">
        <v>1835225000065</v>
      </c>
      <c r="KGL697" s="1896">
        <v>1835225000065</v>
      </c>
      <c r="KGM697" s="1896">
        <v>1835225000065</v>
      </c>
      <c r="KGN697" s="1896">
        <v>1835225000065</v>
      </c>
      <c r="KGO697" s="1896">
        <v>1835225000065</v>
      </c>
      <c r="KGP697" s="1896">
        <v>1835225000065</v>
      </c>
      <c r="KGQ697" s="1896">
        <v>1835225000065</v>
      </c>
      <c r="KGR697" s="1896">
        <v>1835225000065</v>
      </c>
      <c r="KGS697" s="1896">
        <v>1835225000065</v>
      </c>
      <c r="KGT697" s="1896">
        <v>1835225000065</v>
      </c>
      <c r="KGU697" s="1896">
        <v>1835225000065</v>
      </c>
      <c r="KGV697" s="1896">
        <v>1835225000065</v>
      </c>
      <c r="KGW697" s="1896">
        <v>1835225000065</v>
      </c>
      <c r="KGX697" s="1896">
        <v>1835225000065</v>
      </c>
      <c r="KGY697" s="1896">
        <v>1835225000065</v>
      </c>
      <c r="KGZ697" s="1896">
        <v>1835225000065</v>
      </c>
      <c r="KHA697" s="1896">
        <v>1835225000065</v>
      </c>
      <c r="KHB697" s="1896">
        <v>1835225000065</v>
      </c>
      <c r="KHC697" s="1896">
        <v>1835225000065</v>
      </c>
      <c r="KHD697" s="1896">
        <v>1835225000065</v>
      </c>
      <c r="KHE697" s="1896">
        <v>1835225000065</v>
      </c>
      <c r="KHF697" s="1896">
        <v>1835225000065</v>
      </c>
      <c r="KHG697" s="1896">
        <v>1835225000065</v>
      </c>
      <c r="KHH697" s="1896">
        <v>1835225000065</v>
      </c>
      <c r="KHI697" s="1896">
        <v>1835225000065</v>
      </c>
      <c r="KHJ697" s="1896">
        <v>1835225000065</v>
      </c>
      <c r="KHK697" s="1896">
        <v>1835225000065</v>
      </c>
      <c r="KHL697" s="1896">
        <v>1835225000065</v>
      </c>
      <c r="KHM697" s="1896">
        <v>1835225000065</v>
      </c>
      <c r="KHN697" s="1896">
        <v>1835225000065</v>
      </c>
      <c r="KHO697" s="1896">
        <v>1835225000065</v>
      </c>
      <c r="KHP697" s="1896">
        <v>1835225000065</v>
      </c>
      <c r="KHQ697" s="1896">
        <v>1835225000065</v>
      </c>
      <c r="KHR697" s="1896">
        <v>1835225000065</v>
      </c>
      <c r="KHS697" s="1896">
        <v>1835225000065</v>
      </c>
      <c r="KHT697" s="1896">
        <v>1835225000065</v>
      </c>
      <c r="KHU697" s="1896">
        <v>1835225000065</v>
      </c>
      <c r="KHV697" s="1896">
        <v>1835225000065</v>
      </c>
      <c r="KHW697" s="1896">
        <v>1835225000065</v>
      </c>
      <c r="KHX697" s="1896">
        <v>1835225000065</v>
      </c>
      <c r="KHY697" s="1896">
        <v>1835225000065</v>
      </c>
      <c r="KHZ697" s="1896">
        <v>1835225000065</v>
      </c>
      <c r="KIA697" s="1896">
        <v>1835225000065</v>
      </c>
      <c r="KIB697" s="1896">
        <v>1835225000065</v>
      </c>
      <c r="KIC697" s="1896">
        <v>1835225000065</v>
      </c>
      <c r="KID697" s="1896">
        <v>1835225000065</v>
      </c>
      <c r="KIE697" s="1896">
        <v>1835225000065</v>
      </c>
      <c r="KIF697" s="1896">
        <v>1835225000065</v>
      </c>
      <c r="KIG697" s="1896">
        <v>1835225000065</v>
      </c>
      <c r="KIH697" s="1896">
        <v>1835225000065</v>
      </c>
      <c r="KII697" s="1896">
        <v>1835225000065</v>
      </c>
      <c r="KIJ697" s="1896">
        <v>1835225000065</v>
      </c>
      <c r="KIK697" s="1896">
        <v>1835225000065</v>
      </c>
      <c r="KIL697" s="1896">
        <v>1835225000065</v>
      </c>
      <c r="KIM697" s="1896">
        <v>1835225000065</v>
      </c>
      <c r="KIN697" s="1896">
        <v>1835225000065</v>
      </c>
      <c r="KIO697" s="1896">
        <v>1835225000065</v>
      </c>
      <c r="KIP697" s="1896">
        <v>1835225000065</v>
      </c>
      <c r="KIQ697" s="1896">
        <v>1835225000065</v>
      </c>
      <c r="KIR697" s="1896">
        <v>1835225000065</v>
      </c>
      <c r="KIS697" s="1896">
        <v>1835225000065</v>
      </c>
      <c r="KIT697" s="1896">
        <v>1835225000065</v>
      </c>
      <c r="KIU697" s="1896">
        <v>1835225000065</v>
      </c>
      <c r="KIV697" s="1896">
        <v>1835225000065</v>
      </c>
      <c r="KIW697" s="1896">
        <v>1835225000065</v>
      </c>
      <c r="KIX697" s="1896">
        <v>1835225000065</v>
      </c>
      <c r="KIY697" s="1896">
        <v>1835225000065</v>
      </c>
      <c r="KIZ697" s="1896">
        <v>1835225000065</v>
      </c>
      <c r="KJA697" s="1896">
        <v>1835225000065</v>
      </c>
      <c r="KJB697" s="1896">
        <v>1835225000065</v>
      </c>
      <c r="KJC697" s="1896">
        <v>1835225000065</v>
      </c>
      <c r="KJD697" s="1896">
        <v>1835225000065</v>
      </c>
      <c r="KJE697" s="1896">
        <v>1835225000065</v>
      </c>
      <c r="KJF697" s="1896">
        <v>1835225000065</v>
      </c>
      <c r="KJG697" s="1896">
        <v>1835225000065</v>
      </c>
      <c r="KJH697" s="1896">
        <v>1835225000065</v>
      </c>
      <c r="KJI697" s="1896">
        <v>1835225000065</v>
      </c>
      <c r="KJJ697" s="1896">
        <v>1835225000065</v>
      </c>
      <c r="KJK697" s="1896">
        <v>1835225000065</v>
      </c>
      <c r="KJL697" s="1896">
        <v>1835225000065</v>
      </c>
      <c r="KJM697" s="1896">
        <v>1835225000065</v>
      </c>
      <c r="KJN697" s="1896">
        <v>1835225000065</v>
      </c>
      <c r="KJO697" s="1896">
        <v>1835225000065</v>
      </c>
      <c r="KJP697" s="1896">
        <v>1835225000065</v>
      </c>
      <c r="KJQ697" s="1896">
        <v>1835225000065</v>
      </c>
      <c r="KJR697" s="1896">
        <v>1835225000065</v>
      </c>
      <c r="KJS697" s="1896">
        <v>1835225000065</v>
      </c>
      <c r="KJT697" s="1896">
        <v>1835225000065</v>
      </c>
      <c r="KJU697" s="1896">
        <v>1835225000065</v>
      </c>
      <c r="KJV697" s="1896">
        <v>1835225000065</v>
      </c>
      <c r="KJW697" s="1896">
        <v>1835225000065</v>
      </c>
      <c r="KJX697" s="1896">
        <v>1835225000065</v>
      </c>
      <c r="KJY697" s="1896">
        <v>1835225000065</v>
      </c>
      <c r="KJZ697" s="1896">
        <v>1835225000065</v>
      </c>
      <c r="KKA697" s="1896">
        <v>1835225000065</v>
      </c>
      <c r="KKB697" s="1896">
        <v>1835225000065</v>
      </c>
      <c r="KKC697" s="1896">
        <v>1835225000065</v>
      </c>
      <c r="KKD697" s="1896">
        <v>1835225000065</v>
      </c>
      <c r="KKE697" s="1896">
        <v>1835225000065</v>
      </c>
      <c r="KKF697" s="1896">
        <v>1835225000065</v>
      </c>
      <c r="KKG697" s="1896">
        <v>1835225000065</v>
      </c>
      <c r="KKH697" s="1896">
        <v>1835225000065</v>
      </c>
      <c r="KKI697" s="1896">
        <v>1835225000065</v>
      </c>
      <c r="KKJ697" s="1896">
        <v>1835225000065</v>
      </c>
      <c r="KKK697" s="1896">
        <v>1835225000065</v>
      </c>
      <c r="KKL697" s="1896">
        <v>1835225000065</v>
      </c>
      <c r="KKM697" s="1896">
        <v>1835225000065</v>
      </c>
      <c r="KKN697" s="1896">
        <v>1835225000065</v>
      </c>
      <c r="KKO697" s="1896">
        <v>1835225000065</v>
      </c>
      <c r="KKP697" s="1896">
        <v>1835225000065</v>
      </c>
      <c r="KKQ697" s="1896">
        <v>1835225000065</v>
      </c>
      <c r="KKR697" s="1896">
        <v>1835225000065</v>
      </c>
      <c r="KKS697" s="1896">
        <v>1835225000065</v>
      </c>
      <c r="KKT697" s="1896">
        <v>1835225000065</v>
      </c>
      <c r="KKU697" s="1896">
        <v>1835225000065</v>
      </c>
      <c r="KKV697" s="1896">
        <v>1835225000065</v>
      </c>
      <c r="KKW697" s="1896">
        <v>1835225000065</v>
      </c>
      <c r="KKX697" s="1896">
        <v>1835225000065</v>
      </c>
      <c r="KKY697" s="1896">
        <v>1835225000065</v>
      </c>
      <c r="KKZ697" s="1896">
        <v>1835225000065</v>
      </c>
      <c r="KLA697" s="1896">
        <v>1835225000065</v>
      </c>
      <c r="KLB697" s="1896">
        <v>1835225000065</v>
      </c>
      <c r="KLC697" s="1896">
        <v>1835225000065</v>
      </c>
      <c r="KLD697" s="1896">
        <v>1835225000065</v>
      </c>
      <c r="KLE697" s="1896">
        <v>1835225000065</v>
      </c>
      <c r="KLF697" s="1896">
        <v>1835225000065</v>
      </c>
      <c r="KLG697" s="1896">
        <v>1835225000065</v>
      </c>
      <c r="KLH697" s="1896">
        <v>1835225000065</v>
      </c>
      <c r="KLI697" s="1896">
        <v>1835225000065</v>
      </c>
      <c r="KLJ697" s="1896">
        <v>1835225000065</v>
      </c>
      <c r="KLK697" s="1896">
        <v>1835225000065</v>
      </c>
      <c r="KLL697" s="1896">
        <v>1835225000065</v>
      </c>
      <c r="KLM697" s="1896">
        <v>1835225000065</v>
      </c>
      <c r="KLN697" s="1896">
        <v>1835225000065</v>
      </c>
      <c r="KLO697" s="1896">
        <v>1835225000065</v>
      </c>
      <c r="KLP697" s="1896">
        <v>1835225000065</v>
      </c>
      <c r="KLQ697" s="1896">
        <v>1835225000065</v>
      </c>
      <c r="KLR697" s="1896">
        <v>1835225000065</v>
      </c>
      <c r="KLS697" s="1896">
        <v>1835225000065</v>
      </c>
      <c r="KLT697" s="1896">
        <v>1835225000065</v>
      </c>
      <c r="KLU697" s="1896">
        <v>1835225000065</v>
      </c>
      <c r="KLV697" s="1896">
        <v>1835225000065</v>
      </c>
      <c r="KLW697" s="1896">
        <v>1835225000065</v>
      </c>
      <c r="KLX697" s="1896">
        <v>1835225000065</v>
      </c>
      <c r="KLY697" s="1896">
        <v>1835225000065</v>
      </c>
      <c r="KLZ697" s="1896">
        <v>1835225000065</v>
      </c>
      <c r="KMA697" s="1896">
        <v>1835225000065</v>
      </c>
      <c r="KMB697" s="1896">
        <v>1835225000065</v>
      </c>
      <c r="KMC697" s="1896">
        <v>1835225000065</v>
      </c>
      <c r="KMD697" s="1896">
        <v>1835225000065</v>
      </c>
      <c r="KME697" s="1896">
        <v>1835225000065</v>
      </c>
      <c r="KMF697" s="1896">
        <v>1835225000065</v>
      </c>
      <c r="KMG697" s="1896">
        <v>1835225000065</v>
      </c>
      <c r="KMH697" s="1896">
        <v>1835225000065</v>
      </c>
      <c r="KMI697" s="1896">
        <v>1835225000065</v>
      </c>
      <c r="KMJ697" s="1896">
        <v>1835225000065</v>
      </c>
      <c r="KMK697" s="1896">
        <v>1835225000065</v>
      </c>
      <c r="KML697" s="1896">
        <v>1835225000065</v>
      </c>
      <c r="KMM697" s="1896">
        <v>1835225000065</v>
      </c>
      <c r="KMN697" s="1896">
        <v>1835225000065</v>
      </c>
      <c r="KMO697" s="1896">
        <v>1835225000065</v>
      </c>
      <c r="KMP697" s="1896">
        <v>1835225000065</v>
      </c>
      <c r="KMQ697" s="1896">
        <v>1835225000065</v>
      </c>
      <c r="KMR697" s="1896">
        <v>1835225000065</v>
      </c>
      <c r="KMS697" s="1896">
        <v>1835225000065</v>
      </c>
      <c r="KMT697" s="1896">
        <v>1835225000065</v>
      </c>
      <c r="KMU697" s="1896">
        <v>1835225000065</v>
      </c>
      <c r="KMV697" s="1896">
        <v>1835225000065</v>
      </c>
      <c r="KMW697" s="1896">
        <v>1835225000065</v>
      </c>
      <c r="KMX697" s="1896">
        <v>1835225000065</v>
      </c>
      <c r="KMY697" s="1896">
        <v>1835225000065</v>
      </c>
      <c r="KMZ697" s="1896">
        <v>1835225000065</v>
      </c>
      <c r="KNA697" s="1896">
        <v>1835225000065</v>
      </c>
      <c r="KNB697" s="1896">
        <v>1835225000065</v>
      </c>
      <c r="KNC697" s="1896">
        <v>1835225000065</v>
      </c>
      <c r="KND697" s="1896">
        <v>1835225000065</v>
      </c>
      <c r="KNE697" s="1896">
        <v>1835225000065</v>
      </c>
      <c r="KNF697" s="1896">
        <v>1835225000065</v>
      </c>
      <c r="KNG697" s="1896">
        <v>1835225000065</v>
      </c>
      <c r="KNH697" s="1896">
        <v>1835225000065</v>
      </c>
      <c r="KNI697" s="1896">
        <v>1835225000065</v>
      </c>
      <c r="KNJ697" s="1896">
        <v>1835225000065</v>
      </c>
      <c r="KNK697" s="1896">
        <v>1835225000065</v>
      </c>
      <c r="KNL697" s="1896">
        <v>1835225000065</v>
      </c>
      <c r="KNM697" s="1896">
        <v>1835225000065</v>
      </c>
      <c r="KNN697" s="1896">
        <v>1835225000065</v>
      </c>
      <c r="KNO697" s="1896">
        <v>1835225000065</v>
      </c>
      <c r="KNP697" s="1896">
        <v>1835225000065</v>
      </c>
      <c r="KNQ697" s="1896">
        <v>1835225000065</v>
      </c>
      <c r="KNR697" s="1896">
        <v>1835225000065</v>
      </c>
      <c r="KNS697" s="1896">
        <v>1835225000065</v>
      </c>
      <c r="KNT697" s="1896">
        <v>1835225000065</v>
      </c>
      <c r="KNU697" s="1896">
        <v>1835225000065</v>
      </c>
      <c r="KNV697" s="1896">
        <v>1835225000065</v>
      </c>
      <c r="KNW697" s="1896">
        <v>1835225000065</v>
      </c>
      <c r="KNX697" s="1896">
        <v>1835225000065</v>
      </c>
      <c r="KNY697" s="1896">
        <v>1835225000065</v>
      </c>
      <c r="KNZ697" s="1896">
        <v>1835225000065</v>
      </c>
      <c r="KOA697" s="1896">
        <v>1835225000065</v>
      </c>
      <c r="KOB697" s="1896">
        <v>1835225000065</v>
      </c>
      <c r="KOC697" s="1896">
        <v>1835225000065</v>
      </c>
      <c r="KOD697" s="1896">
        <v>1835225000065</v>
      </c>
      <c r="KOE697" s="1896">
        <v>1835225000065</v>
      </c>
      <c r="KOF697" s="1896">
        <v>1835225000065</v>
      </c>
      <c r="KOG697" s="1896">
        <v>1835225000065</v>
      </c>
      <c r="KOH697" s="1896">
        <v>1835225000065</v>
      </c>
      <c r="KOI697" s="1896">
        <v>1835225000065</v>
      </c>
      <c r="KOJ697" s="1896">
        <v>1835225000065</v>
      </c>
      <c r="KOK697" s="1896">
        <v>1835225000065</v>
      </c>
      <c r="KOL697" s="1896">
        <v>1835225000065</v>
      </c>
      <c r="KOM697" s="1896">
        <v>1835225000065</v>
      </c>
      <c r="KON697" s="1896">
        <v>1835225000065</v>
      </c>
      <c r="KOO697" s="1896">
        <v>1835225000065</v>
      </c>
      <c r="KOP697" s="1896">
        <v>1835225000065</v>
      </c>
      <c r="KOQ697" s="1896">
        <v>1835225000065</v>
      </c>
      <c r="KOR697" s="1896">
        <v>1835225000065</v>
      </c>
      <c r="KOS697" s="1896">
        <v>1835225000065</v>
      </c>
      <c r="KOT697" s="1896">
        <v>1835225000065</v>
      </c>
      <c r="KOU697" s="1896">
        <v>1835225000065</v>
      </c>
      <c r="KOV697" s="1896">
        <v>1835225000065</v>
      </c>
      <c r="KOW697" s="1896">
        <v>1835225000065</v>
      </c>
      <c r="KOX697" s="1896">
        <v>1835225000065</v>
      </c>
      <c r="KOY697" s="1896">
        <v>1835225000065</v>
      </c>
      <c r="KOZ697" s="1896">
        <v>1835225000065</v>
      </c>
      <c r="KPA697" s="1896">
        <v>1835225000065</v>
      </c>
      <c r="KPB697" s="1896">
        <v>1835225000065</v>
      </c>
      <c r="KPC697" s="1896">
        <v>1835225000065</v>
      </c>
      <c r="KPD697" s="1896">
        <v>1835225000065</v>
      </c>
      <c r="KPE697" s="1896">
        <v>1835225000065</v>
      </c>
      <c r="KPF697" s="1896">
        <v>1835225000065</v>
      </c>
      <c r="KPG697" s="1896">
        <v>1835225000065</v>
      </c>
      <c r="KPH697" s="1896">
        <v>1835225000065</v>
      </c>
      <c r="KPI697" s="1896">
        <v>1835225000065</v>
      </c>
      <c r="KPJ697" s="1896">
        <v>1835225000065</v>
      </c>
      <c r="KPK697" s="1896">
        <v>1835225000065</v>
      </c>
      <c r="KPL697" s="1896">
        <v>1835225000065</v>
      </c>
      <c r="KPM697" s="1896">
        <v>1835225000065</v>
      </c>
      <c r="KPN697" s="1896">
        <v>1835225000065</v>
      </c>
      <c r="KPO697" s="1896">
        <v>1835225000065</v>
      </c>
      <c r="KPP697" s="1896">
        <v>1835225000065</v>
      </c>
      <c r="KPQ697" s="1896">
        <v>1835225000065</v>
      </c>
      <c r="KPR697" s="1896">
        <v>1835225000065</v>
      </c>
      <c r="KPS697" s="1896">
        <v>1835225000065</v>
      </c>
      <c r="KPT697" s="1896">
        <v>1835225000065</v>
      </c>
      <c r="KPU697" s="1896">
        <v>1835225000065</v>
      </c>
      <c r="KPV697" s="1896">
        <v>1835225000065</v>
      </c>
      <c r="KPW697" s="1896">
        <v>1835225000065</v>
      </c>
      <c r="KPX697" s="1896">
        <v>1835225000065</v>
      </c>
      <c r="KPY697" s="1896">
        <v>1835225000065</v>
      </c>
      <c r="KPZ697" s="1896">
        <v>1835225000065</v>
      </c>
      <c r="KQA697" s="1896">
        <v>1835225000065</v>
      </c>
      <c r="KQB697" s="1896">
        <v>1835225000065</v>
      </c>
      <c r="KQC697" s="1896">
        <v>1835225000065</v>
      </c>
      <c r="KQD697" s="1896">
        <v>1835225000065</v>
      </c>
      <c r="KQE697" s="1896">
        <v>1835225000065</v>
      </c>
      <c r="KQF697" s="1896">
        <v>1835225000065</v>
      </c>
      <c r="KQG697" s="1896">
        <v>1835225000065</v>
      </c>
      <c r="KQH697" s="1896">
        <v>1835225000065</v>
      </c>
      <c r="KQI697" s="1896">
        <v>1835225000065</v>
      </c>
      <c r="KQJ697" s="1896">
        <v>1835225000065</v>
      </c>
      <c r="KQK697" s="1896">
        <v>1835225000065</v>
      </c>
      <c r="KQL697" s="1896">
        <v>1835225000065</v>
      </c>
      <c r="KQM697" s="1896">
        <v>1835225000065</v>
      </c>
      <c r="KQN697" s="1896">
        <v>1835225000065</v>
      </c>
      <c r="KQO697" s="1896">
        <v>1835225000065</v>
      </c>
      <c r="KQP697" s="1896">
        <v>1835225000065</v>
      </c>
      <c r="KQQ697" s="1896">
        <v>1835225000065</v>
      </c>
      <c r="KQR697" s="1896">
        <v>1835225000065</v>
      </c>
      <c r="KQS697" s="1896">
        <v>1835225000065</v>
      </c>
      <c r="KQT697" s="1896">
        <v>1835225000065</v>
      </c>
      <c r="KQU697" s="1896">
        <v>1835225000065</v>
      </c>
      <c r="KQV697" s="1896">
        <v>1835225000065</v>
      </c>
      <c r="KQW697" s="1896">
        <v>1835225000065</v>
      </c>
      <c r="KQX697" s="1896">
        <v>1835225000065</v>
      </c>
      <c r="KQY697" s="1896">
        <v>1835225000065</v>
      </c>
      <c r="KQZ697" s="1896">
        <v>1835225000065</v>
      </c>
      <c r="KRA697" s="1896">
        <v>1835225000065</v>
      </c>
      <c r="KRB697" s="1896">
        <v>1835225000065</v>
      </c>
      <c r="KRC697" s="1896">
        <v>1835225000065</v>
      </c>
      <c r="KRD697" s="1896">
        <v>1835225000065</v>
      </c>
      <c r="KRE697" s="1896">
        <v>1835225000065</v>
      </c>
      <c r="KRF697" s="1896">
        <v>1835225000065</v>
      </c>
      <c r="KRG697" s="1896">
        <v>1835225000065</v>
      </c>
      <c r="KRH697" s="1896">
        <v>1835225000065</v>
      </c>
      <c r="KRI697" s="1896">
        <v>1835225000065</v>
      </c>
      <c r="KRJ697" s="1896">
        <v>1835225000065</v>
      </c>
      <c r="KRK697" s="1896">
        <v>1835225000065</v>
      </c>
      <c r="KRL697" s="1896">
        <v>1835225000065</v>
      </c>
      <c r="KRM697" s="1896">
        <v>1835225000065</v>
      </c>
      <c r="KRN697" s="1896">
        <v>1835225000065</v>
      </c>
      <c r="KRO697" s="1896">
        <v>1835225000065</v>
      </c>
      <c r="KRP697" s="1896">
        <v>1835225000065</v>
      </c>
      <c r="KRQ697" s="1896">
        <v>1835225000065</v>
      </c>
      <c r="KRR697" s="1896">
        <v>1835225000065</v>
      </c>
      <c r="KRS697" s="1896">
        <v>1835225000065</v>
      </c>
      <c r="KRT697" s="1896">
        <v>1835225000065</v>
      </c>
      <c r="KRU697" s="1896">
        <v>1835225000065</v>
      </c>
      <c r="KRV697" s="1896">
        <v>1835225000065</v>
      </c>
      <c r="KRW697" s="1896">
        <v>1835225000065</v>
      </c>
      <c r="KRX697" s="1896">
        <v>1835225000065</v>
      </c>
      <c r="KRY697" s="1896">
        <v>1835225000065</v>
      </c>
      <c r="KRZ697" s="1896">
        <v>1835225000065</v>
      </c>
      <c r="KSA697" s="1896">
        <v>1835225000065</v>
      </c>
      <c r="KSB697" s="1896">
        <v>1835225000065</v>
      </c>
      <c r="KSC697" s="1896">
        <v>1835225000065</v>
      </c>
      <c r="KSD697" s="1896">
        <v>1835225000065</v>
      </c>
      <c r="KSE697" s="1896">
        <v>1835225000065</v>
      </c>
      <c r="KSF697" s="1896">
        <v>1835225000065</v>
      </c>
      <c r="KSG697" s="1896">
        <v>1835225000065</v>
      </c>
      <c r="KSH697" s="1896">
        <v>1835225000065</v>
      </c>
      <c r="KSI697" s="1896">
        <v>1835225000065</v>
      </c>
      <c r="KSJ697" s="1896">
        <v>1835225000065</v>
      </c>
      <c r="KSK697" s="1896">
        <v>1835225000065</v>
      </c>
      <c r="KSL697" s="1896">
        <v>1835225000065</v>
      </c>
      <c r="KSM697" s="1896">
        <v>1835225000065</v>
      </c>
      <c r="KSN697" s="1896">
        <v>1835225000065</v>
      </c>
      <c r="KSO697" s="1896">
        <v>1835225000065</v>
      </c>
      <c r="KSP697" s="1896">
        <v>1835225000065</v>
      </c>
      <c r="KSQ697" s="1896">
        <v>1835225000065</v>
      </c>
      <c r="KSR697" s="1896">
        <v>1835225000065</v>
      </c>
      <c r="KSS697" s="1896">
        <v>1835225000065</v>
      </c>
      <c r="KST697" s="1896">
        <v>1835225000065</v>
      </c>
      <c r="KSU697" s="1896">
        <v>1835225000065</v>
      </c>
      <c r="KSV697" s="1896">
        <v>1835225000065</v>
      </c>
      <c r="KSW697" s="1896">
        <v>1835225000065</v>
      </c>
      <c r="KSX697" s="1896">
        <v>1835225000065</v>
      </c>
      <c r="KSY697" s="1896">
        <v>1835225000065</v>
      </c>
      <c r="KSZ697" s="1896">
        <v>1835225000065</v>
      </c>
      <c r="KTA697" s="1896">
        <v>1835225000065</v>
      </c>
      <c r="KTB697" s="1896">
        <v>1835225000065</v>
      </c>
      <c r="KTC697" s="1896">
        <v>1835225000065</v>
      </c>
      <c r="KTD697" s="1896">
        <v>1835225000065</v>
      </c>
      <c r="KTE697" s="1896">
        <v>1835225000065</v>
      </c>
      <c r="KTF697" s="1896">
        <v>1835225000065</v>
      </c>
      <c r="KTG697" s="1896">
        <v>1835225000065</v>
      </c>
      <c r="KTH697" s="1896">
        <v>1835225000065</v>
      </c>
      <c r="KTI697" s="1896">
        <v>1835225000065</v>
      </c>
      <c r="KTJ697" s="1896">
        <v>1835225000065</v>
      </c>
      <c r="KTK697" s="1896">
        <v>1835225000065</v>
      </c>
      <c r="KTL697" s="1896">
        <v>1835225000065</v>
      </c>
      <c r="KTM697" s="1896">
        <v>1835225000065</v>
      </c>
      <c r="KTN697" s="1896">
        <v>1835225000065</v>
      </c>
      <c r="KTO697" s="1896">
        <v>1835225000065</v>
      </c>
      <c r="KTP697" s="1896">
        <v>1835225000065</v>
      </c>
      <c r="KTQ697" s="1896">
        <v>1835225000065</v>
      </c>
      <c r="KTR697" s="1896">
        <v>1835225000065</v>
      </c>
      <c r="KTS697" s="1896">
        <v>1835225000065</v>
      </c>
      <c r="KTT697" s="1896">
        <v>1835225000065</v>
      </c>
      <c r="KTU697" s="1896">
        <v>1835225000065</v>
      </c>
      <c r="KTV697" s="1896">
        <v>1835225000065</v>
      </c>
      <c r="KTW697" s="1896">
        <v>1835225000065</v>
      </c>
      <c r="KTX697" s="1896">
        <v>1835225000065</v>
      </c>
      <c r="KTY697" s="1896">
        <v>1835225000065</v>
      </c>
      <c r="KTZ697" s="1896">
        <v>1835225000065</v>
      </c>
      <c r="KUA697" s="1896">
        <v>1835225000065</v>
      </c>
      <c r="KUB697" s="1896">
        <v>1835225000065</v>
      </c>
      <c r="KUC697" s="1896">
        <v>1835225000065</v>
      </c>
      <c r="KUD697" s="1896">
        <v>1835225000065</v>
      </c>
      <c r="KUE697" s="1896">
        <v>1835225000065</v>
      </c>
      <c r="KUF697" s="1896">
        <v>1835225000065</v>
      </c>
      <c r="KUG697" s="1896">
        <v>1835225000065</v>
      </c>
      <c r="KUH697" s="1896">
        <v>1835225000065</v>
      </c>
      <c r="KUI697" s="1896">
        <v>1835225000065</v>
      </c>
      <c r="KUJ697" s="1896">
        <v>1835225000065</v>
      </c>
      <c r="KUK697" s="1896">
        <v>1835225000065</v>
      </c>
      <c r="KUL697" s="1896">
        <v>1835225000065</v>
      </c>
      <c r="KUM697" s="1896">
        <v>1835225000065</v>
      </c>
      <c r="KUN697" s="1896">
        <v>1835225000065</v>
      </c>
      <c r="KUO697" s="1896">
        <v>1835225000065</v>
      </c>
      <c r="KUP697" s="1896">
        <v>1835225000065</v>
      </c>
      <c r="KUQ697" s="1896">
        <v>1835225000065</v>
      </c>
      <c r="KUR697" s="1896">
        <v>1835225000065</v>
      </c>
      <c r="KUS697" s="1896">
        <v>1835225000065</v>
      </c>
      <c r="KUT697" s="1896">
        <v>1835225000065</v>
      </c>
      <c r="KUU697" s="1896">
        <v>1835225000065</v>
      </c>
      <c r="KUV697" s="1896">
        <v>1835225000065</v>
      </c>
      <c r="KUW697" s="1896">
        <v>1835225000065</v>
      </c>
      <c r="KUX697" s="1896">
        <v>1835225000065</v>
      </c>
      <c r="KUY697" s="1896">
        <v>1835225000065</v>
      </c>
      <c r="KUZ697" s="1896">
        <v>1835225000065</v>
      </c>
      <c r="KVA697" s="1896">
        <v>1835225000065</v>
      </c>
      <c r="KVB697" s="1896">
        <v>1835225000065</v>
      </c>
      <c r="KVC697" s="1896">
        <v>1835225000065</v>
      </c>
      <c r="KVD697" s="1896">
        <v>1835225000065</v>
      </c>
      <c r="KVE697" s="1896">
        <v>1835225000065</v>
      </c>
      <c r="KVF697" s="1896">
        <v>1835225000065</v>
      </c>
      <c r="KVG697" s="1896">
        <v>1835225000065</v>
      </c>
      <c r="KVH697" s="1896">
        <v>1835225000065</v>
      </c>
      <c r="KVI697" s="1896">
        <v>1835225000065</v>
      </c>
      <c r="KVJ697" s="1896">
        <v>1835225000065</v>
      </c>
      <c r="KVK697" s="1896">
        <v>1835225000065</v>
      </c>
      <c r="KVL697" s="1896">
        <v>1835225000065</v>
      </c>
      <c r="KVM697" s="1896">
        <v>1835225000065</v>
      </c>
      <c r="KVN697" s="1896">
        <v>1835225000065</v>
      </c>
      <c r="KVO697" s="1896">
        <v>1835225000065</v>
      </c>
      <c r="KVP697" s="1896">
        <v>1835225000065</v>
      </c>
      <c r="KVQ697" s="1896">
        <v>1835225000065</v>
      </c>
      <c r="KVR697" s="1896">
        <v>1835225000065</v>
      </c>
      <c r="KVS697" s="1896">
        <v>1835225000065</v>
      </c>
      <c r="KVT697" s="1896">
        <v>1835225000065</v>
      </c>
      <c r="KVU697" s="1896">
        <v>1835225000065</v>
      </c>
      <c r="KVV697" s="1896">
        <v>1835225000065</v>
      </c>
      <c r="KVW697" s="1896">
        <v>1835225000065</v>
      </c>
      <c r="KVX697" s="1896">
        <v>1835225000065</v>
      </c>
      <c r="KVY697" s="1896">
        <v>1835225000065</v>
      </c>
      <c r="KVZ697" s="1896">
        <v>1835225000065</v>
      </c>
      <c r="KWA697" s="1896">
        <v>1835225000065</v>
      </c>
      <c r="KWB697" s="1896">
        <v>1835225000065</v>
      </c>
      <c r="KWC697" s="1896">
        <v>1835225000065</v>
      </c>
      <c r="KWD697" s="1896">
        <v>1835225000065</v>
      </c>
      <c r="KWE697" s="1896">
        <v>1835225000065</v>
      </c>
      <c r="KWF697" s="1896">
        <v>1835225000065</v>
      </c>
      <c r="KWG697" s="1896">
        <v>1835225000065</v>
      </c>
      <c r="KWH697" s="1896">
        <v>1835225000065</v>
      </c>
      <c r="KWI697" s="1896">
        <v>1835225000065</v>
      </c>
      <c r="KWJ697" s="1896">
        <v>1835225000065</v>
      </c>
      <c r="KWK697" s="1896">
        <v>1835225000065</v>
      </c>
      <c r="KWL697" s="1896">
        <v>1835225000065</v>
      </c>
      <c r="KWM697" s="1896">
        <v>1835225000065</v>
      </c>
      <c r="KWN697" s="1896">
        <v>1835225000065</v>
      </c>
      <c r="KWO697" s="1896">
        <v>1835225000065</v>
      </c>
      <c r="KWP697" s="1896">
        <v>1835225000065</v>
      </c>
      <c r="KWQ697" s="1896">
        <v>1835225000065</v>
      </c>
      <c r="KWR697" s="1896">
        <v>1835225000065</v>
      </c>
      <c r="KWS697" s="1896">
        <v>1835225000065</v>
      </c>
      <c r="KWT697" s="1896">
        <v>1835225000065</v>
      </c>
      <c r="KWU697" s="1896">
        <v>1835225000065</v>
      </c>
      <c r="KWV697" s="1896">
        <v>1835225000065</v>
      </c>
      <c r="KWW697" s="1896">
        <v>1835225000065</v>
      </c>
      <c r="KWX697" s="1896">
        <v>1835225000065</v>
      </c>
      <c r="KWY697" s="1896">
        <v>1835225000065</v>
      </c>
      <c r="KWZ697" s="1896">
        <v>1835225000065</v>
      </c>
      <c r="KXA697" s="1896">
        <v>1835225000065</v>
      </c>
      <c r="KXB697" s="1896">
        <v>1835225000065</v>
      </c>
      <c r="KXC697" s="1896">
        <v>1835225000065</v>
      </c>
      <c r="KXD697" s="1896">
        <v>1835225000065</v>
      </c>
      <c r="KXE697" s="1896">
        <v>1835225000065</v>
      </c>
      <c r="KXF697" s="1896">
        <v>1835225000065</v>
      </c>
      <c r="KXG697" s="1896">
        <v>1835225000065</v>
      </c>
      <c r="KXH697" s="1896">
        <v>1835225000065</v>
      </c>
      <c r="KXI697" s="1896">
        <v>1835225000065</v>
      </c>
      <c r="KXJ697" s="1896">
        <v>1835225000065</v>
      </c>
      <c r="KXK697" s="1896">
        <v>1835225000065</v>
      </c>
      <c r="KXL697" s="1896">
        <v>1835225000065</v>
      </c>
      <c r="KXM697" s="1896">
        <v>1835225000065</v>
      </c>
      <c r="KXN697" s="1896">
        <v>1835225000065</v>
      </c>
      <c r="KXO697" s="1896">
        <v>1835225000065</v>
      </c>
      <c r="KXP697" s="1896">
        <v>1835225000065</v>
      </c>
      <c r="KXQ697" s="1896">
        <v>1835225000065</v>
      </c>
      <c r="KXR697" s="1896">
        <v>1835225000065</v>
      </c>
      <c r="KXS697" s="1896">
        <v>1835225000065</v>
      </c>
      <c r="KXT697" s="1896">
        <v>1835225000065</v>
      </c>
      <c r="KXU697" s="1896">
        <v>1835225000065</v>
      </c>
      <c r="KXV697" s="1896">
        <v>1835225000065</v>
      </c>
      <c r="KXW697" s="1896">
        <v>1835225000065</v>
      </c>
      <c r="KXX697" s="1896">
        <v>1835225000065</v>
      </c>
      <c r="KXY697" s="1896">
        <v>1835225000065</v>
      </c>
      <c r="KXZ697" s="1896">
        <v>1835225000065</v>
      </c>
      <c r="KYA697" s="1896">
        <v>1835225000065</v>
      </c>
      <c r="KYB697" s="1896">
        <v>1835225000065</v>
      </c>
      <c r="KYC697" s="1896">
        <v>1835225000065</v>
      </c>
      <c r="KYD697" s="1896">
        <v>1835225000065</v>
      </c>
      <c r="KYE697" s="1896">
        <v>1835225000065</v>
      </c>
      <c r="KYF697" s="1896">
        <v>1835225000065</v>
      </c>
      <c r="KYG697" s="1896">
        <v>1835225000065</v>
      </c>
      <c r="KYH697" s="1896">
        <v>1835225000065</v>
      </c>
      <c r="KYI697" s="1896">
        <v>1835225000065</v>
      </c>
      <c r="KYJ697" s="1896">
        <v>1835225000065</v>
      </c>
      <c r="KYK697" s="1896">
        <v>1835225000065</v>
      </c>
      <c r="KYL697" s="1896">
        <v>1835225000065</v>
      </c>
      <c r="KYM697" s="1896">
        <v>1835225000065</v>
      </c>
      <c r="KYN697" s="1896">
        <v>1835225000065</v>
      </c>
      <c r="KYO697" s="1896">
        <v>1835225000065</v>
      </c>
      <c r="KYP697" s="1896">
        <v>1835225000065</v>
      </c>
      <c r="KYQ697" s="1896">
        <v>1835225000065</v>
      </c>
      <c r="KYR697" s="1896">
        <v>1835225000065</v>
      </c>
      <c r="KYS697" s="1896">
        <v>1835225000065</v>
      </c>
      <c r="KYT697" s="1896">
        <v>1835225000065</v>
      </c>
      <c r="KYU697" s="1896">
        <v>1835225000065</v>
      </c>
      <c r="KYV697" s="1896">
        <v>1835225000065</v>
      </c>
      <c r="KYW697" s="1896">
        <v>1835225000065</v>
      </c>
      <c r="KYX697" s="1896">
        <v>1835225000065</v>
      </c>
      <c r="KYY697" s="1896">
        <v>1835225000065</v>
      </c>
      <c r="KYZ697" s="1896">
        <v>1835225000065</v>
      </c>
      <c r="KZA697" s="1896">
        <v>1835225000065</v>
      </c>
      <c r="KZB697" s="1896">
        <v>1835225000065</v>
      </c>
      <c r="KZC697" s="1896">
        <v>1835225000065</v>
      </c>
      <c r="KZD697" s="1896">
        <v>1835225000065</v>
      </c>
      <c r="KZE697" s="1896">
        <v>1835225000065</v>
      </c>
      <c r="KZF697" s="1896">
        <v>1835225000065</v>
      </c>
      <c r="KZG697" s="1896">
        <v>1835225000065</v>
      </c>
      <c r="KZH697" s="1896">
        <v>1835225000065</v>
      </c>
      <c r="KZI697" s="1896">
        <v>1835225000065</v>
      </c>
      <c r="KZJ697" s="1896">
        <v>1835225000065</v>
      </c>
      <c r="KZK697" s="1896">
        <v>1835225000065</v>
      </c>
      <c r="KZL697" s="1896">
        <v>1835225000065</v>
      </c>
      <c r="KZM697" s="1896">
        <v>1835225000065</v>
      </c>
      <c r="KZN697" s="1896">
        <v>1835225000065</v>
      </c>
      <c r="KZO697" s="1896">
        <v>1835225000065</v>
      </c>
      <c r="KZP697" s="1896">
        <v>1835225000065</v>
      </c>
      <c r="KZQ697" s="1896">
        <v>1835225000065</v>
      </c>
      <c r="KZR697" s="1896">
        <v>1835225000065</v>
      </c>
      <c r="KZS697" s="1896">
        <v>1835225000065</v>
      </c>
      <c r="KZT697" s="1896">
        <v>1835225000065</v>
      </c>
      <c r="KZU697" s="1896">
        <v>1835225000065</v>
      </c>
      <c r="KZV697" s="1896">
        <v>1835225000065</v>
      </c>
      <c r="KZW697" s="1896">
        <v>1835225000065</v>
      </c>
      <c r="KZX697" s="1896">
        <v>1835225000065</v>
      </c>
      <c r="KZY697" s="1896">
        <v>1835225000065</v>
      </c>
      <c r="KZZ697" s="1896">
        <v>1835225000065</v>
      </c>
      <c r="LAA697" s="1896">
        <v>1835225000065</v>
      </c>
      <c r="LAB697" s="1896">
        <v>1835225000065</v>
      </c>
      <c r="LAC697" s="1896">
        <v>1835225000065</v>
      </c>
      <c r="LAD697" s="1896">
        <v>1835225000065</v>
      </c>
      <c r="LAE697" s="1896">
        <v>1835225000065</v>
      </c>
      <c r="LAF697" s="1896">
        <v>1835225000065</v>
      </c>
      <c r="LAG697" s="1896">
        <v>1835225000065</v>
      </c>
      <c r="LAH697" s="1896">
        <v>1835225000065</v>
      </c>
      <c r="LAI697" s="1896">
        <v>1835225000065</v>
      </c>
      <c r="LAJ697" s="1896">
        <v>1835225000065</v>
      </c>
      <c r="LAK697" s="1896">
        <v>1835225000065</v>
      </c>
      <c r="LAL697" s="1896">
        <v>1835225000065</v>
      </c>
      <c r="LAM697" s="1896">
        <v>1835225000065</v>
      </c>
      <c r="LAN697" s="1896">
        <v>1835225000065</v>
      </c>
      <c r="LAO697" s="1896">
        <v>1835225000065</v>
      </c>
      <c r="LAP697" s="1896">
        <v>1835225000065</v>
      </c>
      <c r="LAQ697" s="1896">
        <v>1835225000065</v>
      </c>
      <c r="LAR697" s="1896">
        <v>1835225000065</v>
      </c>
      <c r="LAS697" s="1896">
        <v>1835225000065</v>
      </c>
      <c r="LAT697" s="1896">
        <v>1835225000065</v>
      </c>
      <c r="LAU697" s="1896">
        <v>1835225000065</v>
      </c>
      <c r="LAV697" s="1896">
        <v>1835225000065</v>
      </c>
      <c r="LAW697" s="1896">
        <v>1835225000065</v>
      </c>
      <c r="LAX697" s="1896">
        <v>1835225000065</v>
      </c>
      <c r="LAY697" s="1896">
        <v>1835225000065</v>
      </c>
      <c r="LAZ697" s="1896">
        <v>1835225000065</v>
      </c>
      <c r="LBA697" s="1896">
        <v>1835225000065</v>
      </c>
      <c r="LBB697" s="1896">
        <v>1835225000065</v>
      </c>
      <c r="LBC697" s="1896">
        <v>1835225000065</v>
      </c>
      <c r="LBD697" s="1896">
        <v>1835225000065</v>
      </c>
      <c r="LBE697" s="1896">
        <v>1835225000065</v>
      </c>
      <c r="LBF697" s="1896">
        <v>1835225000065</v>
      </c>
      <c r="LBG697" s="1896">
        <v>1835225000065</v>
      </c>
      <c r="LBH697" s="1896">
        <v>1835225000065</v>
      </c>
      <c r="LBI697" s="1896">
        <v>1835225000065</v>
      </c>
      <c r="LBJ697" s="1896">
        <v>1835225000065</v>
      </c>
      <c r="LBK697" s="1896">
        <v>1835225000065</v>
      </c>
      <c r="LBL697" s="1896">
        <v>1835225000065</v>
      </c>
      <c r="LBM697" s="1896">
        <v>1835225000065</v>
      </c>
      <c r="LBN697" s="1896">
        <v>1835225000065</v>
      </c>
      <c r="LBO697" s="1896">
        <v>1835225000065</v>
      </c>
      <c r="LBP697" s="1896">
        <v>1835225000065</v>
      </c>
      <c r="LBQ697" s="1896">
        <v>1835225000065</v>
      </c>
      <c r="LBR697" s="1896">
        <v>1835225000065</v>
      </c>
      <c r="LBS697" s="1896">
        <v>1835225000065</v>
      </c>
      <c r="LBT697" s="1896">
        <v>1835225000065</v>
      </c>
      <c r="LBU697" s="1896">
        <v>1835225000065</v>
      </c>
      <c r="LBV697" s="1896">
        <v>1835225000065</v>
      </c>
      <c r="LBW697" s="1896">
        <v>1835225000065</v>
      </c>
      <c r="LBX697" s="1896">
        <v>1835225000065</v>
      </c>
      <c r="LBY697" s="1896">
        <v>1835225000065</v>
      </c>
      <c r="LBZ697" s="1896">
        <v>1835225000065</v>
      </c>
      <c r="LCA697" s="1896">
        <v>1835225000065</v>
      </c>
      <c r="LCB697" s="1896">
        <v>1835225000065</v>
      </c>
      <c r="LCC697" s="1896">
        <v>1835225000065</v>
      </c>
      <c r="LCD697" s="1896">
        <v>1835225000065</v>
      </c>
      <c r="LCE697" s="1896">
        <v>1835225000065</v>
      </c>
      <c r="LCF697" s="1896">
        <v>1835225000065</v>
      </c>
      <c r="LCG697" s="1896">
        <v>1835225000065</v>
      </c>
      <c r="LCH697" s="1896">
        <v>1835225000065</v>
      </c>
      <c r="LCI697" s="1896">
        <v>1835225000065</v>
      </c>
      <c r="LCJ697" s="1896">
        <v>1835225000065</v>
      </c>
      <c r="LCK697" s="1896">
        <v>1835225000065</v>
      </c>
      <c r="LCL697" s="1896">
        <v>1835225000065</v>
      </c>
      <c r="LCM697" s="1896">
        <v>1835225000065</v>
      </c>
      <c r="LCN697" s="1896">
        <v>1835225000065</v>
      </c>
      <c r="LCO697" s="1896">
        <v>1835225000065</v>
      </c>
      <c r="LCP697" s="1896">
        <v>1835225000065</v>
      </c>
      <c r="LCQ697" s="1896">
        <v>1835225000065</v>
      </c>
      <c r="LCR697" s="1896">
        <v>1835225000065</v>
      </c>
      <c r="LCS697" s="1896">
        <v>1835225000065</v>
      </c>
      <c r="LCT697" s="1896">
        <v>1835225000065</v>
      </c>
      <c r="LCU697" s="1896">
        <v>1835225000065</v>
      </c>
      <c r="LCV697" s="1896">
        <v>1835225000065</v>
      </c>
      <c r="LCW697" s="1896">
        <v>1835225000065</v>
      </c>
      <c r="LCX697" s="1896">
        <v>1835225000065</v>
      </c>
      <c r="LCY697" s="1896">
        <v>1835225000065</v>
      </c>
      <c r="LCZ697" s="1896">
        <v>1835225000065</v>
      </c>
      <c r="LDA697" s="1896">
        <v>1835225000065</v>
      </c>
      <c r="LDB697" s="1896">
        <v>1835225000065</v>
      </c>
      <c r="LDC697" s="1896">
        <v>1835225000065</v>
      </c>
      <c r="LDD697" s="1896">
        <v>1835225000065</v>
      </c>
      <c r="LDE697" s="1896">
        <v>1835225000065</v>
      </c>
      <c r="LDF697" s="1896">
        <v>1835225000065</v>
      </c>
      <c r="LDG697" s="1896">
        <v>1835225000065</v>
      </c>
      <c r="LDH697" s="1896">
        <v>1835225000065</v>
      </c>
      <c r="LDI697" s="1896">
        <v>1835225000065</v>
      </c>
      <c r="LDJ697" s="1896">
        <v>1835225000065</v>
      </c>
      <c r="LDK697" s="1896">
        <v>1835225000065</v>
      </c>
      <c r="LDL697" s="1896">
        <v>1835225000065</v>
      </c>
      <c r="LDM697" s="1896">
        <v>1835225000065</v>
      </c>
      <c r="LDN697" s="1896">
        <v>1835225000065</v>
      </c>
      <c r="LDO697" s="1896">
        <v>1835225000065</v>
      </c>
      <c r="LDP697" s="1896">
        <v>1835225000065</v>
      </c>
      <c r="LDQ697" s="1896">
        <v>1835225000065</v>
      </c>
      <c r="LDR697" s="1896">
        <v>1835225000065</v>
      </c>
      <c r="LDS697" s="1896">
        <v>1835225000065</v>
      </c>
      <c r="LDT697" s="1896">
        <v>1835225000065</v>
      </c>
      <c r="LDU697" s="1896">
        <v>1835225000065</v>
      </c>
      <c r="LDV697" s="1896">
        <v>1835225000065</v>
      </c>
      <c r="LDW697" s="1896">
        <v>1835225000065</v>
      </c>
      <c r="LDX697" s="1896">
        <v>1835225000065</v>
      </c>
      <c r="LDY697" s="1896">
        <v>1835225000065</v>
      </c>
      <c r="LDZ697" s="1896">
        <v>1835225000065</v>
      </c>
      <c r="LEA697" s="1896">
        <v>1835225000065</v>
      </c>
      <c r="LEB697" s="1896">
        <v>1835225000065</v>
      </c>
      <c r="LEC697" s="1896">
        <v>1835225000065</v>
      </c>
      <c r="LED697" s="1896">
        <v>1835225000065</v>
      </c>
      <c r="LEE697" s="1896">
        <v>1835225000065</v>
      </c>
      <c r="LEF697" s="1896">
        <v>1835225000065</v>
      </c>
      <c r="LEG697" s="1896">
        <v>1835225000065</v>
      </c>
      <c r="LEH697" s="1896">
        <v>1835225000065</v>
      </c>
      <c r="LEI697" s="1896">
        <v>1835225000065</v>
      </c>
      <c r="LEJ697" s="1896">
        <v>1835225000065</v>
      </c>
      <c r="LEK697" s="1896">
        <v>1835225000065</v>
      </c>
      <c r="LEL697" s="1896">
        <v>1835225000065</v>
      </c>
      <c r="LEM697" s="1896">
        <v>1835225000065</v>
      </c>
      <c r="LEN697" s="1896">
        <v>1835225000065</v>
      </c>
      <c r="LEO697" s="1896">
        <v>1835225000065</v>
      </c>
      <c r="LEP697" s="1896">
        <v>1835225000065</v>
      </c>
      <c r="LEQ697" s="1896">
        <v>1835225000065</v>
      </c>
      <c r="LER697" s="1896">
        <v>1835225000065</v>
      </c>
      <c r="LES697" s="1896">
        <v>1835225000065</v>
      </c>
      <c r="LET697" s="1896">
        <v>1835225000065</v>
      </c>
      <c r="LEU697" s="1896">
        <v>1835225000065</v>
      </c>
      <c r="LEV697" s="1896">
        <v>1835225000065</v>
      </c>
      <c r="LEW697" s="1896">
        <v>1835225000065</v>
      </c>
      <c r="LEX697" s="1896">
        <v>1835225000065</v>
      </c>
      <c r="LEY697" s="1896">
        <v>1835225000065</v>
      </c>
      <c r="LEZ697" s="1896">
        <v>1835225000065</v>
      </c>
      <c r="LFA697" s="1896">
        <v>1835225000065</v>
      </c>
      <c r="LFB697" s="1896">
        <v>1835225000065</v>
      </c>
      <c r="LFC697" s="1896">
        <v>1835225000065</v>
      </c>
      <c r="LFD697" s="1896">
        <v>1835225000065</v>
      </c>
      <c r="LFE697" s="1896">
        <v>1835225000065</v>
      </c>
      <c r="LFF697" s="1896">
        <v>1835225000065</v>
      </c>
      <c r="LFG697" s="1896">
        <v>1835225000065</v>
      </c>
      <c r="LFH697" s="1896">
        <v>1835225000065</v>
      </c>
      <c r="LFI697" s="1896">
        <v>1835225000065</v>
      </c>
      <c r="LFJ697" s="1896">
        <v>1835225000065</v>
      </c>
      <c r="LFK697" s="1896">
        <v>1835225000065</v>
      </c>
      <c r="LFL697" s="1896">
        <v>1835225000065</v>
      </c>
      <c r="LFM697" s="1896">
        <v>1835225000065</v>
      </c>
      <c r="LFN697" s="1896">
        <v>1835225000065</v>
      </c>
      <c r="LFO697" s="1896">
        <v>1835225000065</v>
      </c>
      <c r="LFP697" s="1896">
        <v>1835225000065</v>
      </c>
      <c r="LFQ697" s="1896">
        <v>1835225000065</v>
      </c>
      <c r="LFR697" s="1896">
        <v>1835225000065</v>
      </c>
      <c r="LFS697" s="1896">
        <v>1835225000065</v>
      </c>
      <c r="LFT697" s="1896">
        <v>1835225000065</v>
      </c>
      <c r="LFU697" s="1896">
        <v>1835225000065</v>
      </c>
      <c r="LFV697" s="1896">
        <v>1835225000065</v>
      </c>
      <c r="LFW697" s="1896">
        <v>1835225000065</v>
      </c>
      <c r="LFX697" s="1896">
        <v>1835225000065</v>
      </c>
      <c r="LFY697" s="1896">
        <v>1835225000065</v>
      </c>
      <c r="LFZ697" s="1896">
        <v>1835225000065</v>
      </c>
      <c r="LGA697" s="1896">
        <v>1835225000065</v>
      </c>
      <c r="LGB697" s="1896">
        <v>1835225000065</v>
      </c>
      <c r="LGC697" s="1896">
        <v>1835225000065</v>
      </c>
      <c r="LGD697" s="1896">
        <v>1835225000065</v>
      </c>
      <c r="LGE697" s="1896">
        <v>1835225000065</v>
      </c>
      <c r="LGF697" s="1896">
        <v>1835225000065</v>
      </c>
      <c r="LGG697" s="1896">
        <v>1835225000065</v>
      </c>
      <c r="LGH697" s="1896">
        <v>1835225000065</v>
      </c>
      <c r="LGI697" s="1896">
        <v>1835225000065</v>
      </c>
      <c r="LGJ697" s="1896">
        <v>1835225000065</v>
      </c>
      <c r="LGK697" s="1896">
        <v>1835225000065</v>
      </c>
      <c r="LGL697" s="1896">
        <v>1835225000065</v>
      </c>
      <c r="LGM697" s="1896">
        <v>1835225000065</v>
      </c>
      <c r="LGN697" s="1896">
        <v>1835225000065</v>
      </c>
      <c r="LGO697" s="1896">
        <v>1835225000065</v>
      </c>
      <c r="LGP697" s="1896">
        <v>1835225000065</v>
      </c>
      <c r="LGQ697" s="1896">
        <v>1835225000065</v>
      </c>
      <c r="LGR697" s="1896">
        <v>1835225000065</v>
      </c>
      <c r="LGS697" s="1896">
        <v>1835225000065</v>
      </c>
      <c r="LGT697" s="1896">
        <v>1835225000065</v>
      </c>
      <c r="LGU697" s="1896">
        <v>1835225000065</v>
      </c>
      <c r="LGV697" s="1896">
        <v>1835225000065</v>
      </c>
      <c r="LGW697" s="1896">
        <v>1835225000065</v>
      </c>
      <c r="LGX697" s="1896">
        <v>1835225000065</v>
      </c>
      <c r="LGY697" s="1896">
        <v>1835225000065</v>
      </c>
      <c r="LGZ697" s="1896">
        <v>1835225000065</v>
      </c>
      <c r="LHA697" s="1896">
        <v>1835225000065</v>
      </c>
      <c r="LHB697" s="1896">
        <v>1835225000065</v>
      </c>
      <c r="LHC697" s="1896">
        <v>1835225000065</v>
      </c>
      <c r="LHD697" s="1896">
        <v>1835225000065</v>
      </c>
      <c r="LHE697" s="1896">
        <v>1835225000065</v>
      </c>
      <c r="LHF697" s="1896">
        <v>1835225000065</v>
      </c>
      <c r="LHG697" s="1896">
        <v>1835225000065</v>
      </c>
      <c r="LHH697" s="1896">
        <v>1835225000065</v>
      </c>
      <c r="LHI697" s="1896">
        <v>1835225000065</v>
      </c>
      <c r="LHJ697" s="1896">
        <v>1835225000065</v>
      </c>
      <c r="LHK697" s="1896">
        <v>1835225000065</v>
      </c>
      <c r="LHL697" s="1896">
        <v>1835225000065</v>
      </c>
      <c r="LHM697" s="1896">
        <v>1835225000065</v>
      </c>
      <c r="LHN697" s="1896">
        <v>1835225000065</v>
      </c>
      <c r="LHO697" s="1896">
        <v>1835225000065</v>
      </c>
      <c r="LHP697" s="1896">
        <v>1835225000065</v>
      </c>
      <c r="LHQ697" s="1896">
        <v>1835225000065</v>
      </c>
      <c r="LHR697" s="1896">
        <v>1835225000065</v>
      </c>
      <c r="LHS697" s="1896">
        <v>1835225000065</v>
      </c>
      <c r="LHT697" s="1896">
        <v>1835225000065</v>
      </c>
      <c r="LHU697" s="1896">
        <v>1835225000065</v>
      </c>
      <c r="LHV697" s="1896">
        <v>1835225000065</v>
      </c>
      <c r="LHW697" s="1896">
        <v>1835225000065</v>
      </c>
      <c r="LHX697" s="1896">
        <v>1835225000065</v>
      </c>
      <c r="LHY697" s="1896">
        <v>1835225000065</v>
      </c>
      <c r="LHZ697" s="1896">
        <v>1835225000065</v>
      </c>
      <c r="LIA697" s="1896">
        <v>1835225000065</v>
      </c>
      <c r="LIB697" s="1896">
        <v>1835225000065</v>
      </c>
      <c r="LIC697" s="1896">
        <v>1835225000065</v>
      </c>
      <c r="LID697" s="1896">
        <v>1835225000065</v>
      </c>
      <c r="LIE697" s="1896">
        <v>1835225000065</v>
      </c>
      <c r="LIF697" s="1896">
        <v>1835225000065</v>
      </c>
      <c r="LIG697" s="1896">
        <v>1835225000065</v>
      </c>
      <c r="LIH697" s="1896">
        <v>1835225000065</v>
      </c>
      <c r="LII697" s="1896">
        <v>1835225000065</v>
      </c>
      <c r="LIJ697" s="1896">
        <v>1835225000065</v>
      </c>
      <c r="LIK697" s="1896">
        <v>1835225000065</v>
      </c>
      <c r="LIL697" s="1896">
        <v>1835225000065</v>
      </c>
      <c r="LIM697" s="1896">
        <v>1835225000065</v>
      </c>
      <c r="LIN697" s="1896">
        <v>1835225000065</v>
      </c>
      <c r="LIO697" s="1896">
        <v>1835225000065</v>
      </c>
      <c r="LIP697" s="1896">
        <v>1835225000065</v>
      </c>
      <c r="LIQ697" s="1896">
        <v>1835225000065</v>
      </c>
      <c r="LIR697" s="1896">
        <v>1835225000065</v>
      </c>
      <c r="LIS697" s="1896">
        <v>1835225000065</v>
      </c>
      <c r="LIT697" s="1896">
        <v>1835225000065</v>
      </c>
      <c r="LIU697" s="1896">
        <v>1835225000065</v>
      </c>
      <c r="LIV697" s="1896">
        <v>1835225000065</v>
      </c>
      <c r="LIW697" s="1896">
        <v>1835225000065</v>
      </c>
      <c r="LIX697" s="1896">
        <v>1835225000065</v>
      </c>
      <c r="LIY697" s="1896">
        <v>1835225000065</v>
      </c>
      <c r="LIZ697" s="1896">
        <v>1835225000065</v>
      </c>
      <c r="LJA697" s="1896">
        <v>1835225000065</v>
      </c>
      <c r="LJB697" s="1896">
        <v>1835225000065</v>
      </c>
      <c r="LJC697" s="1896">
        <v>1835225000065</v>
      </c>
      <c r="LJD697" s="1896">
        <v>1835225000065</v>
      </c>
      <c r="LJE697" s="1896">
        <v>1835225000065</v>
      </c>
      <c r="LJF697" s="1896">
        <v>1835225000065</v>
      </c>
      <c r="LJG697" s="1896">
        <v>1835225000065</v>
      </c>
      <c r="LJH697" s="1896">
        <v>1835225000065</v>
      </c>
      <c r="LJI697" s="1896">
        <v>1835225000065</v>
      </c>
      <c r="LJJ697" s="1896">
        <v>1835225000065</v>
      </c>
      <c r="LJK697" s="1896">
        <v>1835225000065</v>
      </c>
      <c r="LJL697" s="1896">
        <v>1835225000065</v>
      </c>
      <c r="LJM697" s="1896">
        <v>1835225000065</v>
      </c>
      <c r="LJN697" s="1896">
        <v>1835225000065</v>
      </c>
      <c r="LJO697" s="1896">
        <v>1835225000065</v>
      </c>
      <c r="LJP697" s="1896">
        <v>1835225000065</v>
      </c>
      <c r="LJQ697" s="1896">
        <v>1835225000065</v>
      </c>
      <c r="LJR697" s="1896">
        <v>1835225000065</v>
      </c>
      <c r="LJS697" s="1896">
        <v>1835225000065</v>
      </c>
      <c r="LJT697" s="1896">
        <v>1835225000065</v>
      </c>
      <c r="LJU697" s="1896">
        <v>1835225000065</v>
      </c>
      <c r="LJV697" s="1896">
        <v>1835225000065</v>
      </c>
      <c r="LJW697" s="1896">
        <v>1835225000065</v>
      </c>
      <c r="LJX697" s="1896">
        <v>1835225000065</v>
      </c>
      <c r="LJY697" s="1896">
        <v>1835225000065</v>
      </c>
      <c r="LJZ697" s="1896">
        <v>1835225000065</v>
      </c>
      <c r="LKA697" s="1896">
        <v>1835225000065</v>
      </c>
      <c r="LKB697" s="1896">
        <v>1835225000065</v>
      </c>
      <c r="LKC697" s="1896">
        <v>1835225000065</v>
      </c>
      <c r="LKD697" s="1896">
        <v>1835225000065</v>
      </c>
      <c r="LKE697" s="1896">
        <v>1835225000065</v>
      </c>
      <c r="LKF697" s="1896">
        <v>1835225000065</v>
      </c>
      <c r="LKG697" s="1896">
        <v>1835225000065</v>
      </c>
      <c r="LKH697" s="1896">
        <v>1835225000065</v>
      </c>
      <c r="LKI697" s="1896">
        <v>1835225000065</v>
      </c>
      <c r="LKJ697" s="1896">
        <v>1835225000065</v>
      </c>
      <c r="LKK697" s="1896">
        <v>1835225000065</v>
      </c>
      <c r="LKL697" s="1896">
        <v>1835225000065</v>
      </c>
      <c r="LKM697" s="1896">
        <v>1835225000065</v>
      </c>
      <c r="LKN697" s="1896">
        <v>1835225000065</v>
      </c>
      <c r="LKO697" s="1896">
        <v>1835225000065</v>
      </c>
      <c r="LKP697" s="1896">
        <v>1835225000065</v>
      </c>
      <c r="LKQ697" s="1896">
        <v>1835225000065</v>
      </c>
      <c r="LKR697" s="1896">
        <v>1835225000065</v>
      </c>
      <c r="LKS697" s="1896">
        <v>1835225000065</v>
      </c>
      <c r="LKT697" s="1896">
        <v>1835225000065</v>
      </c>
      <c r="LKU697" s="1896">
        <v>1835225000065</v>
      </c>
      <c r="LKV697" s="1896">
        <v>1835225000065</v>
      </c>
      <c r="LKW697" s="1896">
        <v>1835225000065</v>
      </c>
      <c r="LKX697" s="1896">
        <v>1835225000065</v>
      </c>
      <c r="LKY697" s="1896">
        <v>1835225000065</v>
      </c>
      <c r="LKZ697" s="1896">
        <v>1835225000065</v>
      </c>
      <c r="LLA697" s="1896">
        <v>1835225000065</v>
      </c>
      <c r="LLB697" s="1896">
        <v>1835225000065</v>
      </c>
      <c r="LLC697" s="1896">
        <v>1835225000065</v>
      </c>
      <c r="LLD697" s="1896">
        <v>1835225000065</v>
      </c>
      <c r="LLE697" s="1896">
        <v>1835225000065</v>
      </c>
      <c r="LLF697" s="1896">
        <v>1835225000065</v>
      </c>
      <c r="LLG697" s="1896">
        <v>1835225000065</v>
      </c>
      <c r="LLH697" s="1896">
        <v>1835225000065</v>
      </c>
      <c r="LLI697" s="1896">
        <v>1835225000065</v>
      </c>
      <c r="LLJ697" s="1896">
        <v>1835225000065</v>
      </c>
      <c r="LLK697" s="1896">
        <v>1835225000065</v>
      </c>
      <c r="LLL697" s="1896">
        <v>1835225000065</v>
      </c>
      <c r="LLM697" s="1896">
        <v>1835225000065</v>
      </c>
      <c r="LLN697" s="1896">
        <v>1835225000065</v>
      </c>
      <c r="LLO697" s="1896">
        <v>1835225000065</v>
      </c>
      <c r="LLP697" s="1896">
        <v>1835225000065</v>
      </c>
      <c r="LLQ697" s="1896">
        <v>1835225000065</v>
      </c>
      <c r="LLR697" s="1896">
        <v>1835225000065</v>
      </c>
      <c r="LLS697" s="1896">
        <v>1835225000065</v>
      </c>
      <c r="LLT697" s="1896">
        <v>1835225000065</v>
      </c>
      <c r="LLU697" s="1896">
        <v>1835225000065</v>
      </c>
      <c r="LLV697" s="1896">
        <v>1835225000065</v>
      </c>
      <c r="LLW697" s="1896">
        <v>1835225000065</v>
      </c>
      <c r="LLX697" s="1896">
        <v>1835225000065</v>
      </c>
      <c r="LLY697" s="1896">
        <v>1835225000065</v>
      </c>
      <c r="LLZ697" s="1896">
        <v>1835225000065</v>
      </c>
      <c r="LMA697" s="1896">
        <v>1835225000065</v>
      </c>
      <c r="LMB697" s="1896">
        <v>1835225000065</v>
      </c>
      <c r="LMC697" s="1896">
        <v>1835225000065</v>
      </c>
      <c r="LMD697" s="1896">
        <v>1835225000065</v>
      </c>
      <c r="LME697" s="1896">
        <v>1835225000065</v>
      </c>
      <c r="LMF697" s="1896">
        <v>1835225000065</v>
      </c>
      <c r="LMG697" s="1896">
        <v>1835225000065</v>
      </c>
      <c r="LMH697" s="1896">
        <v>1835225000065</v>
      </c>
      <c r="LMI697" s="1896">
        <v>1835225000065</v>
      </c>
      <c r="LMJ697" s="1896">
        <v>1835225000065</v>
      </c>
      <c r="LMK697" s="1896">
        <v>1835225000065</v>
      </c>
      <c r="LML697" s="1896">
        <v>1835225000065</v>
      </c>
      <c r="LMM697" s="1896">
        <v>1835225000065</v>
      </c>
      <c r="LMN697" s="1896">
        <v>1835225000065</v>
      </c>
      <c r="LMO697" s="1896">
        <v>1835225000065</v>
      </c>
      <c r="LMP697" s="1896">
        <v>1835225000065</v>
      </c>
      <c r="LMQ697" s="1896">
        <v>1835225000065</v>
      </c>
      <c r="LMR697" s="1896">
        <v>1835225000065</v>
      </c>
      <c r="LMS697" s="1896">
        <v>1835225000065</v>
      </c>
      <c r="LMT697" s="1896">
        <v>1835225000065</v>
      </c>
      <c r="LMU697" s="1896">
        <v>1835225000065</v>
      </c>
      <c r="LMV697" s="1896">
        <v>1835225000065</v>
      </c>
      <c r="LMW697" s="1896">
        <v>1835225000065</v>
      </c>
      <c r="LMX697" s="1896">
        <v>1835225000065</v>
      </c>
      <c r="LMY697" s="1896">
        <v>1835225000065</v>
      </c>
      <c r="LMZ697" s="1896">
        <v>1835225000065</v>
      </c>
      <c r="LNA697" s="1896">
        <v>1835225000065</v>
      </c>
      <c r="LNB697" s="1896">
        <v>1835225000065</v>
      </c>
      <c r="LNC697" s="1896">
        <v>1835225000065</v>
      </c>
      <c r="LND697" s="1896">
        <v>1835225000065</v>
      </c>
      <c r="LNE697" s="1896">
        <v>1835225000065</v>
      </c>
      <c r="LNF697" s="1896">
        <v>1835225000065</v>
      </c>
      <c r="LNG697" s="1896">
        <v>1835225000065</v>
      </c>
      <c r="LNH697" s="1896">
        <v>1835225000065</v>
      </c>
      <c r="LNI697" s="1896">
        <v>1835225000065</v>
      </c>
      <c r="LNJ697" s="1896">
        <v>1835225000065</v>
      </c>
      <c r="LNK697" s="1896">
        <v>1835225000065</v>
      </c>
      <c r="LNL697" s="1896">
        <v>1835225000065</v>
      </c>
      <c r="LNM697" s="1896">
        <v>1835225000065</v>
      </c>
      <c r="LNN697" s="1896">
        <v>1835225000065</v>
      </c>
      <c r="LNO697" s="1896">
        <v>1835225000065</v>
      </c>
      <c r="LNP697" s="1896">
        <v>1835225000065</v>
      </c>
      <c r="LNQ697" s="1896">
        <v>1835225000065</v>
      </c>
      <c r="LNR697" s="1896">
        <v>1835225000065</v>
      </c>
      <c r="LNS697" s="1896">
        <v>1835225000065</v>
      </c>
      <c r="LNT697" s="1896">
        <v>1835225000065</v>
      </c>
      <c r="LNU697" s="1896">
        <v>1835225000065</v>
      </c>
      <c r="LNV697" s="1896">
        <v>1835225000065</v>
      </c>
      <c r="LNW697" s="1896">
        <v>1835225000065</v>
      </c>
      <c r="LNX697" s="1896">
        <v>1835225000065</v>
      </c>
      <c r="LNY697" s="1896">
        <v>1835225000065</v>
      </c>
      <c r="LNZ697" s="1896">
        <v>1835225000065</v>
      </c>
      <c r="LOA697" s="1896">
        <v>1835225000065</v>
      </c>
      <c r="LOB697" s="1896">
        <v>1835225000065</v>
      </c>
      <c r="LOC697" s="1896">
        <v>1835225000065</v>
      </c>
      <c r="LOD697" s="1896">
        <v>1835225000065</v>
      </c>
      <c r="LOE697" s="1896">
        <v>1835225000065</v>
      </c>
      <c r="LOF697" s="1896">
        <v>1835225000065</v>
      </c>
      <c r="LOG697" s="1896">
        <v>1835225000065</v>
      </c>
      <c r="LOH697" s="1896">
        <v>1835225000065</v>
      </c>
      <c r="LOI697" s="1896">
        <v>1835225000065</v>
      </c>
      <c r="LOJ697" s="1896">
        <v>1835225000065</v>
      </c>
      <c r="LOK697" s="1896">
        <v>1835225000065</v>
      </c>
      <c r="LOL697" s="1896">
        <v>1835225000065</v>
      </c>
      <c r="LOM697" s="1896">
        <v>1835225000065</v>
      </c>
      <c r="LON697" s="1896">
        <v>1835225000065</v>
      </c>
      <c r="LOO697" s="1896">
        <v>1835225000065</v>
      </c>
      <c r="LOP697" s="1896">
        <v>1835225000065</v>
      </c>
      <c r="LOQ697" s="1896">
        <v>1835225000065</v>
      </c>
      <c r="LOR697" s="1896">
        <v>1835225000065</v>
      </c>
      <c r="LOS697" s="1896">
        <v>1835225000065</v>
      </c>
      <c r="LOT697" s="1896">
        <v>1835225000065</v>
      </c>
      <c r="LOU697" s="1896">
        <v>1835225000065</v>
      </c>
      <c r="LOV697" s="1896">
        <v>1835225000065</v>
      </c>
      <c r="LOW697" s="1896">
        <v>1835225000065</v>
      </c>
      <c r="LOX697" s="1896">
        <v>1835225000065</v>
      </c>
      <c r="LOY697" s="1896">
        <v>1835225000065</v>
      </c>
      <c r="LOZ697" s="1896">
        <v>1835225000065</v>
      </c>
      <c r="LPA697" s="1896">
        <v>1835225000065</v>
      </c>
      <c r="LPB697" s="1896">
        <v>1835225000065</v>
      </c>
      <c r="LPC697" s="1896">
        <v>1835225000065</v>
      </c>
      <c r="LPD697" s="1896">
        <v>1835225000065</v>
      </c>
      <c r="LPE697" s="1896">
        <v>1835225000065</v>
      </c>
      <c r="LPF697" s="1896">
        <v>1835225000065</v>
      </c>
      <c r="LPG697" s="1896">
        <v>1835225000065</v>
      </c>
      <c r="LPH697" s="1896">
        <v>1835225000065</v>
      </c>
      <c r="LPI697" s="1896">
        <v>1835225000065</v>
      </c>
      <c r="LPJ697" s="1896">
        <v>1835225000065</v>
      </c>
      <c r="LPK697" s="1896">
        <v>1835225000065</v>
      </c>
      <c r="LPL697" s="1896">
        <v>1835225000065</v>
      </c>
      <c r="LPM697" s="1896">
        <v>1835225000065</v>
      </c>
      <c r="LPN697" s="1896">
        <v>1835225000065</v>
      </c>
      <c r="LPO697" s="1896">
        <v>1835225000065</v>
      </c>
      <c r="LPP697" s="1896">
        <v>1835225000065</v>
      </c>
      <c r="LPQ697" s="1896">
        <v>1835225000065</v>
      </c>
      <c r="LPR697" s="1896">
        <v>1835225000065</v>
      </c>
      <c r="LPS697" s="1896">
        <v>1835225000065</v>
      </c>
      <c r="LPT697" s="1896">
        <v>1835225000065</v>
      </c>
      <c r="LPU697" s="1896">
        <v>1835225000065</v>
      </c>
      <c r="LPV697" s="1896">
        <v>1835225000065</v>
      </c>
      <c r="LPW697" s="1896">
        <v>1835225000065</v>
      </c>
      <c r="LPX697" s="1896">
        <v>1835225000065</v>
      </c>
      <c r="LPY697" s="1896">
        <v>1835225000065</v>
      </c>
      <c r="LPZ697" s="1896">
        <v>1835225000065</v>
      </c>
      <c r="LQA697" s="1896">
        <v>1835225000065</v>
      </c>
      <c r="LQB697" s="1896">
        <v>1835225000065</v>
      </c>
      <c r="LQC697" s="1896">
        <v>1835225000065</v>
      </c>
      <c r="LQD697" s="1896">
        <v>1835225000065</v>
      </c>
      <c r="LQE697" s="1896">
        <v>1835225000065</v>
      </c>
      <c r="LQF697" s="1896">
        <v>1835225000065</v>
      </c>
      <c r="LQG697" s="1896">
        <v>1835225000065</v>
      </c>
      <c r="LQH697" s="1896">
        <v>1835225000065</v>
      </c>
      <c r="LQI697" s="1896">
        <v>1835225000065</v>
      </c>
      <c r="LQJ697" s="1896">
        <v>1835225000065</v>
      </c>
      <c r="LQK697" s="1896">
        <v>1835225000065</v>
      </c>
      <c r="LQL697" s="1896">
        <v>1835225000065</v>
      </c>
      <c r="LQM697" s="1896">
        <v>1835225000065</v>
      </c>
      <c r="LQN697" s="1896">
        <v>1835225000065</v>
      </c>
      <c r="LQO697" s="1896">
        <v>1835225000065</v>
      </c>
      <c r="LQP697" s="1896">
        <v>1835225000065</v>
      </c>
      <c r="LQQ697" s="1896">
        <v>1835225000065</v>
      </c>
      <c r="LQR697" s="1896">
        <v>1835225000065</v>
      </c>
      <c r="LQS697" s="1896">
        <v>1835225000065</v>
      </c>
      <c r="LQT697" s="1896">
        <v>1835225000065</v>
      </c>
      <c r="LQU697" s="1896">
        <v>1835225000065</v>
      </c>
      <c r="LQV697" s="1896">
        <v>1835225000065</v>
      </c>
      <c r="LQW697" s="1896">
        <v>1835225000065</v>
      </c>
      <c r="LQX697" s="1896">
        <v>1835225000065</v>
      </c>
      <c r="LQY697" s="1896">
        <v>1835225000065</v>
      </c>
      <c r="LQZ697" s="1896">
        <v>1835225000065</v>
      </c>
      <c r="LRA697" s="1896">
        <v>1835225000065</v>
      </c>
      <c r="LRB697" s="1896">
        <v>1835225000065</v>
      </c>
      <c r="LRC697" s="1896">
        <v>1835225000065</v>
      </c>
      <c r="LRD697" s="1896">
        <v>1835225000065</v>
      </c>
      <c r="LRE697" s="1896">
        <v>1835225000065</v>
      </c>
      <c r="LRF697" s="1896">
        <v>1835225000065</v>
      </c>
      <c r="LRG697" s="1896">
        <v>1835225000065</v>
      </c>
      <c r="LRH697" s="1896">
        <v>1835225000065</v>
      </c>
      <c r="LRI697" s="1896">
        <v>1835225000065</v>
      </c>
      <c r="LRJ697" s="1896">
        <v>1835225000065</v>
      </c>
      <c r="LRK697" s="1896">
        <v>1835225000065</v>
      </c>
      <c r="LRL697" s="1896">
        <v>1835225000065</v>
      </c>
      <c r="LRM697" s="1896">
        <v>1835225000065</v>
      </c>
      <c r="LRN697" s="1896">
        <v>1835225000065</v>
      </c>
      <c r="LRO697" s="1896">
        <v>1835225000065</v>
      </c>
      <c r="LRP697" s="1896">
        <v>1835225000065</v>
      </c>
      <c r="LRQ697" s="1896">
        <v>1835225000065</v>
      </c>
      <c r="LRR697" s="1896">
        <v>1835225000065</v>
      </c>
      <c r="LRS697" s="1896">
        <v>1835225000065</v>
      </c>
      <c r="LRT697" s="1896">
        <v>1835225000065</v>
      </c>
      <c r="LRU697" s="1896">
        <v>1835225000065</v>
      </c>
      <c r="LRV697" s="1896">
        <v>1835225000065</v>
      </c>
      <c r="LRW697" s="1896">
        <v>1835225000065</v>
      </c>
      <c r="LRX697" s="1896">
        <v>1835225000065</v>
      </c>
      <c r="LRY697" s="1896">
        <v>1835225000065</v>
      </c>
      <c r="LRZ697" s="1896">
        <v>1835225000065</v>
      </c>
      <c r="LSA697" s="1896">
        <v>1835225000065</v>
      </c>
      <c r="LSB697" s="1896">
        <v>1835225000065</v>
      </c>
      <c r="LSC697" s="1896">
        <v>1835225000065</v>
      </c>
      <c r="LSD697" s="1896">
        <v>1835225000065</v>
      </c>
      <c r="LSE697" s="1896">
        <v>1835225000065</v>
      </c>
      <c r="LSF697" s="1896">
        <v>1835225000065</v>
      </c>
      <c r="LSG697" s="1896">
        <v>1835225000065</v>
      </c>
      <c r="LSH697" s="1896">
        <v>1835225000065</v>
      </c>
      <c r="LSI697" s="1896">
        <v>1835225000065</v>
      </c>
      <c r="LSJ697" s="1896">
        <v>1835225000065</v>
      </c>
      <c r="LSK697" s="1896">
        <v>1835225000065</v>
      </c>
      <c r="LSL697" s="1896">
        <v>1835225000065</v>
      </c>
      <c r="LSM697" s="1896">
        <v>1835225000065</v>
      </c>
      <c r="LSN697" s="1896">
        <v>1835225000065</v>
      </c>
      <c r="LSO697" s="1896">
        <v>1835225000065</v>
      </c>
      <c r="LSP697" s="1896">
        <v>1835225000065</v>
      </c>
      <c r="LSQ697" s="1896">
        <v>1835225000065</v>
      </c>
      <c r="LSR697" s="1896">
        <v>1835225000065</v>
      </c>
      <c r="LSS697" s="1896">
        <v>1835225000065</v>
      </c>
      <c r="LST697" s="1896">
        <v>1835225000065</v>
      </c>
      <c r="LSU697" s="1896">
        <v>1835225000065</v>
      </c>
      <c r="LSV697" s="1896">
        <v>1835225000065</v>
      </c>
      <c r="LSW697" s="1896">
        <v>1835225000065</v>
      </c>
      <c r="LSX697" s="1896">
        <v>1835225000065</v>
      </c>
      <c r="LSY697" s="1896">
        <v>1835225000065</v>
      </c>
      <c r="LSZ697" s="1896">
        <v>1835225000065</v>
      </c>
      <c r="LTA697" s="1896">
        <v>1835225000065</v>
      </c>
      <c r="LTB697" s="1896">
        <v>1835225000065</v>
      </c>
      <c r="LTC697" s="1896">
        <v>1835225000065</v>
      </c>
      <c r="LTD697" s="1896">
        <v>1835225000065</v>
      </c>
      <c r="LTE697" s="1896">
        <v>1835225000065</v>
      </c>
      <c r="LTF697" s="1896">
        <v>1835225000065</v>
      </c>
      <c r="LTG697" s="1896">
        <v>1835225000065</v>
      </c>
      <c r="LTH697" s="1896">
        <v>1835225000065</v>
      </c>
      <c r="LTI697" s="1896">
        <v>1835225000065</v>
      </c>
      <c r="LTJ697" s="1896">
        <v>1835225000065</v>
      </c>
      <c r="LTK697" s="1896">
        <v>1835225000065</v>
      </c>
      <c r="LTL697" s="1896">
        <v>1835225000065</v>
      </c>
      <c r="LTM697" s="1896">
        <v>1835225000065</v>
      </c>
      <c r="LTN697" s="1896">
        <v>1835225000065</v>
      </c>
      <c r="LTO697" s="1896">
        <v>1835225000065</v>
      </c>
      <c r="LTP697" s="1896">
        <v>1835225000065</v>
      </c>
      <c r="LTQ697" s="1896">
        <v>1835225000065</v>
      </c>
      <c r="LTR697" s="1896">
        <v>1835225000065</v>
      </c>
      <c r="LTS697" s="1896">
        <v>1835225000065</v>
      </c>
      <c r="LTT697" s="1896">
        <v>1835225000065</v>
      </c>
      <c r="LTU697" s="1896">
        <v>1835225000065</v>
      </c>
      <c r="LTV697" s="1896">
        <v>1835225000065</v>
      </c>
      <c r="LTW697" s="1896">
        <v>1835225000065</v>
      </c>
      <c r="LTX697" s="1896">
        <v>1835225000065</v>
      </c>
      <c r="LTY697" s="1896">
        <v>1835225000065</v>
      </c>
      <c r="LTZ697" s="1896">
        <v>1835225000065</v>
      </c>
      <c r="LUA697" s="1896">
        <v>1835225000065</v>
      </c>
      <c r="LUB697" s="1896">
        <v>1835225000065</v>
      </c>
      <c r="LUC697" s="1896">
        <v>1835225000065</v>
      </c>
      <c r="LUD697" s="1896">
        <v>1835225000065</v>
      </c>
      <c r="LUE697" s="1896">
        <v>1835225000065</v>
      </c>
      <c r="LUF697" s="1896">
        <v>1835225000065</v>
      </c>
      <c r="LUG697" s="1896">
        <v>1835225000065</v>
      </c>
      <c r="LUH697" s="1896">
        <v>1835225000065</v>
      </c>
      <c r="LUI697" s="1896">
        <v>1835225000065</v>
      </c>
      <c r="LUJ697" s="1896">
        <v>1835225000065</v>
      </c>
      <c r="LUK697" s="1896">
        <v>1835225000065</v>
      </c>
      <c r="LUL697" s="1896">
        <v>1835225000065</v>
      </c>
      <c r="LUM697" s="1896">
        <v>1835225000065</v>
      </c>
      <c r="LUN697" s="1896">
        <v>1835225000065</v>
      </c>
      <c r="LUO697" s="1896">
        <v>1835225000065</v>
      </c>
      <c r="LUP697" s="1896">
        <v>1835225000065</v>
      </c>
      <c r="LUQ697" s="1896">
        <v>1835225000065</v>
      </c>
      <c r="LUR697" s="1896">
        <v>1835225000065</v>
      </c>
      <c r="LUS697" s="1896">
        <v>1835225000065</v>
      </c>
      <c r="LUT697" s="1896">
        <v>1835225000065</v>
      </c>
      <c r="LUU697" s="1896">
        <v>1835225000065</v>
      </c>
      <c r="LUV697" s="1896">
        <v>1835225000065</v>
      </c>
      <c r="LUW697" s="1896">
        <v>1835225000065</v>
      </c>
      <c r="LUX697" s="1896">
        <v>1835225000065</v>
      </c>
      <c r="LUY697" s="1896">
        <v>1835225000065</v>
      </c>
      <c r="LUZ697" s="1896">
        <v>1835225000065</v>
      </c>
      <c r="LVA697" s="1896">
        <v>1835225000065</v>
      </c>
      <c r="LVB697" s="1896">
        <v>1835225000065</v>
      </c>
      <c r="LVC697" s="1896">
        <v>1835225000065</v>
      </c>
      <c r="LVD697" s="1896">
        <v>1835225000065</v>
      </c>
      <c r="LVE697" s="1896">
        <v>1835225000065</v>
      </c>
      <c r="LVF697" s="1896">
        <v>1835225000065</v>
      </c>
      <c r="LVG697" s="1896">
        <v>1835225000065</v>
      </c>
      <c r="LVH697" s="1896">
        <v>1835225000065</v>
      </c>
      <c r="LVI697" s="1896">
        <v>1835225000065</v>
      </c>
      <c r="LVJ697" s="1896">
        <v>1835225000065</v>
      </c>
      <c r="LVK697" s="1896">
        <v>1835225000065</v>
      </c>
      <c r="LVL697" s="1896">
        <v>1835225000065</v>
      </c>
      <c r="LVM697" s="1896">
        <v>1835225000065</v>
      </c>
      <c r="LVN697" s="1896">
        <v>1835225000065</v>
      </c>
      <c r="LVO697" s="1896">
        <v>1835225000065</v>
      </c>
      <c r="LVP697" s="1896">
        <v>1835225000065</v>
      </c>
      <c r="LVQ697" s="1896">
        <v>1835225000065</v>
      </c>
      <c r="LVR697" s="1896">
        <v>1835225000065</v>
      </c>
      <c r="LVS697" s="1896">
        <v>1835225000065</v>
      </c>
      <c r="LVT697" s="1896">
        <v>1835225000065</v>
      </c>
      <c r="LVU697" s="1896">
        <v>1835225000065</v>
      </c>
      <c r="LVV697" s="1896">
        <v>1835225000065</v>
      </c>
      <c r="LVW697" s="1896">
        <v>1835225000065</v>
      </c>
      <c r="LVX697" s="1896">
        <v>1835225000065</v>
      </c>
      <c r="LVY697" s="1896">
        <v>1835225000065</v>
      </c>
      <c r="LVZ697" s="1896">
        <v>1835225000065</v>
      </c>
      <c r="LWA697" s="1896">
        <v>1835225000065</v>
      </c>
      <c r="LWB697" s="1896">
        <v>1835225000065</v>
      </c>
      <c r="LWC697" s="1896">
        <v>1835225000065</v>
      </c>
      <c r="LWD697" s="1896">
        <v>1835225000065</v>
      </c>
      <c r="LWE697" s="1896">
        <v>1835225000065</v>
      </c>
      <c r="LWF697" s="1896">
        <v>1835225000065</v>
      </c>
      <c r="LWG697" s="1896">
        <v>1835225000065</v>
      </c>
      <c r="LWH697" s="1896">
        <v>1835225000065</v>
      </c>
      <c r="LWI697" s="1896">
        <v>1835225000065</v>
      </c>
      <c r="LWJ697" s="1896">
        <v>1835225000065</v>
      </c>
      <c r="LWK697" s="1896">
        <v>1835225000065</v>
      </c>
      <c r="LWL697" s="1896">
        <v>1835225000065</v>
      </c>
      <c r="LWM697" s="1896">
        <v>1835225000065</v>
      </c>
      <c r="LWN697" s="1896">
        <v>1835225000065</v>
      </c>
      <c r="LWO697" s="1896">
        <v>1835225000065</v>
      </c>
      <c r="LWP697" s="1896">
        <v>1835225000065</v>
      </c>
      <c r="LWQ697" s="1896">
        <v>1835225000065</v>
      </c>
      <c r="LWR697" s="1896">
        <v>1835225000065</v>
      </c>
      <c r="LWS697" s="1896">
        <v>1835225000065</v>
      </c>
      <c r="LWT697" s="1896">
        <v>1835225000065</v>
      </c>
      <c r="LWU697" s="1896">
        <v>1835225000065</v>
      </c>
      <c r="LWV697" s="1896">
        <v>1835225000065</v>
      </c>
      <c r="LWW697" s="1896">
        <v>1835225000065</v>
      </c>
      <c r="LWX697" s="1896">
        <v>1835225000065</v>
      </c>
      <c r="LWY697" s="1896">
        <v>1835225000065</v>
      </c>
      <c r="LWZ697" s="1896">
        <v>1835225000065</v>
      </c>
      <c r="LXA697" s="1896">
        <v>1835225000065</v>
      </c>
      <c r="LXB697" s="1896">
        <v>1835225000065</v>
      </c>
      <c r="LXC697" s="1896">
        <v>1835225000065</v>
      </c>
      <c r="LXD697" s="1896">
        <v>1835225000065</v>
      </c>
      <c r="LXE697" s="1896">
        <v>1835225000065</v>
      </c>
      <c r="LXF697" s="1896">
        <v>1835225000065</v>
      </c>
      <c r="LXG697" s="1896">
        <v>1835225000065</v>
      </c>
      <c r="LXH697" s="1896">
        <v>1835225000065</v>
      </c>
      <c r="LXI697" s="1896">
        <v>1835225000065</v>
      </c>
      <c r="LXJ697" s="1896">
        <v>1835225000065</v>
      </c>
      <c r="LXK697" s="1896">
        <v>1835225000065</v>
      </c>
      <c r="LXL697" s="1896">
        <v>1835225000065</v>
      </c>
      <c r="LXM697" s="1896">
        <v>1835225000065</v>
      </c>
      <c r="LXN697" s="1896">
        <v>1835225000065</v>
      </c>
      <c r="LXO697" s="1896">
        <v>1835225000065</v>
      </c>
      <c r="LXP697" s="1896">
        <v>1835225000065</v>
      </c>
      <c r="LXQ697" s="1896">
        <v>1835225000065</v>
      </c>
      <c r="LXR697" s="1896">
        <v>1835225000065</v>
      </c>
      <c r="LXS697" s="1896">
        <v>1835225000065</v>
      </c>
      <c r="LXT697" s="1896">
        <v>1835225000065</v>
      </c>
      <c r="LXU697" s="1896">
        <v>1835225000065</v>
      </c>
      <c r="LXV697" s="1896">
        <v>1835225000065</v>
      </c>
      <c r="LXW697" s="1896">
        <v>1835225000065</v>
      </c>
      <c r="LXX697" s="1896">
        <v>1835225000065</v>
      </c>
      <c r="LXY697" s="1896">
        <v>1835225000065</v>
      </c>
      <c r="LXZ697" s="1896">
        <v>1835225000065</v>
      </c>
      <c r="LYA697" s="1896">
        <v>1835225000065</v>
      </c>
      <c r="LYB697" s="1896">
        <v>1835225000065</v>
      </c>
      <c r="LYC697" s="1896">
        <v>1835225000065</v>
      </c>
      <c r="LYD697" s="1896">
        <v>1835225000065</v>
      </c>
      <c r="LYE697" s="1896">
        <v>1835225000065</v>
      </c>
      <c r="LYF697" s="1896">
        <v>1835225000065</v>
      </c>
      <c r="LYG697" s="1896">
        <v>1835225000065</v>
      </c>
      <c r="LYH697" s="1896">
        <v>1835225000065</v>
      </c>
      <c r="LYI697" s="1896">
        <v>1835225000065</v>
      </c>
      <c r="LYJ697" s="1896">
        <v>1835225000065</v>
      </c>
      <c r="LYK697" s="1896">
        <v>1835225000065</v>
      </c>
      <c r="LYL697" s="1896">
        <v>1835225000065</v>
      </c>
      <c r="LYM697" s="1896">
        <v>1835225000065</v>
      </c>
      <c r="LYN697" s="1896">
        <v>1835225000065</v>
      </c>
      <c r="LYO697" s="1896">
        <v>1835225000065</v>
      </c>
      <c r="LYP697" s="1896">
        <v>1835225000065</v>
      </c>
      <c r="LYQ697" s="1896">
        <v>1835225000065</v>
      </c>
      <c r="LYR697" s="1896">
        <v>1835225000065</v>
      </c>
      <c r="LYS697" s="1896">
        <v>1835225000065</v>
      </c>
      <c r="LYT697" s="1896">
        <v>1835225000065</v>
      </c>
      <c r="LYU697" s="1896">
        <v>1835225000065</v>
      </c>
      <c r="LYV697" s="1896">
        <v>1835225000065</v>
      </c>
      <c r="LYW697" s="1896">
        <v>1835225000065</v>
      </c>
      <c r="LYX697" s="1896">
        <v>1835225000065</v>
      </c>
      <c r="LYY697" s="1896">
        <v>1835225000065</v>
      </c>
      <c r="LYZ697" s="1896">
        <v>1835225000065</v>
      </c>
      <c r="LZA697" s="1896">
        <v>1835225000065</v>
      </c>
      <c r="LZB697" s="1896">
        <v>1835225000065</v>
      </c>
      <c r="LZC697" s="1896">
        <v>1835225000065</v>
      </c>
      <c r="LZD697" s="1896">
        <v>1835225000065</v>
      </c>
      <c r="LZE697" s="1896">
        <v>1835225000065</v>
      </c>
      <c r="LZF697" s="1896">
        <v>1835225000065</v>
      </c>
      <c r="LZG697" s="1896">
        <v>1835225000065</v>
      </c>
      <c r="LZH697" s="1896">
        <v>1835225000065</v>
      </c>
      <c r="LZI697" s="1896">
        <v>1835225000065</v>
      </c>
      <c r="LZJ697" s="1896">
        <v>1835225000065</v>
      </c>
      <c r="LZK697" s="1896">
        <v>1835225000065</v>
      </c>
      <c r="LZL697" s="1896">
        <v>1835225000065</v>
      </c>
      <c r="LZM697" s="1896">
        <v>1835225000065</v>
      </c>
      <c r="LZN697" s="1896">
        <v>1835225000065</v>
      </c>
      <c r="LZO697" s="1896">
        <v>1835225000065</v>
      </c>
      <c r="LZP697" s="1896">
        <v>1835225000065</v>
      </c>
      <c r="LZQ697" s="1896">
        <v>1835225000065</v>
      </c>
      <c r="LZR697" s="1896">
        <v>1835225000065</v>
      </c>
      <c r="LZS697" s="1896">
        <v>1835225000065</v>
      </c>
      <c r="LZT697" s="1896">
        <v>1835225000065</v>
      </c>
      <c r="LZU697" s="1896">
        <v>1835225000065</v>
      </c>
      <c r="LZV697" s="1896">
        <v>1835225000065</v>
      </c>
      <c r="LZW697" s="1896">
        <v>1835225000065</v>
      </c>
      <c r="LZX697" s="1896">
        <v>1835225000065</v>
      </c>
      <c r="LZY697" s="1896">
        <v>1835225000065</v>
      </c>
      <c r="LZZ697" s="1896">
        <v>1835225000065</v>
      </c>
      <c r="MAA697" s="1896">
        <v>1835225000065</v>
      </c>
      <c r="MAB697" s="1896">
        <v>1835225000065</v>
      </c>
      <c r="MAC697" s="1896">
        <v>1835225000065</v>
      </c>
      <c r="MAD697" s="1896">
        <v>1835225000065</v>
      </c>
      <c r="MAE697" s="1896">
        <v>1835225000065</v>
      </c>
      <c r="MAF697" s="1896">
        <v>1835225000065</v>
      </c>
      <c r="MAG697" s="1896">
        <v>1835225000065</v>
      </c>
      <c r="MAH697" s="1896">
        <v>1835225000065</v>
      </c>
      <c r="MAI697" s="1896">
        <v>1835225000065</v>
      </c>
      <c r="MAJ697" s="1896">
        <v>1835225000065</v>
      </c>
      <c r="MAK697" s="1896">
        <v>1835225000065</v>
      </c>
      <c r="MAL697" s="1896">
        <v>1835225000065</v>
      </c>
      <c r="MAM697" s="1896">
        <v>1835225000065</v>
      </c>
      <c r="MAN697" s="1896">
        <v>1835225000065</v>
      </c>
      <c r="MAO697" s="1896">
        <v>1835225000065</v>
      </c>
      <c r="MAP697" s="1896">
        <v>1835225000065</v>
      </c>
      <c r="MAQ697" s="1896">
        <v>1835225000065</v>
      </c>
      <c r="MAR697" s="1896">
        <v>1835225000065</v>
      </c>
      <c r="MAS697" s="1896">
        <v>1835225000065</v>
      </c>
      <c r="MAT697" s="1896">
        <v>1835225000065</v>
      </c>
      <c r="MAU697" s="1896">
        <v>1835225000065</v>
      </c>
      <c r="MAV697" s="1896">
        <v>1835225000065</v>
      </c>
      <c r="MAW697" s="1896">
        <v>1835225000065</v>
      </c>
      <c r="MAX697" s="1896">
        <v>1835225000065</v>
      </c>
      <c r="MAY697" s="1896">
        <v>1835225000065</v>
      </c>
      <c r="MAZ697" s="1896">
        <v>1835225000065</v>
      </c>
      <c r="MBA697" s="1896">
        <v>1835225000065</v>
      </c>
      <c r="MBB697" s="1896">
        <v>1835225000065</v>
      </c>
      <c r="MBC697" s="1896">
        <v>1835225000065</v>
      </c>
      <c r="MBD697" s="1896">
        <v>1835225000065</v>
      </c>
      <c r="MBE697" s="1896">
        <v>1835225000065</v>
      </c>
      <c r="MBF697" s="1896">
        <v>1835225000065</v>
      </c>
      <c r="MBG697" s="1896">
        <v>1835225000065</v>
      </c>
      <c r="MBH697" s="1896">
        <v>1835225000065</v>
      </c>
      <c r="MBI697" s="1896">
        <v>1835225000065</v>
      </c>
      <c r="MBJ697" s="1896">
        <v>1835225000065</v>
      </c>
      <c r="MBK697" s="1896">
        <v>1835225000065</v>
      </c>
      <c r="MBL697" s="1896">
        <v>1835225000065</v>
      </c>
      <c r="MBM697" s="1896">
        <v>1835225000065</v>
      </c>
      <c r="MBN697" s="1896">
        <v>1835225000065</v>
      </c>
      <c r="MBO697" s="1896">
        <v>1835225000065</v>
      </c>
      <c r="MBP697" s="1896">
        <v>1835225000065</v>
      </c>
      <c r="MBQ697" s="1896">
        <v>1835225000065</v>
      </c>
      <c r="MBR697" s="1896">
        <v>1835225000065</v>
      </c>
      <c r="MBS697" s="1896">
        <v>1835225000065</v>
      </c>
      <c r="MBT697" s="1896">
        <v>1835225000065</v>
      </c>
      <c r="MBU697" s="1896">
        <v>1835225000065</v>
      </c>
      <c r="MBV697" s="1896">
        <v>1835225000065</v>
      </c>
      <c r="MBW697" s="1896">
        <v>1835225000065</v>
      </c>
      <c r="MBX697" s="1896">
        <v>1835225000065</v>
      </c>
      <c r="MBY697" s="1896">
        <v>1835225000065</v>
      </c>
      <c r="MBZ697" s="1896">
        <v>1835225000065</v>
      </c>
      <c r="MCA697" s="1896">
        <v>1835225000065</v>
      </c>
      <c r="MCB697" s="1896">
        <v>1835225000065</v>
      </c>
      <c r="MCC697" s="1896">
        <v>1835225000065</v>
      </c>
      <c r="MCD697" s="1896">
        <v>1835225000065</v>
      </c>
      <c r="MCE697" s="1896">
        <v>1835225000065</v>
      </c>
      <c r="MCF697" s="1896">
        <v>1835225000065</v>
      </c>
      <c r="MCG697" s="1896">
        <v>1835225000065</v>
      </c>
      <c r="MCH697" s="1896">
        <v>1835225000065</v>
      </c>
      <c r="MCI697" s="1896">
        <v>1835225000065</v>
      </c>
      <c r="MCJ697" s="1896">
        <v>1835225000065</v>
      </c>
      <c r="MCK697" s="1896">
        <v>1835225000065</v>
      </c>
      <c r="MCL697" s="1896">
        <v>1835225000065</v>
      </c>
      <c r="MCM697" s="1896">
        <v>1835225000065</v>
      </c>
      <c r="MCN697" s="1896">
        <v>1835225000065</v>
      </c>
      <c r="MCO697" s="1896">
        <v>1835225000065</v>
      </c>
      <c r="MCP697" s="1896">
        <v>1835225000065</v>
      </c>
      <c r="MCQ697" s="1896">
        <v>1835225000065</v>
      </c>
      <c r="MCR697" s="1896">
        <v>1835225000065</v>
      </c>
      <c r="MCS697" s="1896">
        <v>1835225000065</v>
      </c>
      <c r="MCT697" s="1896">
        <v>1835225000065</v>
      </c>
      <c r="MCU697" s="1896">
        <v>1835225000065</v>
      </c>
      <c r="MCV697" s="1896">
        <v>1835225000065</v>
      </c>
      <c r="MCW697" s="1896">
        <v>1835225000065</v>
      </c>
      <c r="MCX697" s="1896">
        <v>1835225000065</v>
      </c>
      <c r="MCY697" s="1896">
        <v>1835225000065</v>
      </c>
      <c r="MCZ697" s="1896">
        <v>1835225000065</v>
      </c>
      <c r="MDA697" s="1896">
        <v>1835225000065</v>
      </c>
      <c r="MDB697" s="1896">
        <v>1835225000065</v>
      </c>
      <c r="MDC697" s="1896">
        <v>1835225000065</v>
      </c>
      <c r="MDD697" s="1896">
        <v>1835225000065</v>
      </c>
      <c r="MDE697" s="1896">
        <v>1835225000065</v>
      </c>
      <c r="MDF697" s="1896">
        <v>1835225000065</v>
      </c>
      <c r="MDG697" s="1896">
        <v>1835225000065</v>
      </c>
      <c r="MDH697" s="1896">
        <v>1835225000065</v>
      </c>
      <c r="MDI697" s="1896">
        <v>1835225000065</v>
      </c>
      <c r="MDJ697" s="1896">
        <v>1835225000065</v>
      </c>
      <c r="MDK697" s="1896">
        <v>1835225000065</v>
      </c>
      <c r="MDL697" s="1896">
        <v>1835225000065</v>
      </c>
      <c r="MDM697" s="1896">
        <v>1835225000065</v>
      </c>
      <c r="MDN697" s="1896">
        <v>1835225000065</v>
      </c>
      <c r="MDO697" s="1896">
        <v>1835225000065</v>
      </c>
      <c r="MDP697" s="1896">
        <v>1835225000065</v>
      </c>
      <c r="MDQ697" s="1896">
        <v>1835225000065</v>
      </c>
      <c r="MDR697" s="1896">
        <v>1835225000065</v>
      </c>
      <c r="MDS697" s="1896">
        <v>1835225000065</v>
      </c>
      <c r="MDT697" s="1896">
        <v>1835225000065</v>
      </c>
      <c r="MDU697" s="1896">
        <v>1835225000065</v>
      </c>
      <c r="MDV697" s="1896">
        <v>1835225000065</v>
      </c>
      <c r="MDW697" s="1896">
        <v>1835225000065</v>
      </c>
      <c r="MDX697" s="1896">
        <v>1835225000065</v>
      </c>
      <c r="MDY697" s="1896">
        <v>1835225000065</v>
      </c>
      <c r="MDZ697" s="1896">
        <v>1835225000065</v>
      </c>
      <c r="MEA697" s="1896">
        <v>1835225000065</v>
      </c>
      <c r="MEB697" s="1896">
        <v>1835225000065</v>
      </c>
      <c r="MEC697" s="1896">
        <v>1835225000065</v>
      </c>
      <c r="MED697" s="1896">
        <v>1835225000065</v>
      </c>
      <c r="MEE697" s="1896">
        <v>1835225000065</v>
      </c>
      <c r="MEF697" s="1896">
        <v>1835225000065</v>
      </c>
      <c r="MEG697" s="1896">
        <v>1835225000065</v>
      </c>
      <c r="MEH697" s="1896">
        <v>1835225000065</v>
      </c>
      <c r="MEI697" s="1896">
        <v>1835225000065</v>
      </c>
      <c r="MEJ697" s="1896">
        <v>1835225000065</v>
      </c>
      <c r="MEK697" s="1896">
        <v>1835225000065</v>
      </c>
      <c r="MEL697" s="1896">
        <v>1835225000065</v>
      </c>
      <c r="MEM697" s="1896">
        <v>1835225000065</v>
      </c>
      <c r="MEN697" s="1896">
        <v>1835225000065</v>
      </c>
      <c r="MEO697" s="1896">
        <v>1835225000065</v>
      </c>
      <c r="MEP697" s="1896">
        <v>1835225000065</v>
      </c>
      <c r="MEQ697" s="1896">
        <v>1835225000065</v>
      </c>
      <c r="MER697" s="1896">
        <v>1835225000065</v>
      </c>
      <c r="MES697" s="1896">
        <v>1835225000065</v>
      </c>
      <c r="MET697" s="1896">
        <v>1835225000065</v>
      </c>
      <c r="MEU697" s="1896">
        <v>1835225000065</v>
      </c>
      <c r="MEV697" s="1896">
        <v>1835225000065</v>
      </c>
      <c r="MEW697" s="1896">
        <v>1835225000065</v>
      </c>
      <c r="MEX697" s="1896">
        <v>1835225000065</v>
      </c>
      <c r="MEY697" s="1896">
        <v>1835225000065</v>
      </c>
      <c r="MEZ697" s="1896">
        <v>1835225000065</v>
      </c>
      <c r="MFA697" s="1896">
        <v>1835225000065</v>
      </c>
      <c r="MFB697" s="1896">
        <v>1835225000065</v>
      </c>
      <c r="MFC697" s="1896">
        <v>1835225000065</v>
      </c>
      <c r="MFD697" s="1896">
        <v>1835225000065</v>
      </c>
      <c r="MFE697" s="1896">
        <v>1835225000065</v>
      </c>
      <c r="MFF697" s="1896">
        <v>1835225000065</v>
      </c>
      <c r="MFG697" s="1896">
        <v>1835225000065</v>
      </c>
      <c r="MFH697" s="1896">
        <v>1835225000065</v>
      </c>
      <c r="MFI697" s="1896">
        <v>1835225000065</v>
      </c>
      <c r="MFJ697" s="1896">
        <v>1835225000065</v>
      </c>
      <c r="MFK697" s="1896">
        <v>1835225000065</v>
      </c>
      <c r="MFL697" s="1896">
        <v>1835225000065</v>
      </c>
      <c r="MFM697" s="1896">
        <v>1835225000065</v>
      </c>
      <c r="MFN697" s="1896">
        <v>1835225000065</v>
      </c>
      <c r="MFO697" s="1896">
        <v>1835225000065</v>
      </c>
      <c r="MFP697" s="1896">
        <v>1835225000065</v>
      </c>
      <c r="MFQ697" s="1896">
        <v>1835225000065</v>
      </c>
      <c r="MFR697" s="1896">
        <v>1835225000065</v>
      </c>
      <c r="MFS697" s="1896">
        <v>1835225000065</v>
      </c>
      <c r="MFT697" s="1896">
        <v>1835225000065</v>
      </c>
      <c r="MFU697" s="1896">
        <v>1835225000065</v>
      </c>
      <c r="MFV697" s="1896">
        <v>1835225000065</v>
      </c>
      <c r="MFW697" s="1896">
        <v>1835225000065</v>
      </c>
      <c r="MFX697" s="1896">
        <v>1835225000065</v>
      </c>
      <c r="MFY697" s="1896">
        <v>1835225000065</v>
      </c>
      <c r="MFZ697" s="1896">
        <v>1835225000065</v>
      </c>
      <c r="MGA697" s="1896">
        <v>1835225000065</v>
      </c>
      <c r="MGB697" s="1896">
        <v>1835225000065</v>
      </c>
      <c r="MGC697" s="1896">
        <v>1835225000065</v>
      </c>
      <c r="MGD697" s="1896">
        <v>1835225000065</v>
      </c>
      <c r="MGE697" s="1896">
        <v>1835225000065</v>
      </c>
      <c r="MGF697" s="1896">
        <v>1835225000065</v>
      </c>
      <c r="MGG697" s="1896">
        <v>1835225000065</v>
      </c>
      <c r="MGH697" s="1896">
        <v>1835225000065</v>
      </c>
      <c r="MGI697" s="1896">
        <v>1835225000065</v>
      </c>
      <c r="MGJ697" s="1896">
        <v>1835225000065</v>
      </c>
      <c r="MGK697" s="1896">
        <v>1835225000065</v>
      </c>
      <c r="MGL697" s="1896">
        <v>1835225000065</v>
      </c>
      <c r="MGM697" s="1896">
        <v>1835225000065</v>
      </c>
      <c r="MGN697" s="1896">
        <v>1835225000065</v>
      </c>
      <c r="MGO697" s="1896">
        <v>1835225000065</v>
      </c>
      <c r="MGP697" s="1896">
        <v>1835225000065</v>
      </c>
      <c r="MGQ697" s="1896">
        <v>1835225000065</v>
      </c>
      <c r="MGR697" s="1896">
        <v>1835225000065</v>
      </c>
      <c r="MGS697" s="1896">
        <v>1835225000065</v>
      </c>
      <c r="MGT697" s="1896">
        <v>1835225000065</v>
      </c>
      <c r="MGU697" s="1896">
        <v>1835225000065</v>
      </c>
      <c r="MGV697" s="1896">
        <v>1835225000065</v>
      </c>
      <c r="MGW697" s="1896">
        <v>1835225000065</v>
      </c>
      <c r="MGX697" s="1896">
        <v>1835225000065</v>
      </c>
      <c r="MGY697" s="1896">
        <v>1835225000065</v>
      </c>
      <c r="MGZ697" s="1896">
        <v>1835225000065</v>
      </c>
      <c r="MHA697" s="1896">
        <v>1835225000065</v>
      </c>
      <c r="MHB697" s="1896">
        <v>1835225000065</v>
      </c>
      <c r="MHC697" s="1896">
        <v>1835225000065</v>
      </c>
      <c r="MHD697" s="1896">
        <v>1835225000065</v>
      </c>
      <c r="MHE697" s="1896">
        <v>1835225000065</v>
      </c>
      <c r="MHF697" s="1896">
        <v>1835225000065</v>
      </c>
      <c r="MHG697" s="1896">
        <v>1835225000065</v>
      </c>
      <c r="MHH697" s="1896">
        <v>1835225000065</v>
      </c>
      <c r="MHI697" s="1896">
        <v>1835225000065</v>
      </c>
      <c r="MHJ697" s="1896">
        <v>1835225000065</v>
      </c>
      <c r="MHK697" s="1896">
        <v>1835225000065</v>
      </c>
      <c r="MHL697" s="1896">
        <v>1835225000065</v>
      </c>
      <c r="MHM697" s="1896">
        <v>1835225000065</v>
      </c>
      <c r="MHN697" s="1896">
        <v>1835225000065</v>
      </c>
      <c r="MHO697" s="1896">
        <v>1835225000065</v>
      </c>
      <c r="MHP697" s="1896">
        <v>1835225000065</v>
      </c>
      <c r="MHQ697" s="1896">
        <v>1835225000065</v>
      </c>
      <c r="MHR697" s="1896">
        <v>1835225000065</v>
      </c>
      <c r="MHS697" s="1896">
        <v>1835225000065</v>
      </c>
      <c r="MHT697" s="1896">
        <v>1835225000065</v>
      </c>
      <c r="MHU697" s="1896">
        <v>1835225000065</v>
      </c>
      <c r="MHV697" s="1896">
        <v>1835225000065</v>
      </c>
      <c r="MHW697" s="1896">
        <v>1835225000065</v>
      </c>
      <c r="MHX697" s="1896">
        <v>1835225000065</v>
      </c>
      <c r="MHY697" s="1896">
        <v>1835225000065</v>
      </c>
      <c r="MHZ697" s="1896">
        <v>1835225000065</v>
      </c>
      <c r="MIA697" s="1896">
        <v>1835225000065</v>
      </c>
      <c r="MIB697" s="1896">
        <v>1835225000065</v>
      </c>
      <c r="MIC697" s="1896">
        <v>1835225000065</v>
      </c>
      <c r="MID697" s="1896">
        <v>1835225000065</v>
      </c>
      <c r="MIE697" s="1896">
        <v>1835225000065</v>
      </c>
      <c r="MIF697" s="1896">
        <v>1835225000065</v>
      </c>
      <c r="MIG697" s="1896">
        <v>1835225000065</v>
      </c>
      <c r="MIH697" s="1896">
        <v>1835225000065</v>
      </c>
      <c r="MII697" s="1896">
        <v>1835225000065</v>
      </c>
      <c r="MIJ697" s="1896">
        <v>1835225000065</v>
      </c>
      <c r="MIK697" s="1896">
        <v>1835225000065</v>
      </c>
      <c r="MIL697" s="1896">
        <v>1835225000065</v>
      </c>
      <c r="MIM697" s="1896">
        <v>1835225000065</v>
      </c>
      <c r="MIN697" s="1896">
        <v>1835225000065</v>
      </c>
      <c r="MIO697" s="1896">
        <v>1835225000065</v>
      </c>
      <c r="MIP697" s="1896">
        <v>1835225000065</v>
      </c>
      <c r="MIQ697" s="1896">
        <v>1835225000065</v>
      </c>
      <c r="MIR697" s="1896">
        <v>1835225000065</v>
      </c>
      <c r="MIS697" s="1896">
        <v>1835225000065</v>
      </c>
      <c r="MIT697" s="1896">
        <v>1835225000065</v>
      </c>
      <c r="MIU697" s="1896">
        <v>1835225000065</v>
      </c>
      <c r="MIV697" s="1896">
        <v>1835225000065</v>
      </c>
      <c r="MIW697" s="1896">
        <v>1835225000065</v>
      </c>
      <c r="MIX697" s="1896">
        <v>1835225000065</v>
      </c>
      <c r="MIY697" s="1896">
        <v>1835225000065</v>
      </c>
      <c r="MIZ697" s="1896">
        <v>1835225000065</v>
      </c>
      <c r="MJA697" s="1896">
        <v>1835225000065</v>
      </c>
      <c r="MJB697" s="1896">
        <v>1835225000065</v>
      </c>
      <c r="MJC697" s="1896">
        <v>1835225000065</v>
      </c>
      <c r="MJD697" s="1896">
        <v>1835225000065</v>
      </c>
      <c r="MJE697" s="1896">
        <v>1835225000065</v>
      </c>
      <c r="MJF697" s="1896">
        <v>1835225000065</v>
      </c>
      <c r="MJG697" s="1896">
        <v>1835225000065</v>
      </c>
      <c r="MJH697" s="1896">
        <v>1835225000065</v>
      </c>
      <c r="MJI697" s="1896">
        <v>1835225000065</v>
      </c>
      <c r="MJJ697" s="1896">
        <v>1835225000065</v>
      </c>
      <c r="MJK697" s="1896">
        <v>1835225000065</v>
      </c>
      <c r="MJL697" s="1896">
        <v>1835225000065</v>
      </c>
      <c r="MJM697" s="1896">
        <v>1835225000065</v>
      </c>
      <c r="MJN697" s="1896">
        <v>1835225000065</v>
      </c>
      <c r="MJO697" s="1896">
        <v>1835225000065</v>
      </c>
      <c r="MJP697" s="1896">
        <v>1835225000065</v>
      </c>
      <c r="MJQ697" s="1896">
        <v>1835225000065</v>
      </c>
      <c r="MJR697" s="1896">
        <v>1835225000065</v>
      </c>
      <c r="MJS697" s="1896">
        <v>1835225000065</v>
      </c>
      <c r="MJT697" s="1896">
        <v>1835225000065</v>
      </c>
      <c r="MJU697" s="1896">
        <v>1835225000065</v>
      </c>
      <c r="MJV697" s="1896">
        <v>1835225000065</v>
      </c>
      <c r="MJW697" s="1896">
        <v>1835225000065</v>
      </c>
      <c r="MJX697" s="1896">
        <v>1835225000065</v>
      </c>
      <c r="MJY697" s="1896">
        <v>1835225000065</v>
      </c>
      <c r="MJZ697" s="1896">
        <v>1835225000065</v>
      </c>
      <c r="MKA697" s="1896">
        <v>1835225000065</v>
      </c>
      <c r="MKB697" s="1896">
        <v>1835225000065</v>
      </c>
      <c r="MKC697" s="1896">
        <v>1835225000065</v>
      </c>
      <c r="MKD697" s="1896">
        <v>1835225000065</v>
      </c>
      <c r="MKE697" s="1896">
        <v>1835225000065</v>
      </c>
      <c r="MKF697" s="1896">
        <v>1835225000065</v>
      </c>
      <c r="MKG697" s="1896">
        <v>1835225000065</v>
      </c>
      <c r="MKH697" s="1896">
        <v>1835225000065</v>
      </c>
      <c r="MKI697" s="1896">
        <v>1835225000065</v>
      </c>
      <c r="MKJ697" s="1896">
        <v>1835225000065</v>
      </c>
      <c r="MKK697" s="1896">
        <v>1835225000065</v>
      </c>
      <c r="MKL697" s="1896">
        <v>1835225000065</v>
      </c>
      <c r="MKM697" s="1896">
        <v>1835225000065</v>
      </c>
      <c r="MKN697" s="1896">
        <v>1835225000065</v>
      </c>
      <c r="MKO697" s="1896">
        <v>1835225000065</v>
      </c>
      <c r="MKP697" s="1896">
        <v>1835225000065</v>
      </c>
      <c r="MKQ697" s="1896">
        <v>1835225000065</v>
      </c>
      <c r="MKR697" s="1896">
        <v>1835225000065</v>
      </c>
      <c r="MKS697" s="1896">
        <v>1835225000065</v>
      </c>
      <c r="MKT697" s="1896">
        <v>1835225000065</v>
      </c>
      <c r="MKU697" s="1896">
        <v>1835225000065</v>
      </c>
      <c r="MKV697" s="1896">
        <v>1835225000065</v>
      </c>
      <c r="MKW697" s="1896">
        <v>1835225000065</v>
      </c>
      <c r="MKX697" s="1896">
        <v>1835225000065</v>
      </c>
      <c r="MKY697" s="1896">
        <v>1835225000065</v>
      </c>
      <c r="MKZ697" s="1896">
        <v>1835225000065</v>
      </c>
      <c r="MLA697" s="1896">
        <v>1835225000065</v>
      </c>
      <c r="MLB697" s="1896">
        <v>1835225000065</v>
      </c>
      <c r="MLC697" s="1896">
        <v>1835225000065</v>
      </c>
      <c r="MLD697" s="1896">
        <v>1835225000065</v>
      </c>
      <c r="MLE697" s="1896">
        <v>1835225000065</v>
      </c>
      <c r="MLF697" s="1896">
        <v>1835225000065</v>
      </c>
      <c r="MLG697" s="1896">
        <v>1835225000065</v>
      </c>
      <c r="MLH697" s="1896">
        <v>1835225000065</v>
      </c>
      <c r="MLI697" s="1896">
        <v>1835225000065</v>
      </c>
      <c r="MLJ697" s="1896">
        <v>1835225000065</v>
      </c>
      <c r="MLK697" s="1896">
        <v>1835225000065</v>
      </c>
      <c r="MLL697" s="1896">
        <v>1835225000065</v>
      </c>
      <c r="MLM697" s="1896">
        <v>1835225000065</v>
      </c>
      <c r="MLN697" s="1896">
        <v>1835225000065</v>
      </c>
      <c r="MLO697" s="1896">
        <v>1835225000065</v>
      </c>
      <c r="MLP697" s="1896">
        <v>1835225000065</v>
      </c>
      <c r="MLQ697" s="1896">
        <v>1835225000065</v>
      </c>
      <c r="MLR697" s="1896">
        <v>1835225000065</v>
      </c>
      <c r="MLS697" s="1896">
        <v>1835225000065</v>
      </c>
      <c r="MLT697" s="1896">
        <v>1835225000065</v>
      </c>
      <c r="MLU697" s="1896">
        <v>1835225000065</v>
      </c>
      <c r="MLV697" s="1896">
        <v>1835225000065</v>
      </c>
      <c r="MLW697" s="1896">
        <v>1835225000065</v>
      </c>
      <c r="MLX697" s="1896">
        <v>1835225000065</v>
      </c>
      <c r="MLY697" s="1896">
        <v>1835225000065</v>
      </c>
      <c r="MLZ697" s="1896">
        <v>1835225000065</v>
      </c>
      <c r="MMA697" s="1896">
        <v>1835225000065</v>
      </c>
      <c r="MMB697" s="1896">
        <v>1835225000065</v>
      </c>
      <c r="MMC697" s="1896">
        <v>1835225000065</v>
      </c>
      <c r="MMD697" s="1896">
        <v>1835225000065</v>
      </c>
      <c r="MME697" s="1896">
        <v>1835225000065</v>
      </c>
      <c r="MMF697" s="1896">
        <v>1835225000065</v>
      </c>
      <c r="MMG697" s="1896">
        <v>1835225000065</v>
      </c>
      <c r="MMH697" s="1896">
        <v>1835225000065</v>
      </c>
      <c r="MMI697" s="1896">
        <v>1835225000065</v>
      </c>
      <c r="MMJ697" s="1896">
        <v>1835225000065</v>
      </c>
      <c r="MMK697" s="1896">
        <v>1835225000065</v>
      </c>
      <c r="MML697" s="1896">
        <v>1835225000065</v>
      </c>
      <c r="MMM697" s="1896">
        <v>1835225000065</v>
      </c>
      <c r="MMN697" s="1896">
        <v>1835225000065</v>
      </c>
      <c r="MMO697" s="1896">
        <v>1835225000065</v>
      </c>
      <c r="MMP697" s="1896">
        <v>1835225000065</v>
      </c>
      <c r="MMQ697" s="1896">
        <v>1835225000065</v>
      </c>
      <c r="MMR697" s="1896">
        <v>1835225000065</v>
      </c>
      <c r="MMS697" s="1896">
        <v>1835225000065</v>
      </c>
      <c r="MMT697" s="1896">
        <v>1835225000065</v>
      </c>
      <c r="MMU697" s="1896">
        <v>1835225000065</v>
      </c>
      <c r="MMV697" s="1896">
        <v>1835225000065</v>
      </c>
      <c r="MMW697" s="1896">
        <v>1835225000065</v>
      </c>
      <c r="MMX697" s="1896">
        <v>1835225000065</v>
      </c>
      <c r="MMY697" s="1896">
        <v>1835225000065</v>
      </c>
      <c r="MMZ697" s="1896">
        <v>1835225000065</v>
      </c>
      <c r="MNA697" s="1896">
        <v>1835225000065</v>
      </c>
      <c r="MNB697" s="1896">
        <v>1835225000065</v>
      </c>
      <c r="MNC697" s="1896">
        <v>1835225000065</v>
      </c>
      <c r="MND697" s="1896">
        <v>1835225000065</v>
      </c>
      <c r="MNE697" s="1896">
        <v>1835225000065</v>
      </c>
      <c r="MNF697" s="1896">
        <v>1835225000065</v>
      </c>
      <c r="MNG697" s="1896">
        <v>1835225000065</v>
      </c>
      <c r="MNH697" s="1896">
        <v>1835225000065</v>
      </c>
      <c r="MNI697" s="1896">
        <v>1835225000065</v>
      </c>
      <c r="MNJ697" s="1896">
        <v>1835225000065</v>
      </c>
      <c r="MNK697" s="1896">
        <v>1835225000065</v>
      </c>
      <c r="MNL697" s="1896">
        <v>1835225000065</v>
      </c>
      <c r="MNM697" s="1896">
        <v>1835225000065</v>
      </c>
      <c r="MNN697" s="1896">
        <v>1835225000065</v>
      </c>
      <c r="MNO697" s="1896">
        <v>1835225000065</v>
      </c>
      <c r="MNP697" s="1896">
        <v>1835225000065</v>
      </c>
      <c r="MNQ697" s="1896">
        <v>1835225000065</v>
      </c>
      <c r="MNR697" s="1896">
        <v>1835225000065</v>
      </c>
      <c r="MNS697" s="1896">
        <v>1835225000065</v>
      </c>
      <c r="MNT697" s="1896">
        <v>1835225000065</v>
      </c>
      <c r="MNU697" s="1896">
        <v>1835225000065</v>
      </c>
      <c r="MNV697" s="1896">
        <v>1835225000065</v>
      </c>
      <c r="MNW697" s="1896">
        <v>1835225000065</v>
      </c>
      <c r="MNX697" s="1896">
        <v>1835225000065</v>
      </c>
      <c r="MNY697" s="1896">
        <v>1835225000065</v>
      </c>
      <c r="MNZ697" s="1896">
        <v>1835225000065</v>
      </c>
      <c r="MOA697" s="1896">
        <v>1835225000065</v>
      </c>
      <c r="MOB697" s="1896">
        <v>1835225000065</v>
      </c>
      <c r="MOC697" s="1896">
        <v>1835225000065</v>
      </c>
      <c r="MOD697" s="1896">
        <v>1835225000065</v>
      </c>
      <c r="MOE697" s="1896">
        <v>1835225000065</v>
      </c>
      <c r="MOF697" s="1896">
        <v>1835225000065</v>
      </c>
      <c r="MOG697" s="1896">
        <v>1835225000065</v>
      </c>
      <c r="MOH697" s="1896">
        <v>1835225000065</v>
      </c>
      <c r="MOI697" s="1896">
        <v>1835225000065</v>
      </c>
      <c r="MOJ697" s="1896">
        <v>1835225000065</v>
      </c>
      <c r="MOK697" s="1896">
        <v>1835225000065</v>
      </c>
      <c r="MOL697" s="1896">
        <v>1835225000065</v>
      </c>
      <c r="MOM697" s="1896">
        <v>1835225000065</v>
      </c>
      <c r="MON697" s="1896">
        <v>1835225000065</v>
      </c>
      <c r="MOO697" s="1896">
        <v>1835225000065</v>
      </c>
      <c r="MOP697" s="1896">
        <v>1835225000065</v>
      </c>
      <c r="MOQ697" s="1896">
        <v>1835225000065</v>
      </c>
      <c r="MOR697" s="1896">
        <v>1835225000065</v>
      </c>
      <c r="MOS697" s="1896">
        <v>1835225000065</v>
      </c>
      <c r="MOT697" s="1896">
        <v>1835225000065</v>
      </c>
      <c r="MOU697" s="1896">
        <v>1835225000065</v>
      </c>
      <c r="MOV697" s="1896">
        <v>1835225000065</v>
      </c>
      <c r="MOW697" s="1896">
        <v>1835225000065</v>
      </c>
      <c r="MOX697" s="1896">
        <v>1835225000065</v>
      </c>
      <c r="MOY697" s="1896">
        <v>1835225000065</v>
      </c>
      <c r="MOZ697" s="1896">
        <v>1835225000065</v>
      </c>
      <c r="MPA697" s="1896">
        <v>1835225000065</v>
      </c>
      <c r="MPB697" s="1896">
        <v>1835225000065</v>
      </c>
      <c r="MPC697" s="1896">
        <v>1835225000065</v>
      </c>
      <c r="MPD697" s="1896">
        <v>1835225000065</v>
      </c>
      <c r="MPE697" s="1896">
        <v>1835225000065</v>
      </c>
      <c r="MPF697" s="1896">
        <v>1835225000065</v>
      </c>
      <c r="MPG697" s="1896">
        <v>1835225000065</v>
      </c>
      <c r="MPH697" s="1896">
        <v>1835225000065</v>
      </c>
      <c r="MPI697" s="1896">
        <v>1835225000065</v>
      </c>
      <c r="MPJ697" s="1896">
        <v>1835225000065</v>
      </c>
      <c r="MPK697" s="1896">
        <v>1835225000065</v>
      </c>
      <c r="MPL697" s="1896">
        <v>1835225000065</v>
      </c>
      <c r="MPM697" s="1896">
        <v>1835225000065</v>
      </c>
      <c r="MPN697" s="1896">
        <v>1835225000065</v>
      </c>
      <c r="MPO697" s="1896">
        <v>1835225000065</v>
      </c>
      <c r="MPP697" s="1896">
        <v>1835225000065</v>
      </c>
      <c r="MPQ697" s="1896">
        <v>1835225000065</v>
      </c>
      <c r="MPR697" s="1896">
        <v>1835225000065</v>
      </c>
      <c r="MPS697" s="1896">
        <v>1835225000065</v>
      </c>
      <c r="MPT697" s="1896">
        <v>1835225000065</v>
      </c>
      <c r="MPU697" s="1896">
        <v>1835225000065</v>
      </c>
      <c r="MPV697" s="1896">
        <v>1835225000065</v>
      </c>
      <c r="MPW697" s="1896">
        <v>1835225000065</v>
      </c>
      <c r="MPX697" s="1896">
        <v>1835225000065</v>
      </c>
      <c r="MPY697" s="1896">
        <v>1835225000065</v>
      </c>
      <c r="MPZ697" s="1896">
        <v>1835225000065</v>
      </c>
      <c r="MQA697" s="1896">
        <v>1835225000065</v>
      </c>
      <c r="MQB697" s="1896">
        <v>1835225000065</v>
      </c>
      <c r="MQC697" s="1896">
        <v>1835225000065</v>
      </c>
      <c r="MQD697" s="1896">
        <v>1835225000065</v>
      </c>
      <c r="MQE697" s="1896">
        <v>1835225000065</v>
      </c>
      <c r="MQF697" s="1896">
        <v>1835225000065</v>
      </c>
      <c r="MQG697" s="1896">
        <v>1835225000065</v>
      </c>
      <c r="MQH697" s="1896">
        <v>1835225000065</v>
      </c>
      <c r="MQI697" s="1896">
        <v>1835225000065</v>
      </c>
      <c r="MQJ697" s="1896">
        <v>1835225000065</v>
      </c>
      <c r="MQK697" s="1896">
        <v>1835225000065</v>
      </c>
      <c r="MQL697" s="1896">
        <v>1835225000065</v>
      </c>
      <c r="MQM697" s="1896">
        <v>1835225000065</v>
      </c>
      <c r="MQN697" s="1896">
        <v>1835225000065</v>
      </c>
      <c r="MQO697" s="1896">
        <v>1835225000065</v>
      </c>
      <c r="MQP697" s="1896">
        <v>1835225000065</v>
      </c>
      <c r="MQQ697" s="1896">
        <v>1835225000065</v>
      </c>
      <c r="MQR697" s="1896">
        <v>1835225000065</v>
      </c>
      <c r="MQS697" s="1896">
        <v>1835225000065</v>
      </c>
      <c r="MQT697" s="1896">
        <v>1835225000065</v>
      </c>
      <c r="MQU697" s="1896">
        <v>1835225000065</v>
      </c>
      <c r="MQV697" s="1896">
        <v>1835225000065</v>
      </c>
      <c r="MQW697" s="1896">
        <v>1835225000065</v>
      </c>
      <c r="MQX697" s="1896">
        <v>1835225000065</v>
      </c>
      <c r="MQY697" s="1896">
        <v>1835225000065</v>
      </c>
      <c r="MQZ697" s="1896">
        <v>1835225000065</v>
      </c>
      <c r="MRA697" s="1896">
        <v>1835225000065</v>
      </c>
      <c r="MRB697" s="1896">
        <v>1835225000065</v>
      </c>
      <c r="MRC697" s="1896">
        <v>1835225000065</v>
      </c>
      <c r="MRD697" s="1896">
        <v>1835225000065</v>
      </c>
      <c r="MRE697" s="1896">
        <v>1835225000065</v>
      </c>
      <c r="MRF697" s="1896">
        <v>1835225000065</v>
      </c>
      <c r="MRG697" s="1896">
        <v>1835225000065</v>
      </c>
      <c r="MRH697" s="1896">
        <v>1835225000065</v>
      </c>
      <c r="MRI697" s="1896">
        <v>1835225000065</v>
      </c>
      <c r="MRJ697" s="1896">
        <v>1835225000065</v>
      </c>
      <c r="MRK697" s="1896">
        <v>1835225000065</v>
      </c>
      <c r="MRL697" s="1896">
        <v>1835225000065</v>
      </c>
      <c r="MRM697" s="1896">
        <v>1835225000065</v>
      </c>
      <c r="MRN697" s="1896">
        <v>1835225000065</v>
      </c>
      <c r="MRO697" s="1896">
        <v>1835225000065</v>
      </c>
      <c r="MRP697" s="1896">
        <v>1835225000065</v>
      </c>
      <c r="MRQ697" s="1896">
        <v>1835225000065</v>
      </c>
      <c r="MRR697" s="1896">
        <v>1835225000065</v>
      </c>
      <c r="MRS697" s="1896">
        <v>1835225000065</v>
      </c>
      <c r="MRT697" s="1896">
        <v>1835225000065</v>
      </c>
      <c r="MRU697" s="1896">
        <v>1835225000065</v>
      </c>
      <c r="MRV697" s="1896">
        <v>1835225000065</v>
      </c>
      <c r="MRW697" s="1896">
        <v>1835225000065</v>
      </c>
      <c r="MRX697" s="1896">
        <v>1835225000065</v>
      </c>
      <c r="MRY697" s="1896">
        <v>1835225000065</v>
      </c>
      <c r="MRZ697" s="1896">
        <v>1835225000065</v>
      </c>
      <c r="MSA697" s="1896">
        <v>1835225000065</v>
      </c>
      <c r="MSB697" s="1896">
        <v>1835225000065</v>
      </c>
      <c r="MSC697" s="1896">
        <v>1835225000065</v>
      </c>
      <c r="MSD697" s="1896">
        <v>1835225000065</v>
      </c>
      <c r="MSE697" s="1896">
        <v>1835225000065</v>
      </c>
      <c r="MSF697" s="1896">
        <v>1835225000065</v>
      </c>
      <c r="MSG697" s="1896">
        <v>1835225000065</v>
      </c>
      <c r="MSH697" s="1896">
        <v>1835225000065</v>
      </c>
      <c r="MSI697" s="1896">
        <v>1835225000065</v>
      </c>
      <c r="MSJ697" s="1896">
        <v>1835225000065</v>
      </c>
      <c r="MSK697" s="1896">
        <v>1835225000065</v>
      </c>
      <c r="MSL697" s="1896">
        <v>1835225000065</v>
      </c>
      <c r="MSM697" s="1896">
        <v>1835225000065</v>
      </c>
      <c r="MSN697" s="1896">
        <v>1835225000065</v>
      </c>
      <c r="MSO697" s="1896">
        <v>1835225000065</v>
      </c>
      <c r="MSP697" s="1896">
        <v>1835225000065</v>
      </c>
      <c r="MSQ697" s="1896">
        <v>1835225000065</v>
      </c>
      <c r="MSR697" s="1896">
        <v>1835225000065</v>
      </c>
      <c r="MSS697" s="1896">
        <v>1835225000065</v>
      </c>
      <c r="MST697" s="1896">
        <v>1835225000065</v>
      </c>
      <c r="MSU697" s="1896">
        <v>1835225000065</v>
      </c>
      <c r="MSV697" s="1896">
        <v>1835225000065</v>
      </c>
      <c r="MSW697" s="1896">
        <v>1835225000065</v>
      </c>
      <c r="MSX697" s="1896">
        <v>1835225000065</v>
      </c>
      <c r="MSY697" s="1896">
        <v>1835225000065</v>
      </c>
      <c r="MSZ697" s="1896">
        <v>1835225000065</v>
      </c>
      <c r="MTA697" s="1896">
        <v>1835225000065</v>
      </c>
      <c r="MTB697" s="1896">
        <v>1835225000065</v>
      </c>
      <c r="MTC697" s="1896">
        <v>1835225000065</v>
      </c>
      <c r="MTD697" s="1896">
        <v>1835225000065</v>
      </c>
      <c r="MTE697" s="1896">
        <v>1835225000065</v>
      </c>
      <c r="MTF697" s="1896">
        <v>1835225000065</v>
      </c>
      <c r="MTG697" s="1896">
        <v>1835225000065</v>
      </c>
      <c r="MTH697" s="1896">
        <v>1835225000065</v>
      </c>
      <c r="MTI697" s="1896">
        <v>1835225000065</v>
      </c>
      <c r="MTJ697" s="1896">
        <v>1835225000065</v>
      </c>
      <c r="MTK697" s="1896">
        <v>1835225000065</v>
      </c>
      <c r="MTL697" s="1896">
        <v>1835225000065</v>
      </c>
      <c r="MTM697" s="1896">
        <v>1835225000065</v>
      </c>
      <c r="MTN697" s="1896">
        <v>1835225000065</v>
      </c>
      <c r="MTO697" s="1896">
        <v>1835225000065</v>
      </c>
      <c r="MTP697" s="1896">
        <v>1835225000065</v>
      </c>
      <c r="MTQ697" s="1896">
        <v>1835225000065</v>
      </c>
      <c r="MTR697" s="1896">
        <v>1835225000065</v>
      </c>
      <c r="MTS697" s="1896">
        <v>1835225000065</v>
      </c>
      <c r="MTT697" s="1896">
        <v>1835225000065</v>
      </c>
      <c r="MTU697" s="1896">
        <v>1835225000065</v>
      </c>
      <c r="MTV697" s="1896">
        <v>1835225000065</v>
      </c>
      <c r="MTW697" s="1896">
        <v>1835225000065</v>
      </c>
      <c r="MTX697" s="1896">
        <v>1835225000065</v>
      </c>
      <c r="MTY697" s="1896">
        <v>1835225000065</v>
      </c>
      <c r="MTZ697" s="1896">
        <v>1835225000065</v>
      </c>
      <c r="MUA697" s="1896">
        <v>1835225000065</v>
      </c>
      <c r="MUB697" s="1896">
        <v>1835225000065</v>
      </c>
      <c r="MUC697" s="1896">
        <v>1835225000065</v>
      </c>
      <c r="MUD697" s="1896">
        <v>1835225000065</v>
      </c>
      <c r="MUE697" s="1896">
        <v>1835225000065</v>
      </c>
      <c r="MUF697" s="1896">
        <v>1835225000065</v>
      </c>
      <c r="MUG697" s="1896">
        <v>1835225000065</v>
      </c>
      <c r="MUH697" s="1896">
        <v>1835225000065</v>
      </c>
      <c r="MUI697" s="1896">
        <v>1835225000065</v>
      </c>
      <c r="MUJ697" s="1896">
        <v>1835225000065</v>
      </c>
      <c r="MUK697" s="1896">
        <v>1835225000065</v>
      </c>
      <c r="MUL697" s="1896">
        <v>1835225000065</v>
      </c>
      <c r="MUM697" s="1896">
        <v>1835225000065</v>
      </c>
      <c r="MUN697" s="1896">
        <v>1835225000065</v>
      </c>
      <c r="MUO697" s="1896">
        <v>1835225000065</v>
      </c>
      <c r="MUP697" s="1896">
        <v>1835225000065</v>
      </c>
      <c r="MUQ697" s="1896">
        <v>1835225000065</v>
      </c>
      <c r="MUR697" s="1896">
        <v>1835225000065</v>
      </c>
      <c r="MUS697" s="1896">
        <v>1835225000065</v>
      </c>
      <c r="MUT697" s="1896">
        <v>1835225000065</v>
      </c>
      <c r="MUU697" s="1896">
        <v>1835225000065</v>
      </c>
      <c r="MUV697" s="1896">
        <v>1835225000065</v>
      </c>
      <c r="MUW697" s="1896">
        <v>1835225000065</v>
      </c>
      <c r="MUX697" s="1896">
        <v>1835225000065</v>
      </c>
      <c r="MUY697" s="1896">
        <v>1835225000065</v>
      </c>
      <c r="MUZ697" s="1896">
        <v>1835225000065</v>
      </c>
      <c r="MVA697" s="1896">
        <v>1835225000065</v>
      </c>
      <c r="MVB697" s="1896">
        <v>1835225000065</v>
      </c>
      <c r="MVC697" s="1896">
        <v>1835225000065</v>
      </c>
      <c r="MVD697" s="1896">
        <v>1835225000065</v>
      </c>
      <c r="MVE697" s="1896">
        <v>1835225000065</v>
      </c>
      <c r="MVF697" s="1896">
        <v>1835225000065</v>
      </c>
      <c r="MVG697" s="1896">
        <v>1835225000065</v>
      </c>
      <c r="MVH697" s="1896">
        <v>1835225000065</v>
      </c>
      <c r="MVI697" s="1896">
        <v>1835225000065</v>
      </c>
      <c r="MVJ697" s="1896">
        <v>1835225000065</v>
      </c>
      <c r="MVK697" s="1896">
        <v>1835225000065</v>
      </c>
      <c r="MVL697" s="1896">
        <v>1835225000065</v>
      </c>
      <c r="MVM697" s="1896">
        <v>1835225000065</v>
      </c>
      <c r="MVN697" s="1896">
        <v>1835225000065</v>
      </c>
      <c r="MVO697" s="1896">
        <v>1835225000065</v>
      </c>
      <c r="MVP697" s="1896">
        <v>1835225000065</v>
      </c>
      <c r="MVQ697" s="1896">
        <v>1835225000065</v>
      </c>
      <c r="MVR697" s="1896">
        <v>1835225000065</v>
      </c>
      <c r="MVS697" s="1896">
        <v>1835225000065</v>
      </c>
      <c r="MVT697" s="1896">
        <v>1835225000065</v>
      </c>
      <c r="MVU697" s="1896">
        <v>1835225000065</v>
      </c>
      <c r="MVV697" s="1896">
        <v>1835225000065</v>
      </c>
      <c r="MVW697" s="1896">
        <v>1835225000065</v>
      </c>
      <c r="MVX697" s="1896">
        <v>1835225000065</v>
      </c>
      <c r="MVY697" s="1896">
        <v>1835225000065</v>
      </c>
      <c r="MVZ697" s="1896">
        <v>1835225000065</v>
      </c>
      <c r="MWA697" s="1896">
        <v>1835225000065</v>
      </c>
      <c r="MWB697" s="1896">
        <v>1835225000065</v>
      </c>
      <c r="MWC697" s="1896">
        <v>1835225000065</v>
      </c>
      <c r="MWD697" s="1896">
        <v>1835225000065</v>
      </c>
      <c r="MWE697" s="1896">
        <v>1835225000065</v>
      </c>
      <c r="MWF697" s="1896">
        <v>1835225000065</v>
      </c>
      <c r="MWG697" s="1896">
        <v>1835225000065</v>
      </c>
      <c r="MWH697" s="1896">
        <v>1835225000065</v>
      </c>
      <c r="MWI697" s="1896">
        <v>1835225000065</v>
      </c>
      <c r="MWJ697" s="1896">
        <v>1835225000065</v>
      </c>
      <c r="MWK697" s="1896">
        <v>1835225000065</v>
      </c>
      <c r="MWL697" s="1896">
        <v>1835225000065</v>
      </c>
      <c r="MWM697" s="1896">
        <v>1835225000065</v>
      </c>
      <c r="MWN697" s="1896">
        <v>1835225000065</v>
      </c>
      <c r="MWO697" s="1896">
        <v>1835225000065</v>
      </c>
      <c r="MWP697" s="1896">
        <v>1835225000065</v>
      </c>
      <c r="MWQ697" s="1896">
        <v>1835225000065</v>
      </c>
      <c r="MWR697" s="1896">
        <v>1835225000065</v>
      </c>
      <c r="MWS697" s="1896">
        <v>1835225000065</v>
      </c>
      <c r="MWT697" s="1896">
        <v>1835225000065</v>
      </c>
      <c r="MWU697" s="1896">
        <v>1835225000065</v>
      </c>
      <c r="MWV697" s="1896">
        <v>1835225000065</v>
      </c>
      <c r="MWW697" s="1896">
        <v>1835225000065</v>
      </c>
      <c r="MWX697" s="1896">
        <v>1835225000065</v>
      </c>
      <c r="MWY697" s="1896">
        <v>1835225000065</v>
      </c>
      <c r="MWZ697" s="1896">
        <v>1835225000065</v>
      </c>
      <c r="MXA697" s="1896">
        <v>1835225000065</v>
      </c>
      <c r="MXB697" s="1896">
        <v>1835225000065</v>
      </c>
      <c r="MXC697" s="1896">
        <v>1835225000065</v>
      </c>
      <c r="MXD697" s="1896">
        <v>1835225000065</v>
      </c>
      <c r="MXE697" s="1896">
        <v>1835225000065</v>
      </c>
      <c r="MXF697" s="1896">
        <v>1835225000065</v>
      </c>
      <c r="MXG697" s="1896">
        <v>1835225000065</v>
      </c>
      <c r="MXH697" s="1896">
        <v>1835225000065</v>
      </c>
      <c r="MXI697" s="1896">
        <v>1835225000065</v>
      </c>
      <c r="MXJ697" s="1896">
        <v>1835225000065</v>
      </c>
      <c r="MXK697" s="1896">
        <v>1835225000065</v>
      </c>
      <c r="MXL697" s="1896">
        <v>1835225000065</v>
      </c>
      <c r="MXM697" s="1896">
        <v>1835225000065</v>
      </c>
      <c r="MXN697" s="1896">
        <v>1835225000065</v>
      </c>
      <c r="MXO697" s="1896">
        <v>1835225000065</v>
      </c>
      <c r="MXP697" s="1896">
        <v>1835225000065</v>
      </c>
      <c r="MXQ697" s="1896">
        <v>1835225000065</v>
      </c>
      <c r="MXR697" s="1896">
        <v>1835225000065</v>
      </c>
      <c r="MXS697" s="1896">
        <v>1835225000065</v>
      </c>
      <c r="MXT697" s="1896">
        <v>1835225000065</v>
      </c>
      <c r="MXU697" s="1896">
        <v>1835225000065</v>
      </c>
      <c r="MXV697" s="1896">
        <v>1835225000065</v>
      </c>
      <c r="MXW697" s="1896">
        <v>1835225000065</v>
      </c>
      <c r="MXX697" s="1896">
        <v>1835225000065</v>
      </c>
      <c r="MXY697" s="1896">
        <v>1835225000065</v>
      </c>
      <c r="MXZ697" s="1896">
        <v>1835225000065</v>
      </c>
      <c r="MYA697" s="1896">
        <v>1835225000065</v>
      </c>
      <c r="MYB697" s="1896">
        <v>1835225000065</v>
      </c>
      <c r="MYC697" s="1896">
        <v>1835225000065</v>
      </c>
      <c r="MYD697" s="1896">
        <v>1835225000065</v>
      </c>
      <c r="MYE697" s="1896">
        <v>1835225000065</v>
      </c>
      <c r="MYF697" s="1896">
        <v>1835225000065</v>
      </c>
      <c r="MYG697" s="1896">
        <v>1835225000065</v>
      </c>
      <c r="MYH697" s="1896">
        <v>1835225000065</v>
      </c>
      <c r="MYI697" s="1896">
        <v>1835225000065</v>
      </c>
      <c r="MYJ697" s="1896">
        <v>1835225000065</v>
      </c>
      <c r="MYK697" s="1896">
        <v>1835225000065</v>
      </c>
      <c r="MYL697" s="1896">
        <v>1835225000065</v>
      </c>
      <c r="MYM697" s="1896">
        <v>1835225000065</v>
      </c>
      <c r="MYN697" s="1896">
        <v>1835225000065</v>
      </c>
      <c r="MYO697" s="1896">
        <v>1835225000065</v>
      </c>
      <c r="MYP697" s="1896">
        <v>1835225000065</v>
      </c>
      <c r="MYQ697" s="1896">
        <v>1835225000065</v>
      </c>
      <c r="MYR697" s="1896">
        <v>1835225000065</v>
      </c>
      <c r="MYS697" s="1896">
        <v>1835225000065</v>
      </c>
      <c r="MYT697" s="1896">
        <v>1835225000065</v>
      </c>
      <c r="MYU697" s="1896">
        <v>1835225000065</v>
      </c>
      <c r="MYV697" s="1896">
        <v>1835225000065</v>
      </c>
      <c r="MYW697" s="1896">
        <v>1835225000065</v>
      </c>
      <c r="MYX697" s="1896">
        <v>1835225000065</v>
      </c>
      <c r="MYY697" s="1896">
        <v>1835225000065</v>
      </c>
      <c r="MYZ697" s="1896">
        <v>1835225000065</v>
      </c>
      <c r="MZA697" s="1896">
        <v>1835225000065</v>
      </c>
      <c r="MZB697" s="1896">
        <v>1835225000065</v>
      </c>
      <c r="MZC697" s="1896">
        <v>1835225000065</v>
      </c>
      <c r="MZD697" s="1896">
        <v>1835225000065</v>
      </c>
      <c r="MZE697" s="1896">
        <v>1835225000065</v>
      </c>
      <c r="MZF697" s="1896">
        <v>1835225000065</v>
      </c>
      <c r="MZG697" s="1896">
        <v>1835225000065</v>
      </c>
      <c r="MZH697" s="1896">
        <v>1835225000065</v>
      </c>
      <c r="MZI697" s="1896">
        <v>1835225000065</v>
      </c>
      <c r="MZJ697" s="1896">
        <v>1835225000065</v>
      </c>
      <c r="MZK697" s="1896">
        <v>1835225000065</v>
      </c>
      <c r="MZL697" s="1896">
        <v>1835225000065</v>
      </c>
      <c r="MZM697" s="1896">
        <v>1835225000065</v>
      </c>
      <c r="MZN697" s="1896">
        <v>1835225000065</v>
      </c>
      <c r="MZO697" s="1896">
        <v>1835225000065</v>
      </c>
      <c r="MZP697" s="1896">
        <v>1835225000065</v>
      </c>
      <c r="MZQ697" s="1896">
        <v>1835225000065</v>
      </c>
      <c r="MZR697" s="1896">
        <v>1835225000065</v>
      </c>
      <c r="MZS697" s="1896">
        <v>1835225000065</v>
      </c>
      <c r="MZT697" s="1896">
        <v>1835225000065</v>
      </c>
      <c r="MZU697" s="1896">
        <v>1835225000065</v>
      </c>
      <c r="MZV697" s="1896">
        <v>1835225000065</v>
      </c>
      <c r="MZW697" s="1896">
        <v>1835225000065</v>
      </c>
      <c r="MZX697" s="1896">
        <v>1835225000065</v>
      </c>
      <c r="MZY697" s="1896">
        <v>1835225000065</v>
      </c>
      <c r="MZZ697" s="1896">
        <v>1835225000065</v>
      </c>
      <c r="NAA697" s="1896">
        <v>1835225000065</v>
      </c>
      <c r="NAB697" s="1896">
        <v>1835225000065</v>
      </c>
      <c r="NAC697" s="1896">
        <v>1835225000065</v>
      </c>
      <c r="NAD697" s="1896">
        <v>1835225000065</v>
      </c>
      <c r="NAE697" s="1896">
        <v>1835225000065</v>
      </c>
      <c r="NAF697" s="1896">
        <v>1835225000065</v>
      </c>
      <c r="NAG697" s="1896">
        <v>1835225000065</v>
      </c>
      <c r="NAH697" s="1896">
        <v>1835225000065</v>
      </c>
      <c r="NAI697" s="1896">
        <v>1835225000065</v>
      </c>
      <c r="NAJ697" s="1896">
        <v>1835225000065</v>
      </c>
      <c r="NAK697" s="1896">
        <v>1835225000065</v>
      </c>
      <c r="NAL697" s="1896">
        <v>1835225000065</v>
      </c>
      <c r="NAM697" s="1896">
        <v>1835225000065</v>
      </c>
      <c r="NAN697" s="1896">
        <v>1835225000065</v>
      </c>
      <c r="NAO697" s="1896">
        <v>1835225000065</v>
      </c>
      <c r="NAP697" s="1896">
        <v>1835225000065</v>
      </c>
      <c r="NAQ697" s="1896">
        <v>1835225000065</v>
      </c>
      <c r="NAR697" s="1896">
        <v>1835225000065</v>
      </c>
      <c r="NAS697" s="1896">
        <v>1835225000065</v>
      </c>
      <c r="NAT697" s="1896">
        <v>1835225000065</v>
      </c>
      <c r="NAU697" s="1896">
        <v>1835225000065</v>
      </c>
      <c r="NAV697" s="1896">
        <v>1835225000065</v>
      </c>
      <c r="NAW697" s="1896">
        <v>1835225000065</v>
      </c>
      <c r="NAX697" s="1896">
        <v>1835225000065</v>
      </c>
      <c r="NAY697" s="1896">
        <v>1835225000065</v>
      </c>
      <c r="NAZ697" s="1896">
        <v>1835225000065</v>
      </c>
      <c r="NBA697" s="1896">
        <v>1835225000065</v>
      </c>
      <c r="NBB697" s="1896">
        <v>1835225000065</v>
      </c>
      <c r="NBC697" s="1896">
        <v>1835225000065</v>
      </c>
      <c r="NBD697" s="1896">
        <v>1835225000065</v>
      </c>
      <c r="NBE697" s="1896">
        <v>1835225000065</v>
      </c>
      <c r="NBF697" s="1896">
        <v>1835225000065</v>
      </c>
      <c r="NBG697" s="1896">
        <v>1835225000065</v>
      </c>
      <c r="NBH697" s="1896">
        <v>1835225000065</v>
      </c>
      <c r="NBI697" s="1896">
        <v>1835225000065</v>
      </c>
      <c r="NBJ697" s="1896">
        <v>1835225000065</v>
      </c>
      <c r="NBK697" s="1896">
        <v>1835225000065</v>
      </c>
      <c r="NBL697" s="1896">
        <v>1835225000065</v>
      </c>
      <c r="NBM697" s="1896">
        <v>1835225000065</v>
      </c>
      <c r="NBN697" s="1896">
        <v>1835225000065</v>
      </c>
      <c r="NBO697" s="1896">
        <v>1835225000065</v>
      </c>
      <c r="NBP697" s="1896">
        <v>1835225000065</v>
      </c>
      <c r="NBQ697" s="1896">
        <v>1835225000065</v>
      </c>
      <c r="NBR697" s="1896">
        <v>1835225000065</v>
      </c>
      <c r="NBS697" s="1896">
        <v>1835225000065</v>
      </c>
      <c r="NBT697" s="1896">
        <v>1835225000065</v>
      </c>
      <c r="NBU697" s="1896">
        <v>1835225000065</v>
      </c>
      <c r="NBV697" s="1896">
        <v>1835225000065</v>
      </c>
      <c r="NBW697" s="1896">
        <v>1835225000065</v>
      </c>
      <c r="NBX697" s="1896">
        <v>1835225000065</v>
      </c>
      <c r="NBY697" s="1896">
        <v>1835225000065</v>
      </c>
      <c r="NBZ697" s="1896">
        <v>1835225000065</v>
      </c>
      <c r="NCA697" s="1896">
        <v>1835225000065</v>
      </c>
      <c r="NCB697" s="1896">
        <v>1835225000065</v>
      </c>
      <c r="NCC697" s="1896">
        <v>1835225000065</v>
      </c>
      <c r="NCD697" s="1896">
        <v>1835225000065</v>
      </c>
      <c r="NCE697" s="1896">
        <v>1835225000065</v>
      </c>
      <c r="NCF697" s="1896">
        <v>1835225000065</v>
      </c>
      <c r="NCG697" s="1896">
        <v>1835225000065</v>
      </c>
      <c r="NCH697" s="1896">
        <v>1835225000065</v>
      </c>
      <c r="NCI697" s="1896">
        <v>1835225000065</v>
      </c>
      <c r="NCJ697" s="1896">
        <v>1835225000065</v>
      </c>
      <c r="NCK697" s="1896">
        <v>1835225000065</v>
      </c>
      <c r="NCL697" s="1896">
        <v>1835225000065</v>
      </c>
      <c r="NCM697" s="1896">
        <v>1835225000065</v>
      </c>
      <c r="NCN697" s="1896">
        <v>1835225000065</v>
      </c>
      <c r="NCO697" s="1896">
        <v>1835225000065</v>
      </c>
      <c r="NCP697" s="1896">
        <v>1835225000065</v>
      </c>
      <c r="NCQ697" s="1896">
        <v>1835225000065</v>
      </c>
      <c r="NCR697" s="1896">
        <v>1835225000065</v>
      </c>
      <c r="NCS697" s="1896">
        <v>1835225000065</v>
      </c>
      <c r="NCT697" s="1896">
        <v>1835225000065</v>
      </c>
      <c r="NCU697" s="1896">
        <v>1835225000065</v>
      </c>
      <c r="NCV697" s="1896">
        <v>1835225000065</v>
      </c>
      <c r="NCW697" s="1896">
        <v>1835225000065</v>
      </c>
      <c r="NCX697" s="1896">
        <v>1835225000065</v>
      </c>
      <c r="NCY697" s="1896">
        <v>1835225000065</v>
      </c>
      <c r="NCZ697" s="1896">
        <v>1835225000065</v>
      </c>
      <c r="NDA697" s="1896">
        <v>1835225000065</v>
      </c>
      <c r="NDB697" s="1896">
        <v>1835225000065</v>
      </c>
      <c r="NDC697" s="1896">
        <v>1835225000065</v>
      </c>
      <c r="NDD697" s="1896">
        <v>1835225000065</v>
      </c>
      <c r="NDE697" s="1896">
        <v>1835225000065</v>
      </c>
      <c r="NDF697" s="1896">
        <v>1835225000065</v>
      </c>
      <c r="NDG697" s="1896">
        <v>1835225000065</v>
      </c>
      <c r="NDH697" s="1896">
        <v>1835225000065</v>
      </c>
      <c r="NDI697" s="1896">
        <v>1835225000065</v>
      </c>
      <c r="NDJ697" s="1896">
        <v>1835225000065</v>
      </c>
      <c r="NDK697" s="1896">
        <v>1835225000065</v>
      </c>
      <c r="NDL697" s="1896">
        <v>1835225000065</v>
      </c>
      <c r="NDM697" s="1896">
        <v>1835225000065</v>
      </c>
      <c r="NDN697" s="1896">
        <v>1835225000065</v>
      </c>
      <c r="NDO697" s="1896">
        <v>1835225000065</v>
      </c>
      <c r="NDP697" s="1896">
        <v>1835225000065</v>
      </c>
      <c r="NDQ697" s="1896">
        <v>1835225000065</v>
      </c>
      <c r="NDR697" s="1896">
        <v>1835225000065</v>
      </c>
      <c r="NDS697" s="1896">
        <v>1835225000065</v>
      </c>
      <c r="NDT697" s="1896">
        <v>1835225000065</v>
      </c>
      <c r="NDU697" s="1896">
        <v>1835225000065</v>
      </c>
      <c r="NDV697" s="1896">
        <v>1835225000065</v>
      </c>
      <c r="NDW697" s="1896">
        <v>1835225000065</v>
      </c>
      <c r="NDX697" s="1896">
        <v>1835225000065</v>
      </c>
      <c r="NDY697" s="1896">
        <v>1835225000065</v>
      </c>
      <c r="NDZ697" s="1896">
        <v>1835225000065</v>
      </c>
      <c r="NEA697" s="1896">
        <v>1835225000065</v>
      </c>
      <c r="NEB697" s="1896">
        <v>1835225000065</v>
      </c>
      <c r="NEC697" s="1896">
        <v>1835225000065</v>
      </c>
      <c r="NED697" s="1896">
        <v>1835225000065</v>
      </c>
      <c r="NEE697" s="1896">
        <v>1835225000065</v>
      </c>
      <c r="NEF697" s="1896">
        <v>1835225000065</v>
      </c>
      <c r="NEG697" s="1896">
        <v>1835225000065</v>
      </c>
      <c r="NEH697" s="1896">
        <v>1835225000065</v>
      </c>
      <c r="NEI697" s="1896">
        <v>1835225000065</v>
      </c>
      <c r="NEJ697" s="1896">
        <v>1835225000065</v>
      </c>
      <c r="NEK697" s="1896">
        <v>1835225000065</v>
      </c>
      <c r="NEL697" s="1896">
        <v>1835225000065</v>
      </c>
      <c r="NEM697" s="1896">
        <v>1835225000065</v>
      </c>
      <c r="NEN697" s="1896">
        <v>1835225000065</v>
      </c>
      <c r="NEO697" s="1896">
        <v>1835225000065</v>
      </c>
      <c r="NEP697" s="1896">
        <v>1835225000065</v>
      </c>
      <c r="NEQ697" s="1896">
        <v>1835225000065</v>
      </c>
      <c r="NER697" s="1896">
        <v>1835225000065</v>
      </c>
      <c r="NES697" s="1896">
        <v>1835225000065</v>
      </c>
      <c r="NET697" s="1896">
        <v>1835225000065</v>
      </c>
      <c r="NEU697" s="1896">
        <v>1835225000065</v>
      </c>
      <c r="NEV697" s="1896">
        <v>1835225000065</v>
      </c>
      <c r="NEW697" s="1896">
        <v>1835225000065</v>
      </c>
      <c r="NEX697" s="1896">
        <v>1835225000065</v>
      </c>
      <c r="NEY697" s="1896">
        <v>1835225000065</v>
      </c>
      <c r="NEZ697" s="1896">
        <v>1835225000065</v>
      </c>
      <c r="NFA697" s="1896">
        <v>1835225000065</v>
      </c>
      <c r="NFB697" s="1896">
        <v>1835225000065</v>
      </c>
      <c r="NFC697" s="1896">
        <v>1835225000065</v>
      </c>
      <c r="NFD697" s="1896">
        <v>1835225000065</v>
      </c>
      <c r="NFE697" s="1896">
        <v>1835225000065</v>
      </c>
      <c r="NFF697" s="1896">
        <v>1835225000065</v>
      </c>
      <c r="NFG697" s="1896">
        <v>1835225000065</v>
      </c>
      <c r="NFH697" s="1896">
        <v>1835225000065</v>
      </c>
      <c r="NFI697" s="1896">
        <v>1835225000065</v>
      </c>
      <c r="NFJ697" s="1896">
        <v>1835225000065</v>
      </c>
      <c r="NFK697" s="1896">
        <v>1835225000065</v>
      </c>
      <c r="NFL697" s="1896">
        <v>1835225000065</v>
      </c>
      <c r="NFM697" s="1896">
        <v>1835225000065</v>
      </c>
      <c r="NFN697" s="1896">
        <v>1835225000065</v>
      </c>
      <c r="NFO697" s="1896">
        <v>1835225000065</v>
      </c>
      <c r="NFP697" s="1896">
        <v>1835225000065</v>
      </c>
      <c r="NFQ697" s="1896">
        <v>1835225000065</v>
      </c>
      <c r="NFR697" s="1896">
        <v>1835225000065</v>
      </c>
      <c r="NFS697" s="1896">
        <v>1835225000065</v>
      </c>
      <c r="NFT697" s="1896">
        <v>1835225000065</v>
      </c>
      <c r="NFU697" s="1896">
        <v>1835225000065</v>
      </c>
      <c r="NFV697" s="1896">
        <v>1835225000065</v>
      </c>
      <c r="NFW697" s="1896">
        <v>1835225000065</v>
      </c>
      <c r="NFX697" s="1896">
        <v>1835225000065</v>
      </c>
      <c r="NFY697" s="1896">
        <v>1835225000065</v>
      </c>
      <c r="NFZ697" s="1896">
        <v>1835225000065</v>
      </c>
      <c r="NGA697" s="1896">
        <v>1835225000065</v>
      </c>
      <c r="NGB697" s="1896">
        <v>1835225000065</v>
      </c>
      <c r="NGC697" s="1896">
        <v>1835225000065</v>
      </c>
      <c r="NGD697" s="1896">
        <v>1835225000065</v>
      </c>
      <c r="NGE697" s="1896">
        <v>1835225000065</v>
      </c>
      <c r="NGF697" s="1896">
        <v>1835225000065</v>
      </c>
      <c r="NGG697" s="1896">
        <v>1835225000065</v>
      </c>
      <c r="NGH697" s="1896">
        <v>1835225000065</v>
      </c>
      <c r="NGI697" s="1896">
        <v>1835225000065</v>
      </c>
      <c r="NGJ697" s="1896">
        <v>1835225000065</v>
      </c>
      <c r="NGK697" s="1896">
        <v>1835225000065</v>
      </c>
      <c r="NGL697" s="1896">
        <v>1835225000065</v>
      </c>
      <c r="NGM697" s="1896">
        <v>1835225000065</v>
      </c>
      <c r="NGN697" s="1896">
        <v>1835225000065</v>
      </c>
      <c r="NGO697" s="1896">
        <v>1835225000065</v>
      </c>
      <c r="NGP697" s="1896">
        <v>1835225000065</v>
      </c>
      <c r="NGQ697" s="1896">
        <v>1835225000065</v>
      </c>
      <c r="NGR697" s="1896">
        <v>1835225000065</v>
      </c>
      <c r="NGS697" s="1896">
        <v>1835225000065</v>
      </c>
      <c r="NGT697" s="1896">
        <v>1835225000065</v>
      </c>
      <c r="NGU697" s="1896">
        <v>1835225000065</v>
      </c>
      <c r="NGV697" s="1896">
        <v>1835225000065</v>
      </c>
      <c r="NGW697" s="1896">
        <v>1835225000065</v>
      </c>
      <c r="NGX697" s="1896">
        <v>1835225000065</v>
      </c>
      <c r="NGY697" s="1896">
        <v>1835225000065</v>
      </c>
      <c r="NGZ697" s="1896">
        <v>1835225000065</v>
      </c>
      <c r="NHA697" s="1896">
        <v>1835225000065</v>
      </c>
      <c r="NHB697" s="1896">
        <v>1835225000065</v>
      </c>
      <c r="NHC697" s="1896">
        <v>1835225000065</v>
      </c>
      <c r="NHD697" s="1896">
        <v>1835225000065</v>
      </c>
      <c r="NHE697" s="1896">
        <v>1835225000065</v>
      </c>
      <c r="NHF697" s="1896">
        <v>1835225000065</v>
      </c>
      <c r="NHG697" s="1896">
        <v>1835225000065</v>
      </c>
      <c r="NHH697" s="1896">
        <v>1835225000065</v>
      </c>
      <c r="NHI697" s="1896">
        <v>1835225000065</v>
      </c>
      <c r="NHJ697" s="1896">
        <v>1835225000065</v>
      </c>
      <c r="NHK697" s="1896">
        <v>1835225000065</v>
      </c>
      <c r="NHL697" s="1896">
        <v>1835225000065</v>
      </c>
      <c r="NHM697" s="1896">
        <v>1835225000065</v>
      </c>
      <c r="NHN697" s="1896">
        <v>1835225000065</v>
      </c>
      <c r="NHO697" s="1896">
        <v>1835225000065</v>
      </c>
      <c r="NHP697" s="1896">
        <v>1835225000065</v>
      </c>
      <c r="NHQ697" s="1896">
        <v>1835225000065</v>
      </c>
      <c r="NHR697" s="1896">
        <v>1835225000065</v>
      </c>
      <c r="NHS697" s="1896">
        <v>1835225000065</v>
      </c>
      <c r="NHT697" s="1896">
        <v>1835225000065</v>
      </c>
      <c r="NHU697" s="1896">
        <v>1835225000065</v>
      </c>
      <c r="NHV697" s="1896">
        <v>1835225000065</v>
      </c>
      <c r="NHW697" s="1896">
        <v>1835225000065</v>
      </c>
      <c r="NHX697" s="1896">
        <v>1835225000065</v>
      </c>
      <c r="NHY697" s="1896">
        <v>1835225000065</v>
      </c>
      <c r="NHZ697" s="1896">
        <v>1835225000065</v>
      </c>
      <c r="NIA697" s="1896">
        <v>1835225000065</v>
      </c>
      <c r="NIB697" s="1896">
        <v>1835225000065</v>
      </c>
      <c r="NIC697" s="1896">
        <v>1835225000065</v>
      </c>
      <c r="NID697" s="1896">
        <v>1835225000065</v>
      </c>
      <c r="NIE697" s="1896">
        <v>1835225000065</v>
      </c>
      <c r="NIF697" s="1896">
        <v>1835225000065</v>
      </c>
      <c r="NIG697" s="1896">
        <v>1835225000065</v>
      </c>
      <c r="NIH697" s="1896">
        <v>1835225000065</v>
      </c>
      <c r="NII697" s="1896">
        <v>1835225000065</v>
      </c>
      <c r="NIJ697" s="1896">
        <v>1835225000065</v>
      </c>
      <c r="NIK697" s="1896">
        <v>1835225000065</v>
      </c>
      <c r="NIL697" s="1896">
        <v>1835225000065</v>
      </c>
      <c r="NIM697" s="1896">
        <v>1835225000065</v>
      </c>
      <c r="NIN697" s="1896">
        <v>1835225000065</v>
      </c>
      <c r="NIO697" s="1896">
        <v>1835225000065</v>
      </c>
      <c r="NIP697" s="1896">
        <v>1835225000065</v>
      </c>
      <c r="NIQ697" s="1896">
        <v>1835225000065</v>
      </c>
      <c r="NIR697" s="1896">
        <v>1835225000065</v>
      </c>
      <c r="NIS697" s="1896">
        <v>1835225000065</v>
      </c>
      <c r="NIT697" s="1896">
        <v>1835225000065</v>
      </c>
      <c r="NIU697" s="1896">
        <v>1835225000065</v>
      </c>
      <c r="NIV697" s="1896">
        <v>1835225000065</v>
      </c>
      <c r="NIW697" s="1896">
        <v>1835225000065</v>
      </c>
      <c r="NIX697" s="1896">
        <v>1835225000065</v>
      </c>
      <c r="NIY697" s="1896">
        <v>1835225000065</v>
      </c>
      <c r="NIZ697" s="1896">
        <v>1835225000065</v>
      </c>
      <c r="NJA697" s="1896">
        <v>1835225000065</v>
      </c>
      <c r="NJB697" s="1896">
        <v>1835225000065</v>
      </c>
      <c r="NJC697" s="1896">
        <v>1835225000065</v>
      </c>
      <c r="NJD697" s="1896">
        <v>1835225000065</v>
      </c>
      <c r="NJE697" s="1896">
        <v>1835225000065</v>
      </c>
      <c r="NJF697" s="1896">
        <v>1835225000065</v>
      </c>
      <c r="NJG697" s="1896">
        <v>1835225000065</v>
      </c>
      <c r="NJH697" s="1896">
        <v>1835225000065</v>
      </c>
      <c r="NJI697" s="1896">
        <v>1835225000065</v>
      </c>
      <c r="NJJ697" s="1896">
        <v>1835225000065</v>
      </c>
      <c r="NJK697" s="1896">
        <v>1835225000065</v>
      </c>
      <c r="NJL697" s="1896">
        <v>1835225000065</v>
      </c>
      <c r="NJM697" s="1896">
        <v>1835225000065</v>
      </c>
      <c r="NJN697" s="1896">
        <v>1835225000065</v>
      </c>
      <c r="NJO697" s="1896">
        <v>1835225000065</v>
      </c>
      <c r="NJP697" s="1896">
        <v>1835225000065</v>
      </c>
      <c r="NJQ697" s="1896">
        <v>1835225000065</v>
      </c>
      <c r="NJR697" s="1896">
        <v>1835225000065</v>
      </c>
      <c r="NJS697" s="1896">
        <v>1835225000065</v>
      </c>
      <c r="NJT697" s="1896">
        <v>1835225000065</v>
      </c>
      <c r="NJU697" s="1896">
        <v>1835225000065</v>
      </c>
      <c r="NJV697" s="1896">
        <v>1835225000065</v>
      </c>
      <c r="NJW697" s="1896">
        <v>1835225000065</v>
      </c>
      <c r="NJX697" s="1896">
        <v>1835225000065</v>
      </c>
      <c r="NJY697" s="1896">
        <v>1835225000065</v>
      </c>
      <c r="NJZ697" s="1896">
        <v>1835225000065</v>
      </c>
      <c r="NKA697" s="1896">
        <v>1835225000065</v>
      </c>
      <c r="NKB697" s="1896">
        <v>1835225000065</v>
      </c>
      <c r="NKC697" s="1896">
        <v>1835225000065</v>
      </c>
      <c r="NKD697" s="1896">
        <v>1835225000065</v>
      </c>
      <c r="NKE697" s="1896">
        <v>1835225000065</v>
      </c>
      <c r="NKF697" s="1896">
        <v>1835225000065</v>
      </c>
      <c r="NKG697" s="1896">
        <v>1835225000065</v>
      </c>
      <c r="NKH697" s="1896">
        <v>1835225000065</v>
      </c>
      <c r="NKI697" s="1896">
        <v>1835225000065</v>
      </c>
      <c r="NKJ697" s="1896">
        <v>1835225000065</v>
      </c>
      <c r="NKK697" s="1896">
        <v>1835225000065</v>
      </c>
      <c r="NKL697" s="1896">
        <v>1835225000065</v>
      </c>
      <c r="NKM697" s="1896">
        <v>1835225000065</v>
      </c>
      <c r="NKN697" s="1896">
        <v>1835225000065</v>
      </c>
      <c r="NKO697" s="1896">
        <v>1835225000065</v>
      </c>
      <c r="NKP697" s="1896">
        <v>1835225000065</v>
      </c>
      <c r="NKQ697" s="1896">
        <v>1835225000065</v>
      </c>
      <c r="NKR697" s="1896">
        <v>1835225000065</v>
      </c>
      <c r="NKS697" s="1896">
        <v>1835225000065</v>
      </c>
      <c r="NKT697" s="1896">
        <v>1835225000065</v>
      </c>
      <c r="NKU697" s="1896">
        <v>1835225000065</v>
      </c>
      <c r="NKV697" s="1896">
        <v>1835225000065</v>
      </c>
      <c r="NKW697" s="1896">
        <v>1835225000065</v>
      </c>
      <c r="NKX697" s="1896">
        <v>1835225000065</v>
      </c>
      <c r="NKY697" s="1896">
        <v>1835225000065</v>
      </c>
      <c r="NKZ697" s="1896">
        <v>1835225000065</v>
      </c>
      <c r="NLA697" s="1896">
        <v>1835225000065</v>
      </c>
      <c r="NLB697" s="1896">
        <v>1835225000065</v>
      </c>
      <c r="NLC697" s="1896">
        <v>1835225000065</v>
      </c>
      <c r="NLD697" s="1896">
        <v>1835225000065</v>
      </c>
      <c r="NLE697" s="1896">
        <v>1835225000065</v>
      </c>
      <c r="NLF697" s="1896">
        <v>1835225000065</v>
      </c>
      <c r="NLG697" s="1896">
        <v>1835225000065</v>
      </c>
      <c r="NLH697" s="1896">
        <v>1835225000065</v>
      </c>
      <c r="NLI697" s="1896">
        <v>1835225000065</v>
      </c>
      <c r="NLJ697" s="1896">
        <v>1835225000065</v>
      </c>
      <c r="NLK697" s="1896">
        <v>1835225000065</v>
      </c>
      <c r="NLL697" s="1896">
        <v>1835225000065</v>
      </c>
      <c r="NLM697" s="1896">
        <v>1835225000065</v>
      </c>
      <c r="NLN697" s="1896">
        <v>1835225000065</v>
      </c>
      <c r="NLO697" s="1896">
        <v>1835225000065</v>
      </c>
      <c r="NLP697" s="1896">
        <v>1835225000065</v>
      </c>
      <c r="NLQ697" s="1896">
        <v>1835225000065</v>
      </c>
      <c r="NLR697" s="1896">
        <v>1835225000065</v>
      </c>
      <c r="NLS697" s="1896">
        <v>1835225000065</v>
      </c>
      <c r="NLT697" s="1896">
        <v>1835225000065</v>
      </c>
      <c r="NLU697" s="1896">
        <v>1835225000065</v>
      </c>
      <c r="NLV697" s="1896">
        <v>1835225000065</v>
      </c>
      <c r="NLW697" s="1896">
        <v>1835225000065</v>
      </c>
      <c r="NLX697" s="1896">
        <v>1835225000065</v>
      </c>
      <c r="NLY697" s="1896">
        <v>1835225000065</v>
      </c>
      <c r="NLZ697" s="1896">
        <v>1835225000065</v>
      </c>
      <c r="NMA697" s="1896">
        <v>1835225000065</v>
      </c>
      <c r="NMB697" s="1896">
        <v>1835225000065</v>
      </c>
      <c r="NMC697" s="1896">
        <v>1835225000065</v>
      </c>
      <c r="NMD697" s="1896">
        <v>1835225000065</v>
      </c>
      <c r="NME697" s="1896">
        <v>1835225000065</v>
      </c>
      <c r="NMF697" s="1896">
        <v>1835225000065</v>
      </c>
      <c r="NMG697" s="1896">
        <v>1835225000065</v>
      </c>
      <c r="NMH697" s="1896">
        <v>1835225000065</v>
      </c>
      <c r="NMI697" s="1896">
        <v>1835225000065</v>
      </c>
      <c r="NMJ697" s="1896">
        <v>1835225000065</v>
      </c>
      <c r="NMK697" s="1896">
        <v>1835225000065</v>
      </c>
      <c r="NML697" s="1896">
        <v>1835225000065</v>
      </c>
      <c r="NMM697" s="1896">
        <v>1835225000065</v>
      </c>
      <c r="NMN697" s="1896">
        <v>1835225000065</v>
      </c>
      <c r="NMO697" s="1896">
        <v>1835225000065</v>
      </c>
      <c r="NMP697" s="1896">
        <v>1835225000065</v>
      </c>
      <c r="NMQ697" s="1896">
        <v>1835225000065</v>
      </c>
      <c r="NMR697" s="1896">
        <v>1835225000065</v>
      </c>
      <c r="NMS697" s="1896">
        <v>1835225000065</v>
      </c>
      <c r="NMT697" s="1896">
        <v>1835225000065</v>
      </c>
      <c r="NMU697" s="1896">
        <v>1835225000065</v>
      </c>
      <c r="NMV697" s="1896">
        <v>1835225000065</v>
      </c>
      <c r="NMW697" s="1896">
        <v>1835225000065</v>
      </c>
      <c r="NMX697" s="1896">
        <v>1835225000065</v>
      </c>
      <c r="NMY697" s="1896">
        <v>1835225000065</v>
      </c>
      <c r="NMZ697" s="1896">
        <v>1835225000065</v>
      </c>
      <c r="NNA697" s="1896">
        <v>1835225000065</v>
      </c>
      <c r="NNB697" s="1896">
        <v>1835225000065</v>
      </c>
      <c r="NNC697" s="1896">
        <v>1835225000065</v>
      </c>
      <c r="NND697" s="1896">
        <v>1835225000065</v>
      </c>
      <c r="NNE697" s="1896">
        <v>1835225000065</v>
      </c>
      <c r="NNF697" s="1896">
        <v>1835225000065</v>
      </c>
      <c r="NNG697" s="1896">
        <v>1835225000065</v>
      </c>
      <c r="NNH697" s="1896">
        <v>1835225000065</v>
      </c>
      <c r="NNI697" s="1896">
        <v>1835225000065</v>
      </c>
      <c r="NNJ697" s="1896">
        <v>1835225000065</v>
      </c>
      <c r="NNK697" s="1896">
        <v>1835225000065</v>
      </c>
      <c r="NNL697" s="1896">
        <v>1835225000065</v>
      </c>
      <c r="NNM697" s="1896">
        <v>1835225000065</v>
      </c>
      <c r="NNN697" s="1896">
        <v>1835225000065</v>
      </c>
      <c r="NNO697" s="1896">
        <v>1835225000065</v>
      </c>
      <c r="NNP697" s="1896">
        <v>1835225000065</v>
      </c>
      <c r="NNQ697" s="1896">
        <v>1835225000065</v>
      </c>
      <c r="NNR697" s="1896">
        <v>1835225000065</v>
      </c>
      <c r="NNS697" s="1896">
        <v>1835225000065</v>
      </c>
      <c r="NNT697" s="1896">
        <v>1835225000065</v>
      </c>
      <c r="NNU697" s="1896">
        <v>1835225000065</v>
      </c>
      <c r="NNV697" s="1896">
        <v>1835225000065</v>
      </c>
      <c r="NNW697" s="1896">
        <v>1835225000065</v>
      </c>
      <c r="NNX697" s="1896">
        <v>1835225000065</v>
      </c>
      <c r="NNY697" s="1896">
        <v>1835225000065</v>
      </c>
      <c r="NNZ697" s="1896">
        <v>1835225000065</v>
      </c>
      <c r="NOA697" s="1896">
        <v>1835225000065</v>
      </c>
      <c r="NOB697" s="1896">
        <v>1835225000065</v>
      </c>
      <c r="NOC697" s="1896">
        <v>1835225000065</v>
      </c>
      <c r="NOD697" s="1896">
        <v>1835225000065</v>
      </c>
      <c r="NOE697" s="1896">
        <v>1835225000065</v>
      </c>
      <c r="NOF697" s="1896">
        <v>1835225000065</v>
      </c>
      <c r="NOG697" s="1896">
        <v>1835225000065</v>
      </c>
      <c r="NOH697" s="1896">
        <v>1835225000065</v>
      </c>
      <c r="NOI697" s="1896">
        <v>1835225000065</v>
      </c>
      <c r="NOJ697" s="1896">
        <v>1835225000065</v>
      </c>
      <c r="NOK697" s="1896">
        <v>1835225000065</v>
      </c>
      <c r="NOL697" s="1896">
        <v>1835225000065</v>
      </c>
      <c r="NOM697" s="1896">
        <v>1835225000065</v>
      </c>
      <c r="NON697" s="1896">
        <v>1835225000065</v>
      </c>
      <c r="NOO697" s="1896">
        <v>1835225000065</v>
      </c>
      <c r="NOP697" s="1896">
        <v>1835225000065</v>
      </c>
      <c r="NOQ697" s="1896">
        <v>1835225000065</v>
      </c>
      <c r="NOR697" s="1896">
        <v>1835225000065</v>
      </c>
      <c r="NOS697" s="1896">
        <v>1835225000065</v>
      </c>
      <c r="NOT697" s="1896">
        <v>1835225000065</v>
      </c>
      <c r="NOU697" s="1896">
        <v>1835225000065</v>
      </c>
      <c r="NOV697" s="1896">
        <v>1835225000065</v>
      </c>
      <c r="NOW697" s="1896">
        <v>1835225000065</v>
      </c>
      <c r="NOX697" s="1896">
        <v>1835225000065</v>
      </c>
      <c r="NOY697" s="1896">
        <v>1835225000065</v>
      </c>
      <c r="NOZ697" s="1896">
        <v>1835225000065</v>
      </c>
      <c r="NPA697" s="1896">
        <v>1835225000065</v>
      </c>
      <c r="NPB697" s="1896">
        <v>1835225000065</v>
      </c>
      <c r="NPC697" s="1896">
        <v>1835225000065</v>
      </c>
      <c r="NPD697" s="1896">
        <v>1835225000065</v>
      </c>
      <c r="NPE697" s="1896">
        <v>1835225000065</v>
      </c>
      <c r="NPF697" s="1896">
        <v>1835225000065</v>
      </c>
      <c r="NPG697" s="1896">
        <v>1835225000065</v>
      </c>
      <c r="NPH697" s="1896">
        <v>1835225000065</v>
      </c>
      <c r="NPI697" s="1896">
        <v>1835225000065</v>
      </c>
      <c r="NPJ697" s="1896">
        <v>1835225000065</v>
      </c>
      <c r="NPK697" s="1896">
        <v>1835225000065</v>
      </c>
      <c r="NPL697" s="1896">
        <v>1835225000065</v>
      </c>
      <c r="NPM697" s="1896">
        <v>1835225000065</v>
      </c>
      <c r="NPN697" s="1896">
        <v>1835225000065</v>
      </c>
      <c r="NPO697" s="1896">
        <v>1835225000065</v>
      </c>
      <c r="NPP697" s="1896">
        <v>1835225000065</v>
      </c>
      <c r="NPQ697" s="1896">
        <v>1835225000065</v>
      </c>
      <c r="NPR697" s="1896">
        <v>1835225000065</v>
      </c>
      <c r="NPS697" s="1896">
        <v>1835225000065</v>
      </c>
      <c r="NPT697" s="1896">
        <v>1835225000065</v>
      </c>
      <c r="NPU697" s="1896">
        <v>1835225000065</v>
      </c>
      <c r="NPV697" s="1896">
        <v>1835225000065</v>
      </c>
      <c r="NPW697" s="1896">
        <v>1835225000065</v>
      </c>
      <c r="NPX697" s="1896">
        <v>1835225000065</v>
      </c>
      <c r="NPY697" s="1896">
        <v>1835225000065</v>
      </c>
      <c r="NPZ697" s="1896">
        <v>1835225000065</v>
      </c>
      <c r="NQA697" s="1896">
        <v>1835225000065</v>
      </c>
      <c r="NQB697" s="1896">
        <v>1835225000065</v>
      </c>
      <c r="NQC697" s="1896">
        <v>1835225000065</v>
      </c>
      <c r="NQD697" s="1896">
        <v>1835225000065</v>
      </c>
      <c r="NQE697" s="1896">
        <v>1835225000065</v>
      </c>
      <c r="NQF697" s="1896">
        <v>1835225000065</v>
      </c>
      <c r="NQG697" s="1896">
        <v>1835225000065</v>
      </c>
      <c r="NQH697" s="1896">
        <v>1835225000065</v>
      </c>
      <c r="NQI697" s="1896">
        <v>1835225000065</v>
      </c>
      <c r="NQJ697" s="1896">
        <v>1835225000065</v>
      </c>
      <c r="NQK697" s="1896">
        <v>1835225000065</v>
      </c>
      <c r="NQL697" s="1896">
        <v>1835225000065</v>
      </c>
      <c r="NQM697" s="1896">
        <v>1835225000065</v>
      </c>
      <c r="NQN697" s="1896">
        <v>1835225000065</v>
      </c>
      <c r="NQO697" s="1896">
        <v>1835225000065</v>
      </c>
      <c r="NQP697" s="1896">
        <v>1835225000065</v>
      </c>
      <c r="NQQ697" s="1896">
        <v>1835225000065</v>
      </c>
      <c r="NQR697" s="1896">
        <v>1835225000065</v>
      </c>
      <c r="NQS697" s="1896">
        <v>1835225000065</v>
      </c>
      <c r="NQT697" s="1896">
        <v>1835225000065</v>
      </c>
      <c r="NQU697" s="1896">
        <v>1835225000065</v>
      </c>
      <c r="NQV697" s="1896">
        <v>1835225000065</v>
      </c>
      <c r="NQW697" s="1896">
        <v>1835225000065</v>
      </c>
      <c r="NQX697" s="1896">
        <v>1835225000065</v>
      </c>
      <c r="NQY697" s="1896">
        <v>1835225000065</v>
      </c>
      <c r="NQZ697" s="1896">
        <v>1835225000065</v>
      </c>
      <c r="NRA697" s="1896">
        <v>1835225000065</v>
      </c>
      <c r="NRB697" s="1896">
        <v>1835225000065</v>
      </c>
      <c r="NRC697" s="1896">
        <v>1835225000065</v>
      </c>
      <c r="NRD697" s="1896">
        <v>1835225000065</v>
      </c>
      <c r="NRE697" s="1896">
        <v>1835225000065</v>
      </c>
      <c r="NRF697" s="1896">
        <v>1835225000065</v>
      </c>
      <c r="NRG697" s="1896">
        <v>1835225000065</v>
      </c>
      <c r="NRH697" s="1896">
        <v>1835225000065</v>
      </c>
      <c r="NRI697" s="1896">
        <v>1835225000065</v>
      </c>
      <c r="NRJ697" s="1896">
        <v>1835225000065</v>
      </c>
      <c r="NRK697" s="1896">
        <v>1835225000065</v>
      </c>
      <c r="NRL697" s="1896">
        <v>1835225000065</v>
      </c>
      <c r="NRM697" s="1896">
        <v>1835225000065</v>
      </c>
      <c r="NRN697" s="1896">
        <v>1835225000065</v>
      </c>
      <c r="NRO697" s="1896">
        <v>1835225000065</v>
      </c>
      <c r="NRP697" s="1896">
        <v>1835225000065</v>
      </c>
      <c r="NRQ697" s="1896">
        <v>1835225000065</v>
      </c>
      <c r="NRR697" s="1896">
        <v>1835225000065</v>
      </c>
      <c r="NRS697" s="1896">
        <v>1835225000065</v>
      </c>
      <c r="NRT697" s="1896">
        <v>1835225000065</v>
      </c>
      <c r="NRU697" s="1896">
        <v>1835225000065</v>
      </c>
      <c r="NRV697" s="1896">
        <v>1835225000065</v>
      </c>
      <c r="NRW697" s="1896">
        <v>1835225000065</v>
      </c>
      <c r="NRX697" s="1896">
        <v>1835225000065</v>
      </c>
      <c r="NRY697" s="1896">
        <v>1835225000065</v>
      </c>
      <c r="NRZ697" s="1896">
        <v>1835225000065</v>
      </c>
      <c r="NSA697" s="1896">
        <v>1835225000065</v>
      </c>
      <c r="NSB697" s="1896">
        <v>1835225000065</v>
      </c>
      <c r="NSC697" s="1896">
        <v>1835225000065</v>
      </c>
      <c r="NSD697" s="1896">
        <v>1835225000065</v>
      </c>
      <c r="NSE697" s="1896">
        <v>1835225000065</v>
      </c>
      <c r="NSF697" s="1896">
        <v>1835225000065</v>
      </c>
      <c r="NSG697" s="1896">
        <v>1835225000065</v>
      </c>
      <c r="NSH697" s="1896">
        <v>1835225000065</v>
      </c>
      <c r="NSI697" s="1896">
        <v>1835225000065</v>
      </c>
      <c r="NSJ697" s="1896">
        <v>1835225000065</v>
      </c>
      <c r="NSK697" s="1896">
        <v>1835225000065</v>
      </c>
      <c r="NSL697" s="1896">
        <v>1835225000065</v>
      </c>
      <c r="NSM697" s="1896">
        <v>1835225000065</v>
      </c>
      <c r="NSN697" s="1896">
        <v>1835225000065</v>
      </c>
      <c r="NSO697" s="1896">
        <v>1835225000065</v>
      </c>
      <c r="NSP697" s="1896">
        <v>1835225000065</v>
      </c>
      <c r="NSQ697" s="1896">
        <v>1835225000065</v>
      </c>
      <c r="NSR697" s="1896">
        <v>1835225000065</v>
      </c>
      <c r="NSS697" s="1896">
        <v>1835225000065</v>
      </c>
      <c r="NST697" s="1896">
        <v>1835225000065</v>
      </c>
      <c r="NSU697" s="1896">
        <v>1835225000065</v>
      </c>
      <c r="NSV697" s="1896">
        <v>1835225000065</v>
      </c>
      <c r="NSW697" s="1896">
        <v>1835225000065</v>
      </c>
      <c r="NSX697" s="1896">
        <v>1835225000065</v>
      </c>
      <c r="NSY697" s="1896">
        <v>1835225000065</v>
      </c>
      <c r="NSZ697" s="1896">
        <v>1835225000065</v>
      </c>
      <c r="NTA697" s="1896">
        <v>1835225000065</v>
      </c>
      <c r="NTB697" s="1896">
        <v>1835225000065</v>
      </c>
      <c r="NTC697" s="1896">
        <v>1835225000065</v>
      </c>
      <c r="NTD697" s="1896">
        <v>1835225000065</v>
      </c>
      <c r="NTE697" s="1896">
        <v>1835225000065</v>
      </c>
      <c r="NTF697" s="1896">
        <v>1835225000065</v>
      </c>
      <c r="NTG697" s="1896">
        <v>1835225000065</v>
      </c>
      <c r="NTH697" s="1896">
        <v>1835225000065</v>
      </c>
      <c r="NTI697" s="1896">
        <v>1835225000065</v>
      </c>
      <c r="NTJ697" s="1896">
        <v>1835225000065</v>
      </c>
      <c r="NTK697" s="1896">
        <v>1835225000065</v>
      </c>
      <c r="NTL697" s="1896">
        <v>1835225000065</v>
      </c>
      <c r="NTM697" s="1896">
        <v>1835225000065</v>
      </c>
      <c r="NTN697" s="1896">
        <v>1835225000065</v>
      </c>
      <c r="NTO697" s="1896">
        <v>1835225000065</v>
      </c>
      <c r="NTP697" s="1896">
        <v>1835225000065</v>
      </c>
      <c r="NTQ697" s="1896">
        <v>1835225000065</v>
      </c>
      <c r="NTR697" s="1896">
        <v>1835225000065</v>
      </c>
      <c r="NTS697" s="1896">
        <v>1835225000065</v>
      </c>
      <c r="NTT697" s="1896">
        <v>1835225000065</v>
      </c>
      <c r="NTU697" s="1896">
        <v>1835225000065</v>
      </c>
      <c r="NTV697" s="1896">
        <v>1835225000065</v>
      </c>
      <c r="NTW697" s="1896">
        <v>1835225000065</v>
      </c>
      <c r="NTX697" s="1896">
        <v>1835225000065</v>
      </c>
      <c r="NTY697" s="1896">
        <v>1835225000065</v>
      </c>
      <c r="NTZ697" s="1896">
        <v>1835225000065</v>
      </c>
      <c r="NUA697" s="1896">
        <v>1835225000065</v>
      </c>
      <c r="NUB697" s="1896">
        <v>1835225000065</v>
      </c>
      <c r="NUC697" s="1896">
        <v>1835225000065</v>
      </c>
      <c r="NUD697" s="1896">
        <v>1835225000065</v>
      </c>
      <c r="NUE697" s="1896">
        <v>1835225000065</v>
      </c>
      <c r="NUF697" s="1896">
        <v>1835225000065</v>
      </c>
      <c r="NUG697" s="1896">
        <v>1835225000065</v>
      </c>
      <c r="NUH697" s="1896">
        <v>1835225000065</v>
      </c>
      <c r="NUI697" s="1896">
        <v>1835225000065</v>
      </c>
      <c r="NUJ697" s="1896">
        <v>1835225000065</v>
      </c>
      <c r="NUK697" s="1896">
        <v>1835225000065</v>
      </c>
      <c r="NUL697" s="1896">
        <v>1835225000065</v>
      </c>
      <c r="NUM697" s="1896">
        <v>1835225000065</v>
      </c>
      <c r="NUN697" s="1896">
        <v>1835225000065</v>
      </c>
      <c r="NUO697" s="1896">
        <v>1835225000065</v>
      </c>
      <c r="NUP697" s="1896">
        <v>1835225000065</v>
      </c>
      <c r="NUQ697" s="1896">
        <v>1835225000065</v>
      </c>
      <c r="NUR697" s="1896">
        <v>1835225000065</v>
      </c>
      <c r="NUS697" s="1896">
        <v>1835225000065</v>
      </c>
      <c r="NUT697" s="1896">
        <v>1835225000065</v>
      </c>
      <c r="NUU697" s="1896">
        <v>1835225000065</v>
      </c>
      <c r="NUV697" s="1896">
        <v>1835225000065</v>
      </c>
      <c r="NUW697" s="1896">
        <v>1835225000065</v>
      </c>
      <c r="NUX697" s="1896">
        <v>1835225000065</v>
      </c>
      <c r="NUY697" s="1896">
        <v>1835225000065</v>
      </c>
      <c r="NUZ697" s="1896">
        <v>1835225000065</v>
      </c>
      <c r="NVA697" s="1896">
        <v>1835225000065</v>
      </c>
      <c r="NVB697" s="1896">
        <v>1835225000065</v>
      </c>
      <c r="NVC697" s="1896">
        <v>1835225000065</v>
      </c>
      <c r="NVD697" s="1896">
        <v>1835225000065</v>
      </c>
      <c r="NVE697" s="1896">
        <v>1835225000065</v>
      </c>
      <c r="NVF697" s="1896">
        <v>1835225000065</v>
      </c>
      <c r="NVG697" s="1896">
        <v>1835225000065</v>
      </c>
      <c r="NVH697" s="1896">
        <v>1835225000065</v>
      </c>
      <c r="NVI697" s="1896">
        <v>1835225000065</v>
      </c>
      <c r="NVJ697" s="1896">
        <v>1835225000065</v>
      </c>
      <c r="NVK697" s="1896">
        <v>1835225000065</v>
      </c>
      <c r="NVL697" s="1896">
        <v>1835225000065</v>
      </c>
      <c r="NVM697" s="1896">
        <v>1835225000065</v>
      </c>
      <c r="NVN697" s="1896">
        <v>1835225000065</v>
      </c>
      <c r="NVO697" s="1896">
        <v>1835225000065</v>
      </c>
      <c r="NVP697" s="1896">
        <v>1835225000065</v>
      </c>
      <c r="NVQ697" s="1896">
        <v>1835225000065</v>
      </c>
      <c r="NVR697" s="1896">
        <v>1835225000065</v>
      </c>
      <c r="NVS697" s="1896">
        <v>1835225000065</v>
      </c>
      <c r="NVT697" s="1896">
        <v>1835225000065</v>
      </c>
      <c r="NVU697" s="1896">
        <v>1835225000065</v>
      </c>
      <c r="NVV697" s="1896">
        <v>1835225000065</v>
      </c>
      <c r="NVW697" s="1896">
        <v>1835225000065</v>
      </c>
      <c r="NVX697" s="1896">
        <v>1835225000065</v>
      </c>
      <c r="NVY697" s="1896">
        <v>1835225000065</v>
      </c>
      <c r="NVZ697" s="1896">
        <v>1835225000065</v>
      </c>
      <c r="NWA697" s="1896">
        <v>1835225000065</v>
      </c>
      <c r="NWB697" s="1896">
        <v>1835225000065</v>
      </c>
      <c r="NWC697" s="1896">
        <v>1835225000065</v>
      </c>
      <c r="NWD697" s="1896">
        <v>1835225000065</v>
      </c>
      <c r="NWE697" s="1896">
        <v>1835225000065</v>
      </c>
      <c r="NWF697" s="1896">
        <v>1835225000065</v>
      </c>
      <c r="NWG697" s="1896">
        <v>1835225000065</v>
      </c>
      <c r="NWH697" s="1896">
        <v>1835225000065</v>
      </c>
      <c r="NWI697" s="1896">
        <v>1835225000065</v>
      </c>
      <c r="NWJ697" s="1896">
        <v>1835225000065</v>
      </c>
      <c r="NWK697" s="1896">
        <v>1835225000065</v>
      </c>
      <c r="NWL697" s="1896">
        <v>1835225000065</v>
      </c>
      <c r="NWM697" s="1896">
        <v>1835225000065</v>
      </c>
      <c r="NWN697" s="1896">
        <v>1835225000065</v>
      </c>
      <c r="NWO697" s="1896">
        <v>1835225000065</v>
      </c>
      <c r="NWP697" s="1896">
        <v>1835225000065</v>
      </c>
      <c r="NWQ697" s="1896">
        <v>1835225000065</v>
      </c>
      <c r="NWR697" s="1896">
        <v>1835225000065</v>
      </c>
      <c r="NWS697" s="1896">
        <v>1835225000065</v>
      </c>
      <c r="NWT697" s="1896">
        <v>1835225000065</v>
      </c>
      <c r="NWU697" s="1896">
        <v>1835225000065</v>
      </c>
      <c r="NWV697" s="1896">
        <v>1835225000065</v>
      </c>
      <c r="NWW697" s="1896">
        <v>1835225000065</v>
      </c>
      <c r="NWX697" s="1896">
        <v>1835225000065</v>
      </c>
      <c r="NWY697" s="1896">
        <v>1835225000065</v>
      </c>
      <c r="NWZ697" s="1896">
        <v>1835225000065</v>
      </c>
      <c r="NXA697" s="1896">
        <v>1835225000065</v>
      </c>
      <c r="NXB697" s="1896">
        <v>1835225000065</v>
      </c>
      <c r="NXC697" s="1896">
        <v>1835225000065</v>
      </c>
      <c r="NXD697" s="1896">
        <v>1835225000065</v>
      </c>
      <c r="NXE697" s="1896">
        <v>1835225000065</v>
      </c>
      <c r="NXF697" s="1896">
        <v>1835225000065</v>
      </c>
      <c r="NXG697" s="1896">
        <v>1835225000065</v>
      </c>
      <c r="NXH697" s="1896">
        <v>1835225000065</v>
      </c>
      <c r="NXI697" s="1896">
        <v>1835225000065</v>
      </c>
      <c r="NXJ697" s="1896">
        <v>1835225000065</v>
      </c>
      <c r="NXK697" s="1896">
        <v>1835225000065</v>
      </c>
      <c r="NXL697" s="1896">
        <v>1835225000065</v>
      </c>
      <c r="NXM697" s="1896">
        <v>1835225000065</v>
      </c>
      <c r="NXN697" s="1896">
        <v>1835225000065</v>
      </c>
      <c r="NXO697" s="1896">
        <v>1835225000065</v>
      </c>
      <c r="NXP697" s="1896">
        <v>1835225000065</v>
      </c>
      <c r="NXQ697" s="1896">
        <v>1835225000065</v>
      </c>
      <c r="NXR697" s="1896">
        <v>1835225000065</v>
      </c>
      <c r="NXS697" s="1896">
        <v>1835225000065</v>
      </c>
      <c r="NXT697" s="1896">
        <v>1835225000065</v>
      </c>
      <c r="NXU697" s="1896">
        <v>1835225000065</v>
      </c>
      <c r="NXV697" s="1896">
        <v>1835225000065</v>
      </c>
      <c r="NXW697" s="1896">
        <v>1835225000065</v>
      </c>
      <c r="NXX697" s="1896">
        <v>1835225000065</v>
      </c>
      <c r="NXY697" s="1896">
        <v>1835225000065</v>
      </c>
      <c r="NXZ697" s="1896">
        <v>1835225000065</v>
      </c>
      <c r="NYA697" s="1896">
        <v>1835225000065</v>
      </c>
      <c r="NYB697" s="1896">
        <v>1835225000065</v>
      </c>
      <c r="NYC697" s="1896">
        <v>1835225000065</v>
      </c>
      <c r="NYD697" s="1896">
        <v>1835225000065</v>
      </c>
      <c r="NYE697" s="1896">
        <v>1835225000065</v>
      </c>
      <c r="NYF697" s="1896">
        <v>1835225000065</v>
      </c>
      <c r="NYG697" s="1896">
        <v>1835225000065</v>
      </c>
      <c r="NYH697" s="1896">
        <v>1835225000065</v>
      </c>
      <c r="NYI697" s="1896">
        <v>1835225000065</v>
      </c>
      <c r="NYJ697" s="1896">
        <v>1835225000065</v>
      </c>
      <c r="NYK697" s="1896">
        <v>1835225000065</v>
      </c>
      <c r="NYL697" s="1896">
        <v>1835225000065</v>
      </c>
      <c r="NYM697" s="1896">
        <v>1835225000065</v>
      </c>
      <c r="NYN697" s="1896">
        <v>1835225000065</v>
      </c>
      <c r="NYO697" s="1896">
        <v>1835225000065</v>
      </c>
      <c r="NYP697" s="1896">
        <v>1835225000065</v>
      </c>
      <c r="NYQ697" s="1896">
        <v>1835225000065</v>
      </c>
      <c r="NYR697" s="1896">
        <v>1835225000065</v>
      </c>
      <c r="NYS697" s="1896">
        <v>1835225000065</v>
      </c>
      <c r="NYT697" s="1896">
        <v>1835225000065</v>
      </c>
      <c r="NYU697" s="1896">
        <v>1835225000065</v>
      </c>
      <c r="NYV697" s="1896">
        <v>1835225000065</v>
      </c>
      <c r="NYW697" s="1896">
        <v>1835225000065</v>
      </c>
      <c r="NYX697" s="1896">
        <v>1835225000065</v>
      </c>
      <c r="NYY697" s="1896">
        <v>1835225000065</v>
      </c>
      <c r="NYZ697" s="1896">
        <v>1835225000065</v>
      </c>
      <c r="NZA697" s="1896">
        <v>1835225000065</v>
      </c>
      <c r="NZB697" s="1896">
        <v>1835225000065</v>
      </c>
      <c r="NZC697" s="1896">
        <v>1835225000065</v>
      </c>
      <c r="NZD697" s="1896">
        <v>1835225000065</v>
      </c>
      <c r="NZE697" s="1896">
        <v>1835225000065</v>
      </c>
      <c r="NZF697" s="1896">
        <v>1835225000065</v>
      </c>
      <c r="NZG697" s="1896">
        <v>1835225000065</v>
      </c>
      <c r="NZH697" s="1896">
        <v>1835225000065</v>
      </c>
      <c r="NZI697" s="1896">
        <v>1835225000065</v>
      </c>
      <c r="NZJ697" s="1896">
        <v>1835225000065</v>
      </c>
      <c r="NZK697" s="1896">
        <v>1835225000065</v>
      </c>
      <c r="NZL697" s="1896">
        <v>1835225000065</v>
      </c>
      <c r="NZM697" s="1896">
        <v>1835225000065</v>
      </c>
      <c r="NZN697" s="1896">
        <v>1835225000065</v>
      </c>
      <c r="NZO697" s="1896">
        <v>1835225000065</v>
      </c>
      <c r="NZP697" s="1896">
        <v>1835225000065</v>
      </c>
      <c r="NZQ697" s="1896">
        <v>1835225000065</v>
      </c>
      <c r="NZR697" s="1896">
        <v>1835225000065</v>
      </c>
      <c r="NZS697" s="1896">
        <v>1835225000065</v>
      </c>
      <c r="NZT697" s="1896">
        <v>1835225000065</v>
      </c>
      <c r="NZU697" s="1896">
        <v>1835225000065</v>
      </c>
      <c r="NZV697" s="1896">
        <v>1835225000065</v>
      </c>
      <c r="NZW697" s="1896">
        <v>1835225000065</v>
      </c>
      <c r="NZX697" s="1896">
        <v>1835225000065</v>
      </c>
      <c r="NZY697" s="1896">
        <v>1835225000065</v>
      </c>
      <c r="NZZ697" s="1896">
        <v>1835225000065</v>
      </c>
      <c r="OAA697" s="1896">
        <v>1835225000065</v>
      </c>
      <c r="OAB697" s="1896">
        <v>1835225000065</v>
      </c>
      <c r="OAC697" s="1896">
        <v>1835225000065</v>
      </c>
      <c r="OAD697" s="1896">
        <v>1835225000065</v>
      </c>
      <c r="OAE697" s="1896">
        <v>1835225000065</v>
      </c>
      <c r="OAF697" s="1896">
        <v>1835225000065</v>
      </c>
      <c r="OAG697" s="1896">
        <v>1835225000065</v>
      </c>
      <c r="OAH697" s="1896">
        <v>1835225000065</v>
      </c>
      <c r="OAI697" s="1896">
        <v>1835225000065</v>
      </c>
      <c r="OAJ697" s="1896">
        <v>1835225000065</v>
      </c>
      <c r="OAK697" s="1896">
        <v>1835225000065</v>
      </c>
      <c r="OAL697" s="1896">
        <v>1835225000065</v>
      </c>
      <c r="OAM697" s="1896">
        <v>1835225000065</v>
      </c>
      <c r="OAN697" s="1896">
        <v>1835225000065</v>
      </c>
      <c r="OAO697" s="1896">
        <v>1835225000065</v>
      </c>
      <c r="OAP697" s="1896">
        <v>1835225000065</v>
      </c>
      <c r="OAQ697" s="1896">
        <v>1835225000065</v>
      </c>
      <c r="OAR697" s="1896">
        <v>1835225000065</v>
      </c>
      <c r="OAS697" s="1896">
        <v>1835225000065</v>
      </c>
      <c r="OAT697" s="1896">
        <v>1835225000065</v>
      </c>
      <c r="OAU697" s="1896">
        <v>1835225000065</v>
      </c>
      <c r="OAV697" s="1896">
        <v>1835225000065</v>
      </c>
      <c r="OAW697" s="1896">
        <v>1835225000065</v>
      </c>
      <c r="OAX697" s="1896">
        <v>1835225000065</v>
      </c>
      <c r="OAY697" s="1896">
        <v>1835225000065</v>
      </c>
      <c r="OAZ697" s="1896">
        <v>1835225000065</v>
      </c>
      <c r="OBA697" s="1896">
        <v>1835225000065</v>
      </c>
      <c r="OBB697" s="1896">
        <v>1835225000065</v>
      </c>
      <c r="OBC697" s="1896">
        <v>1835225000065</v>
      </c>
      <c r="OBD697" s="1896">
        <v>1835225000065</v>
      </c>
      <c r="OBE697" s="1896">
        <v>1835225000065</v>
      </c>
      <c r="OBF697" s="1896">
        <v>1835225000065</v>
      </c>
      <c r="OBG697" s="1896">
        <v>1835225000065</v>
      </c>
      <c r="OBH697" s="1896">
        <v>1835225000065</v>
      </c>
      <c r="OBI697" s="1896">
        <v>1835225000065</v>
      </c>
      <c r="OBJ697" s="1896">
        <v>1835225000065</v>
      </c>
      <c r="OBK697" s="1896">
        <v>1835225000065</v>
      </c>
      <c r="OBL697" s="1896">
        <v>1835225000065</v>
      </c>
      <c r="OBM697" s="1896">
        <v>1835225000065</v>
      </c>
      <c r="OBN697" s="1896">
        <v>1835225000065</v>
      </c>
      <c r="OBO697" s="1896">
        <v>1835225000065</v>
      </c>
      <c r="OBP697" s="1896">
        <v>1835225000065</v>
      </c>
      <c r="OBQ697" s="1896">
        <v>1835225000065</v>
      </c>
      <c r="OBR697" s="1896">
        <v>1835225000065</v>
      </c>
      <c r="OBS697" s="1896">
        <v>1835225000065</v>
      </c>
      <c r="OBT697" s="1896">
        <v>1835225000065</v>
      </c>
      <c r="OBU697" s="1896">
        <v>1835225000065</v>
      </c>
      <c r="OBV697" s="1896">
        <v>1835225000065</v>
      </c>
      <c r="OBW697" s="1896">
        <v>1835225000065</v>
      </c>
      <c r="OBX697" s="1896">
        <v>1835225000065</v>
      </c>
      <c r="OBY697" s="1896">
        <v>1835225000065</v>
      </c>
      <c r="OBZ697" s="1896">
        <v>1835225000065</v>
      </c>
      <c r="OCA697" s="1896">
        <v>1835225000065</v>
      </c>
      <c r="OCB697" s="1896">
        <v>1835225000065</v>
      </c>
      <c r="OCC697" s="1896">
        <v>1835225000065</v>
      </c>
      <c r="OCD697" s="1896">
        <v>1835225000065</v>
      </c>
      <c r="OCE697" s="1896">
        <v>1835225000065</v>
      </c>
      <c r="OCF697" s="1896">
        <v>1835225000065</v>
      </c>
      <c r="OCG697" s="1896">
        <v>1835225000065</v>
      </c>
      <c r="OCH697" s="1896">
        <v>1835225000065</v>
      </c>
      <c r="OCI697" s="1896">
        <v>1835225000065</v>
      </c>
      <c r="OCJ697" s="1896">
        <v>1835225000065</v>
      </c>
      <c r="OCK697" s="1896">
        <v>1835225000065</v>
      </c>
      <c r="OCL697" s="1896">
        <v>1835225000065</v>
      </c>
      <c r="OCM697" s="1896">
        <v>1835225000065</v>
      </c>
      <c r="OCN697" s="1896">
        <v>1835225000065</v>
      </c>
      <c r="OCO697" s="1896">
        <v>1835225000065</v>
      </c>
      <c r="OCP697" s="1896">
        <v>1835225000065</v>
      </c>
      <c r="OCQ697" s="1896">
        <v>1835225000065</v>
      </c>
      <c r="OCR697" s="1896">
        <v>1835225000065</v>
      </c>
      <c r="OCS697" s="1896">
        <v>1835225000065</v>
      </c>
      <c r="OCT697" s="1896">
        <v>1835225000065</v>
      </c>
      <c r="OCU697" s="1896">
        <v>1835225000065</v>
      </c>
      <c r="OCV697" s="1896">
        <v>1835225000065</v>
      </c>
      <c r="OCW697" s="1896">
        <v>1835225000065</v>
      </c>
      <c r="OCX697" s="1896">
        <v>1835225000065</v>
      </c>
      <c r="OCY697" s="1896">
        <v>1835225000065</v>
      </c>
      <c r="OCZ697" s="1896">
        <v>1835225000065</v>
      </c>
      <c r="ODA697" s="1896">
        <v>1835225000065</v>
      </c>
      <c r="ODB697" s="1896">
        <v>1835225000065</v>
      </c>
      <c r="ODC697" s="1896">
        <v>1835225000065</v>
      </c>
      <c r="ODD697" s="1896">
        <v>1835225000065</v>
      </c>
      <c r="ODE697" s="1896">
        <v>1835225000065</v>
      </c>
      <c r="ODF697" s="1896">
        <v>1835225000065</v>
      </c>
      <c r="ODG697" s="1896">
        <v>1835225000065</v>
      </c>
      <c r="ODH697" s="1896">
        <v>1835225000065</v>
      </c>
      <c r="ODI697" s="1896">
        <v>1835225000065</v>
      </c>
      <c r="ODJ697" s="1896">
        <v>1835225000065</v>
      </c>
      <c r="ODK697" s="1896">
        <v>1835225000065</v>
      </c>
      <c r="ODL697" s="1896">
        <v>1835225000065</v>
      </c>
      <c r="ODM697" s="1896">
        <v>1835225000065</v>
      </c>
      <c r="ODN697" s="1896">
        <v>1835225000065</v>
      </c>
      <c r="ODO697" s="1896">
        <v>1835225000065</v>
      </c>
      <c r="ODP697" s="1896">
        <v>1835225000065</v>
      </c>
      <c r="ODQ697" s="1896">
        <v>1835225000065</v>
      </c>
      <c r="ODR697" s="1896">
        <v>1835225000065</v>
      </c>
      <c r="ODS697" s="1896">
        <v>1835225000065</v>
      </c>
      <c r="ODT697" s="1896">
        <v>1835225000065</v>
      </c>
      <c r="ODU697" s="1896">
        <v>1835225000065</v>
      </c>
      <c r="ODV697" s="1896">
        <v>1835225000065</v>
      </c>
      <c r="ODW697" s="1896">
        <v>1835225000065</v>
      </c>
      <c r="ODX697" s="1896">
        <v>1835225000065</v>
      </c>
      <c r="ODY697" s="1896">
        <v>1835225000065</v>
      </c>
      <c r="ODZ697" s="1896">
        <v>1835225000065</v>
      </c>
      <c r="OEA697" s="1896">
        <v>1835225000065</v>
      </c>
      <c r="OEB697" s="1896">
        <v>1835225000065</v>
      </c>
      <c r="OEC697" s="1896">
        <v>1835225000065</v>
      </c>
      <c r="OED697" s="1896">
        <v>1835225000065</v>
      </c>
      <c r="OEE697" s="1896">
        <v>1835225000065</v>
      </c>
      <c r="OEF697" s="1896">
        <v>1835225000065</v>
      </c>
      <c r="OEG697" s="1896">
        <v>1835225000065</v>
      </c>
      <c r="OEH697" s="1896">
        <v>1835225000065</v>
      </c>
      <c r="OEI697" s="1896">
        <v>1835225000065</v>
      </c>
      <c r="OEJ697" s="1896">
        <v>1835225000065</v>
      </c>
      <c r="OEK697" s="1896">
        <v>1835225000065</v>
      </c>
      <c r="OEL697" s="1896">
        <v>1835225000065</v>
      </c>
      <c r="OEM697" s="1896">
        <v>1835225000065</v>
      </c>
      <c r="OEN697" s="1896">
        <v>1835225000065</v>
      </c>
      <c r="OEO697" s="1896">
        <v>1835225000065</v>
      </c>
      <c r="OEP697" s="1896">
        <v>1835225000065</v>
      </c>
      <c r="OEQ697" s="1896">
        <v>1835225000065</v>
      </c>
      <c r="OER697" s="1896">
        <v>1835225000065</v>
      </c>
      <c r="OES697" s="1896">
        <v>1835225000065</v>
      </c>
      <c r="OET697" s="1896">
        <v>1835225000065</v>
      </c>
      <c r="OEU697" s="1896">
        <v>1835225000065</v>
      </c>
      <c r="OEV697" s="1896">
        <v>1835225000065</v>
      </c>
      <c r="OEW697" s="1896">
        <v>1835225000065</v>
      </c>
      <c r="OEX697" s="1896">
        <v>1835225000065</v>
      </c>
      <c r="OEY697" s="1896">
        <v>1835225000065</v>
      </c>
      <c r="OEZ697" s="1896">
        <v>1835225000065</v>
      </c>
      <c r="OFA697" s="1896">
        <v>1835225000065</v>
      </c>
      <c r="OFB697" s="1896">
        <v>1835225000065</v>
      </c>
      <c r="OFC697" s="1896">
        <v>1835225000065</v>
      </c>
      <c r="OFD697" s="1896">
        <v>1835225000065</v>
      </c>
      <c r="OFE697" s="1896">
        <v>1835225000065</v>
      </c>
      <c r="OFF697" s="1896">
        <v>1835225000065</v>
      </c>
      <c r="OFG697" s="1896">
        <v>1835225000065</v>
      </c>
      <c r="OFH697" s="1896">
        <v>1835225000065</v>
      </c>
      <c r="OFI697" s="1896">
        <v>1835225000065</v>
      </c>
      <c r="OFJ697" s="1896">
        <v>1835225000065</v>
      </c>
      <c r="OFK697" s="1896">
        <v>1835225000065</v>
      </c>
      <c r="OFL697" s="1896">
        <v>1835225000065</v>
      </c>
      <c r="OFM697" s="1896">
        <v>1835225000065</v>
      </c>
      <c r="OFN697" s="1896">
        <v>1835225000065</v>
      </c>
      <c r="OFO697" s="1896">
        <v>1835225000065</v>
      </c>
      <c r="OFP697" s="1896">
        <v>1835225000065</v>
      </c>
      <c r="OFQ697" s="1896">
        <v>1835225000065</v>
      </c>
      <c r="OFR697" s="1896">
        <v>1835225000065</v>
      </c>
      <c r="OFS697" s="1896">
        <v>1835225000065</v>
      </c>
      <c r="OFT697" s="1896">
        <v>1835225000065</v>
      </c>
      <c r="OFU697" s="1896">
        <v>1835225000065</v>
      </c>
      <c r="OFV697" s="1896">
        <v>1835225000065</v>
      </c>
      <c r="OFW697" s="1896">
        <v>1835225000065</v>
      </c>
      <c r="OFX697" s="1896">
        <v>1835225000065</v>
      </c>
      <c r="OFY697" s="1896">
        <v>1835225000065</v>
      </c>
      <c r="OFZ697" s="1896">
        <v>1835225000065</v>
      </c>
      <c r="OGA697" s="1896">
        <v>1835225000065</v>
      </c>
      <c r="OGB697" s="1896">
        <v>1835225000065</v>
      </c>
      <c r="OGC697" s="1896">
        <v>1835225000065</v>
      </c>
      <c r="OGD697" s="1896">
        <v>1835225000065</v>
      </c>
      <c r="OGE697" s="1896">
        <v>1835225000065</v>
      </c>
      <c r="OGF697" s="1896">
        <v>1835225000065</v>
      </c>
      <c r="OGG697" s="1896">
        <v>1835225000065</v>
      </c>
      <c r="OGH697" s="1896">
        <v>1835225000065</v>
      </c>
      <c r="OGI697" s="1896">
        <v>1835225000065</v>
      </c>
      <c r="OGJ697" s="1896">
        <v>1835225000065</v>
      </c>
      <c r="OGK697" s="1896">
        <v>1835225000065</v>
      </c>
      <c r="OGL697" s="1896">
        <v>1835225000065</v>
      </c>
      <c r="OGM697" s="1896">
        <v>1835225000065</v>
      </c>
      <c r="OGN697" s="1896">
        <v>1835225000065</v>
      </c>
      <c r="OGO697" s="1896">
        <v>1835225000065</v>
      </c>
      <c r="OGP697" s="1896">
        <v>1835225000065</v>
      </c>
      <c r="OGQ697" s="1896">
        <v>1835225000065</v>
      </c>
      <c r="OGR697" s="1896">
        <v>1835225000065</v>
      </c>
      <c r="OGS697" s="1896">
        <v>1835225000065</v>
      </c>
      <c r="OGT697" s="1896">
        <v>1835225000065</v>
      </c>
      <c r="OGU697" s="1896">
        <v>1835225000065</v>
      </c>
      <c r="OGV697" s="1896">
        <v>1835225000065</v>
      </c>
      <c r="OGW697" s="1896">
        <v>1835225000065</v>
      </c>
      <c r="OGX697" s="1896">
        <v>1835225000065</v>
      </c>
      <c r="OGY697" s="1896">
        <v>1835225000065</v>
      </c>
      <c r="OGZ697" s="1896">
        <v>1835225000065</v>
      </c>
      <c r="OHA697" s="1896">
        <v>1835225000065</v>
      </c>
      <c r="OHB697" s="1896">
        <v>1835225000065</v>
      </c>
      <c r="OHC697" s="1896">
        <v>1835225000065</v>
      </c>
      <c r="OHD697" s="1896">
        <v>1835225000065</v>
      </c>
      <c r="OHE697" s="1896">
        <v>1835225000065</v>
      </c>
      <c r="OHF697" s="1896">
        <v>1835225000065</v>
      </c>
      <c r="OHG697" s="1896">
        <v>1835225000065</v>
      </c>
      <c r="OHH697" s="1896">
        <v>1835225000065</v>
      </c>
      <c r="OHI697" s="1896">
        <v>1835225000065</v>
      </c>
      <c r="OHJ697" s="1896">
        <v>1835225000065</v>
      </c>
      <c r="OHK697" s="1896">
        <v>1835225000065</v>
      </c>
      <c r="OHL697" s="1896">
        <v>1835225000065</v>
      </c>
      <c r="OHM697" s="1896">
        <v>1835225000065</v>
      </c>
      <c r="OHN697" s="1896">
        <v>1835225000065</v>
      </c>
      <c r="OHO697" s="1896">
        <v>1835225000065</v>
      </c>
      <c r="OHP697" s="1896">
        <v>1835225000065</v>
      </c>
      <c r="OHQ697" s="1896">
        <v>1835225000065</v>
      </c>
      <c r="OHR697" s="1896">
        <v>1835225000065</v>
      </c>
      <c r="OHS697" s="1896">
        <v>1835225000065</v>
      </c>
      <c r="OHT697" s="1896">
        <v>1835225000065</v>
      </c>
      <c r="OHU697" s="1896">
        <v>1835225000065</v>
      </c>
      <c r="OHV697" s="1896">
        <v>1835225000065</v>
      </c>
      <c r="OHW697" s="1896">
        <v>1835225000065</v>
      </c>
      <c r="OHX697" s="1896">
        <v>1835225000065</v>
      </c>
      <c r="OHY697" s="1896">
        <v>1835225000065</v>
      </c>
      <c r="OHZ697" s="1896">
        <v>1835225000065</v>
      </c>
      <c r="OIA697" s="1896">
        <v>1835225000065</v>
      </c>
      <c r="OIB697" s="1896">
        <v>1835225000065</v>
      </c>
      <c r="OIC697" s="1896">
        <v>1835225000065</v>
      </c>
      <c r="OID697" s="1896">
        <v>1835225000065</v>
      </c>
      <c r="OIE697" s="1896">
        <v>1835225000065</v>
      </c>
      <c r="OIF697" s="1896">
        <v>1835225000065</v>
      </c>
      <c r="OIG697" s="1896">
        <v>1835225000065</v>
      </c>
      <c r="OIH697" s="1896">
        <v>1835225000065</v>
      </c>
      <c r="OII697" s="1896">
        <v>1835225000065</v>
      </c>
      <c r="OIJ697" s="1896">
        <v>1835225000065</v>
      </c>
      <c r="OIK697" s="1896">
        <v>1835225000065</v>
      </c>
      <c r="OIL697" s="1896">
        <v>1835225000065</v>
      </c>
      <c r="OIM697" s="1896">
        <v>1835225000065</v>
      </c>
      <c r="OIN697" s="1896">
        <v>1835225000065</v>
      </c>
      <c r="OIO697" s="1896">
        <v>1835225000065</v>
      </c>
      <c r="OIP697" s="1896">
        <v>1835225000065</v>
      </c>
      <c r="OIQ697" s="1896">
        <v>1835225000065</v>
      </c>
      <c r="OIR697" s="1896">
        <v>1835225000065</v>
      </c>
      <c r="OIS697" s="1896">
        <v>1835225000065</v>
      </c>
      <c r="OIT697" s="1896">
        <v>1835225000065</v>
      </c>
      <c r="OIU697" s="1896">
        <v>1835225000065</v>
      </c>
      <c r="OIV697" s="1896">
        <v>1835225000065</v>
      </c>
      <c r="OIW697" s="1896">
        <v>1835225000065</v>
      </c>
      <c r="OIX697" s="1896">
        <v>1835225000065</v>
      </c>
      <c r="OIY697" s="1896">
        <v>1835225000065</v>
      </c>
      <c r="OIZ697" s="1896">
        <v>1835225000065</v>
      </c>
      <c r="OJA697" s="1896">
        <v>1835225000065</v>
      </c>
      <c r="OJB697" s="1896">
        <v>1835225000065</v>
      </c>
      <c r="OJC697" s="1896">
        <v>1835225000065</v>
      </c>
      <c r="OJD697" s="1896">
        <v>1835225000065</v>
      </c>
      <c r="OJE697" s="1896">
        <v>1835225000065</v>
      </c>
      <c r="OJF697" s="1896">
        <v>1835225000065</v>
      </c>
      <c r="OJG697" s="1896">
        <v>1835225000065</v>
      </c>
      <c r="OJH697" s="1896">
        <v>1835225000065</v>
      </c>
      <c r="OJI697" s="1896">
        <v>1835225000065</v>
      </c>
      <c r="OJJ697" s="1896">
        <v>1835225000065</v>
      </c>
      <c r="OJK697" s="1896">
        <v>1835225000065</v>
      </c>
      <c r="OJL697" s="1896">
        <v>1835225000065</v>
      </c>
      <c r="OJM697" s="1896">
        <v>1835225000065</v>
      </c>
      <c r="OJN697" s="1896">
        <v>1835225000065</v>
      </c>
      <c r="OJO697" s="1896">
        <v>1835225000065</v>
      </c>
      <c r="OJP697" s="1896">
        <v>1835225000065</v>
      </c>
      <c r="OJQ697" s="1896">
        <v>1835225000065</v>
      </c>
      <c r="OJR697" s="1896">
        <v>1835225000065</v>
      </c>
      <c r="OJS697" s="1896">
        <v>1835225000065</v>
      </c>
      <c r="OJT697" s="1896">
        <v>1835225000065</v>
      </c>
      <c r="OJU697" s="1896">
        <v>1835225000065</v>
      </c>
      <c r="OJV697" s="1896">
        <v>1835225000065</v>
      </c>
      <c r="OJW697" s="1896">
        <v>1835225000065</v>
      </c>
      <c r="OJX697" s="1896">
        <v>1835225000065</v>
      </c>
      <c r="OJY697" s="1896">
        <v>1835225000065</v>
      </c>
      <c r="OJZ697" s="1896">
        <v>1835225000065</v>
      </c>
      <c r="OKA697" s="1896">
        <v>1835225000065</v>
      </c>
      <c r="OKB697" s="1896">
        <v>1835225000065</v>
      </c>
      <c r="OKC697" s="1896">
        <v>1835225000065</v>
      </c>
      <c r="OKD697" s="1896">
        <v>1835225000065</v>
      </c>
      <c r="OKE697" s="1896">
        <v>1835225000065</v>
      </c>
      <c r="OKF697" s="1896">
        <v>1835225000065</v>
      </c>
      <c r="OKG697" s="1896">
        <v>1835225000065</v>
      </c>
      <c r="OKH697" s="1896">
        <v>1835225000065</v>
      </c>
      <c r="OKI697" s="1896">
        <v>1835225000065</v>
      </c>
      <c r="OKJ697" s="1896">
        <v>1835225000065</v>
      </c>
      <c r="OKK697" s="1896">
        <v>1835225000065</v>
      </c>
      <c r="OKL697" s="1896">
        <v>1835225000065</v>
      </c>
      <c r="OKM697" s="1896">
        <v>1835225000065</v>
      </c>
      <c r="OKN697" s="1896">
        <v>1835225000065</v>
      </c>
      <c r="OKO697" s="1896">
        <v>1835225000065</v>
      </c>
      <c r="OKP697" s="1896">
        <v>1835225000065</v>
      </c>
      <c r="OKQ697" s="1896">
        <v>1835225000065</v>
      </c>
      <c r="OKR697" s="1896">
        <v>1835225000065</v>
      </c>
      <c r="OKS697" s="1896">
        <v>1835225000065</v>
      </c>
      <c r="OKT697" s="1896">
        <v>1835225000065</v>
      </c>
      <c r="OKU697" s="1896">
        <v>1835225000065</v>
      </c>
      <c r="OKV697" s="1896">
        <v>1835225000065</v>
      </c>
      <c r="OKW697" s="1896">
        <v>1835225000065</v>
      </c>
      <c r="OKX697" s="1896">
        <v>1835225000065</v>
      </c>
      <c r="OKY697" s="1896">
        <v>1835225000065</v>
      </c>
      <c r="OKZ697" s="1896">
        <v>1835225000065</v>
      </c>
      <c r="OLA697" s="1896">
        <v>1835225000065</v>
      </c>
      <c r="OLB697" s="1896">
        <v>1835225000065</v>
      </c>
      <c r="OLC697" s="1896">
        <v>1835225000065</v>
      </c>
      <c r="OLD697" s="1896">
        <v>1835225000065</v>
      </c>
      <c r="OLE697" s="1896">
        <v>1835225000065</v>
      </c>
      <c r="OLF697" s="1896">
        <v>1835225000065</v>
      </c>
      <c r="OLG697" s="1896">
        <v>1835225000065</v>
      </c>
      <c r="OLH697" s="1896">
        <v>1835225000065</v>
      </c>
      <c r="OLI697" s="1896">
        <v>1835225000065</v>
      </c>
      <c r="OLJ697" s="1896">
        <v>1835225000065</v>
      </c>
      <c r="OLK697" s="1896">
        <v>1835225000065</v>
      </c>
      <c r="OLL697" s="1896">
        <v>1835225000065</v>
      </c>
      <c r="OLM697" s="1896">
        <v>1835225000065</v>
      </c>
      <c r="OLN697" s="1896">
        <v>1835225000065</v>
      </c>
      <c r="OLO697" s="1896">
        <v>1835225000065</v>
      </c>
      <c r="OLP697" s="1896">
        <v>1835225000065</v>
      </c>
      <c r="OLQ697" s="1896">
        <v>1835225000065</v>
      </c>
      <c r="OLR697" s="1896">
        <v>1835225000065</v>
      </c>
      <c r="OLS697" s="1896">
        <v>1835225000065</v>
      </c>
      <c r="OLT697" s="1896">
        <v>1835225000065</v>
      </c>
      <c r="OLU697" s="1896">
        <v>1835225000065</v>
      </c>
      <c r="OLV697" s="1896">
        <v>1835225000065</v>
      </c>
      <c r="OLW697" s="1896">
        <v>1835225000065</v>
      </c>
      <c r="OLX697" s="1896">
        <v>1835225000065</v>
      </c>
      <c r="OLY697" s="1896">
        <v>1835225000065</v>
      </c>
      <c r="OLZ697" s="1896">
        <v>1835225000065</v>
      </c>
      <c r="OMA697" s="1896">
        <v>1835225000065</v>
      </c>
      <c r="OMB697" s="1896">
        <v>1835225000065</v>
      </c>
      <c r="OMC697" s="1896">
        <v>1835225000065</v>
      </c>
      <c r="OMD697" s="1896">
        <v>1835225000065</v>
      </c>
      <c r="OME697" s="1896">
        <v>1835225000065</v>
      </c>
      <c r="OMF697" s="1896">
        <v>1835225000065</v>
      </c>
      <c r="OMG697" s="1896">
        <v>1835225000065</v>
      </c>
      <c r="OMH697" s="1896">
        <v>1835225000065</v>
      </c>
      <c r="OMI697" s="1896">
        <v>1835225000065</v>
      </c>
      <c r="OMJ697" s="1896">
        <v>1835225000065</v>
      </c>
      <c r="OMK697" s="1896">
        <v>1835225000065</v>
      </c>
      <c r="OML697" s="1896">
        <v>1835225000065</v>
      </c>
      <c r="OMM697" s="1896">
        <v>1835225000065</v>
      </c>
      <c r="OMN697" s="1896">
        <v>1835225000065</v>
      </c>
      <c r="OMO697" s="1896">
        <v>1835225000065</v>
      </c>
      <c r="OMP697" s="1896">
        <v>1835225000065</v>
      </c>
      <c r="OMQ697" s="1896">
        <v>1835225000065</v>
      </c>
      <c r="OMR697" s="1896">
        <v>1835225000065</v>
      </c>
      <c r="OMS697" s="1896">
        <v>1835225000065</v>
      </c>
      <c r="OMT697" s="1896">
        <v>1835225000065</v>
      </c>
      <c r="OMU697" s="1896">
        <v>1835225000065</v>
      </c>
      <c r="OMV697" s="1896">
        <v>1835225000065</v>
      </c>
      <c r="OMW697" s="1896">
        <v>1835225000065</v>
      </c>
      <c r="OMX697" s="1896">
        <v>1835225000065</v>
      </c>
      <c r="OMY697" s="1896">
        <v>1835225000065</v>
      </c>
      <c r="OMZ697" s="1896">
        <v>1835225000065</v>
      </c>
      <c r="ONA697" s="1896">
        <v>1835225000065</v>
      </c>
      <c r="ONB697" s="1896">
        <v>1835225000065</v>
      </c>
      <c r="ONC697" s="1896">
        <v>1835225000065</v>
      </c>
      <c r="OND697" s="1896">
        <v>1835225000065</v>
      </c>
      <c r="ONE697" s="1896">
        <v>1835225000065</v>
      </c>
      <c r="ONF697" s="1896">
        <v>1835225000065</v>
      </c>
      <c r="ONG697" s="1896">
        <v>1835225000065</v>
      </c>
      <c r="ONH697" s="1896">
        <v>1835225000065</v>
      </c>
      <c r="ONI697" s="1896">
        <v>1835225000065</v>
      </c>
      <c r="ONJ697" s="1896">
        <v>1835225000065</v>
      </c>
      <c r="ONK697" s="1896">
        <v>1835225000065</v>
      </c>
      <c r="ONL697" s="1896">
        <v>1835225000065</v>
      </c>
      <c r="ONM697" s="1896">
        <v>1835225000065</v>
      </c>
      <c r="ONN697" s="1896">
        <v>1835225000065</v>
      </c>
      <c r="ONO697" s="1896">
        <v>1835225000065</v>
      </c>
      <c r="ONP697" s="1896">
        <v>1835225000065</v>
      </c>
      <c r="ONQ697" s="1896">
        <v>1835225000065</v>
      </c>
      <c r="ONR697" s="1896">
        <v>1835225000065</v>
      </c>
      <c r="ONS697" s="1896">
        <v>1835225000065</v>
      </c>
      <c r="ONT697" s="1896">
        <v>1835225000065</v>
      </c>
      <c r="ONU697" s="1896">
        <v>1835225000065</v>
      </c>
      <c r="ONV697" s="1896">
        <v>1835225000065</v>
      </c>
      <c r="ONW697" s="1896">
        <v>1835225000065</v>
      </c>
      <c r="ONX697" s="1896">
        <v>1835225000065</v>
      </c>
      <c r="ONY697" s="1896">
        <v>1835225000065</v>
      </c>
      <c r="ONZ697" s="1896">
        <v>1835225000065</v>
      </c>
      <c r="OOA697" s="1896">
        <v>1835225000065</v>
      </c>
      <c r="OOB697" s="1896">
        <v>1835225000065</v>
      </c>
      <c r="OOC697" s="1896">
        <v>1835225000065</v>
      </c>
      <c r="OOD697" s="1896">
        <v>1835225000065</v>
      </c>
      <c r="OOE697" s="1896">
        <v>1835225000065</v>
      </c>
      <c r="OOF697" s="1896">
        <v>1835225000065</v>
      </c>
      <c r="OOG697" s="1896">
        <v>1835225000065</v>
      </c>
      <c r="OOH697" s="1896">
        <v>1835225000065</v>
      </c>
      <c r="OOI697" s="1896">
        <v>1835225000065</v>
      </c>
      <c r="OOJ697" s="1896">
        <v>1835225000065</v>
      </c>
      <c r="OOK697" s="1896">
        <v>1835225000065</v>
      </c>
      <c r="OOL697" s="1896">
        <v>1835225000065</v>
      </c>
      <c r="OOM697" s="1896">
        <v>1835225000065</v>
      </c>
      <c r="OON697" s="1896">
        <v>1835225000065</v>
      </c>
      <c r="OOO697" s="1896">
        <v>1835225000065</v>
      </c>
      <c r="OOP697" s="1896">
        <v>1835225000065</v>
      </c>
      <c r="OOQ697" s="1896">
        <v>1835225000065</v>
      </c>
      <c r="OOR697" s="1896">
        <v>1835225000065</v>
      </c>
      <c r="OOS697" s="1896">
        <v>1835225000065</v>
      </c>
      <c r="OOT697" s="1896">
        <v>1835225000065</v>
      </c>
      <c r="OOU697" s="1896">
        <v>1835225000065</v>
      </c>
      <c r="OOV697" s="1896">
        <v>1835225000065</v>
      </c>
      <c r="OOW697" s="1896">
        <v>1835225000065</v>
      </c>
      <c r="OOX697" s="1896">
        <v>1835225000065</v>
      </c>
      <c r="OOY697" s="1896">
        <v>1835225000065</v>
      </c>
      <c r="OOZ697" s="1896">
        <v>1835225000065</v>
      </c>
      <c r="OPA697" s="1896">
        <v>1835225000065</v>
      </c>
      <c r="OPB697" s="1896">
        <v>1835225000065</v>
      </c>
      <c r="OPC697" s="1896">
        <v>1835225000065</v>
      </c>
      <c r="OPD697" s="1896">
        <v>1835225000065</v>
      </c>
      <c r="OPE697" s="1896">
        <v>1835225000065</v>
      </c>
      <c r="OPF697" s="1896">
        <v>1835225000065</v>
      </c>
      <c r="OPG697" s="1896">
        <v>1835225000065</v>
      </c>
      <c r="OPH697" s="1896">
        <v>1835225000065</v>
      </c>
      <c r="OPI697" s="1896">
        <v>1835225000065</v>
      </c>
      <c r="OPJ697" s="1896">
        <v>1835225000065</v>
      </c>
      <c r="OPK697" s="1896">
        <v>1835225000065</v>
      </c>
      <c r="OPL697" s="1896">
        <v>1835225000065</v>
      </c>
      <c r="OPM697" s="1896">
        <v>1835225000065</v>
      </c>
      <c r="OPN697" s="1896">
        <v>1835225000065</v>
      </c>
      <c r="OPO697" s="1896">
        <v>1835225000065</v>
      </c>
      <c r="OPP697" s="1896">
        <v>1835225000065</v>
      </c>
      <c r="OPQ697" s="1896">
        <v>1835225000065</v>
      </c>
      <c r="OPR697" s="1896">
        <v>1835225000065</v>
      </c>
      <c r="OPS697" s="1896">
        <v>1835225000065</v>
      </c>
      <c r="OPT697" s="1896">
        <v>1835225000065</v>
      </c>
      <c r="OPU697" s="1896">
        <v>1835225000065</v>
      </c>
      <c r="OPV697" s="1896">
        <v>1835225000065</v>
      </c>
      <c r="OPW697" s="1896">
        <v>1835225000065</v>
      </c>
      <c r="OPX697" s="1896">
        <v>1835225000065</v>
      </c>
      <c r="OPY697" s="1896">
        <v>1835225000065</v>
      </c>
      <c r="OPZ697" s="1896">
        <v>1835225000065</v>
      </c>
      <c r="OQA697" s="1896">
        <v>1835225000065</v>
      </c>
      <c r="OQB697" s="1896">
        <v>1835225000065</v>
      </c>
      <c r="OQC697" s="1896">
        <v>1835225000065</v>
      </c>
      <c r="OQD697" s="1896">
        <v>1835225000065</v>
      </c>
      <c r="OQE697" s="1896">
        <v>1835225000065</v>
      </c>
      <c r="OQF697" s="1896">
        <v>1835225000065</v>
      </c>
      <c r="OQG697" s="1896">
        <v>1835225000065</v>
      </c>
      <c r="OQH697" s="1896">
        <v>1835225000065</v>
      </c>
      <c r="OQI697" s="1896">
        <v>1835225000065</v>
      </c>
      <c r="OQJ697" s="1896">
        <v>1835225000065</v>
      </c>
      <c r="OQK697" s="1896">
        <v>1835225000065</v>
      </c>
      <c r="OQL697" s="1896">
        <v>1835225000065</v>
      </c>
      <c r="OQM697" s="1896">
        <v>1835225000065</v>
      </c>
      <c r="OQN697" s="1896">
        <v>1835225000065</v>
      </c>
      <c r="OQO697" s="1896">
        <v>1835225000065</v>
      </c>
      <c r="OQP697" s="1896">
        <v>1835225000065</v>
      </c>
      <c r="OQQ697" s="1896">
        <v>1835225000065</v>
      </c>
      <c r="OQR697" s="1896">
        <v>1835225000065</v>
      </c>
      <c r="OQS697" s="1896">
        <v>1835225000065</v>
      </c>
      <c r="OQT697" s="1896">
        <v>1835225000065</v>
      </c>
      <c r="OQU697" s="1896">
        <v>1835225000065</v>
      </c>
      <c r="OQV697" s="1896">
        <v>1835225000065</v>
      </c>
      <c r="OQW697" s="1896">
        <v>1835225000065</v>
      </c>
      <c r="OQX697" s="1896">
        <v>1835225000065</v>
      </c>
      <c r="OQY697" s="1896">
        <v>1835225000065</v>
      </c>
      <c r="OQZ697" s="1896">
        <v>1835225000065</v>
      </c>
      <c r="ORA697" s="1896">
        <v>1835225000065</v>
      </c>
      <c r="ORB697" s="1896">
        <v>1835225000065</v>
      </c>
      <c r="ORC697" s="1896">
        <v>1835225000065</v>
      </c>
      <c r="ORD697" s="1896">
        <v>1835225000065</v>
      </c>
      <c r="ORE697" s="1896">
        <v>1835225000065</v>
      </c>
      <c r="ORF697" s="1896">
        <v>1835225000065</v>
      </c>
      <c r="ORG697" s="1896">
        <v>1835225000065</v>
      </c>
      <c r="ORH697" s="1896">
        <v>1835225000065</v>
      </c>
      <c r="ORI697" s="1896">
        <v>1835225000065</v>
      </c>
      <c r="ORJ697" s="1896">
        <v>1835225000065</v>
      </c>
      <c r="ORK697" s="1896">
        <v>1835225000065</v>
      </c>
      <c r="ORL697" s="1896">
        <v>1835225000065</v>
      </c>
      <c r="ORM697" s="1896">
        <v>1835225000065</v>
      </c>
      <c r="ORN697" s="1896">
        <v>1835225000065</v>
      </c>
      <c r="ORO697" s="1896">
        <v>1835225000065</v>
      </c>
      <c r="ORP697" s="1896">
        <v>1835225000065</v>
      </c>
      <c r="ORQ697" s="1896">
        <v>1835225000065</v>
      </c>
      <c r="ORR697" s="1896">
        <v>1835225000065</v>
      </c>
      <c r="ORS697" s="1896">
        <v>1835225000065</v>
      </c>
      <c r="ORT697" s="1896">
        <v>1835225000065</v>
      </c>
      <c r="ORU697" s="1896">
        <v>1835225000065</v>
      </c>
      <c r="ORV697" s="1896">
        <v>1835225000065</v>
      </c>
      <c r="ORW697" s="1896">
        <v>1835225000065</v>
      </c>
      <c r="ORX697" s="1896">
        <v>1835225000065</v>
      </c>
      <c r="ORY697" s="1896">
        <v>1835225000065</v>
      </c>
      <c r="ORZ697" s="1896">
        <v>1835225000065</v>
      </c>
      <c r="OSA697" s="1896">
        <v>1835225000065</v>
      </c>
      <c r="OSB697" s="1896">
        <v>1835225000065</v>
      </c>
      <c r="OSC697" s="1896">
        <v>1835225000065</v>
      </c>
      <c r="OSD697" s="1896">
        <v>1835225000065</v>
      </c>
      <c r="OSE697" s="1896">
        <v>1835225000065</v>
      </c>
      <c r="OSF697" s="1896">
        <v>1835225000065</v>
      </c>
      <c r="OSG697" s="1896">
        <v>1835225000065</v>
      </c>
      <c r="OSH697" s="1896">
        <v>1835225000065</v>
      </c>
      <c r="OSI697" s="1896">
        <v>1835225000065</v>
      </c>
      <c r="OSJ697" s="1896">
        <v>1835225000065</v>
      </c>
      <c r="OSK697" s="1896">
        <v>1835225000065</v>
      </c>
      <c r="OSL697" s="1896">
        <v>1835225000065</v>
      </c>
      <c r="OSM697" s="1896">
        <v>1835225000065</v>
      </c>
      <c r="OSN697" s="1896">
        <v>1835225000065</v>
      </c>
      <c r="OSO697" s="1896">
        <v>1835225000065</v>
      </c>
      <c r="OSP697" s="1896">
        <v>1835225000065</v>
      </c>
      <c r="OSQ697" s="1896">
        <v>1835225000065</v>
      </c>
      <c r="OSR697" s="1896">
        <v>1835225000065</v>
      </c>
      <c r="OSS697" s="1896">
        <v>1835225000065</v>
      </c>
      <c r="OST697" s="1896">
        <v>1835225000065</v>
      </c>
      <c r="OSU697" s="1896">
        <v>1835225000065</v>
      </c>
      <c r="OSV697" s="1896">
        <v>1835225000065</v>
      </c>
      <c r="OSW697" s="1896">
        <v>1835225000065</v>
      </c>
      <c r="OSX697" s="1896">
        <v>1835225000065</v>
      </c>
      <c r="OSY697" s="1896">
        <v>1835225000065</v>
      </c>
      <c r="OSZ697" s="1896">
        <v>1835225000065</v>
      </c>
      <c r="OTA697" s="1896">
        <v>1835225000065</v>
      </c>
      <c r="OTB697" s="1896">
        <v>1835225000065</v>
      </c>
      <c r="OTC697" s="1896">
        <v>1835225000065</v>
      </c>
      <c r="OTD697" s="1896">
        <v>1835225000065</v>
      </c>
      <c r="OTE697" s="1896">
        <v>1835225000065</v>
      </c>
      <c r="OTF697" s="1896">
        <v>1835225000065</v>
      </c>
      <c r="OTG697" s="1896">
        <v>1835225000065</v>
      </c>
      <c r="OTH697" s="1896">
        <v>1835225000065</v>
      </c>
      <c r="OTI697" s="1896">
        <v>1835225000065</v>
      </c>
      <c r="OTJ697" s="1896">
        <v>1835225000065</v>
      </c>
      <c r="OTK697" s="1896">
        <v>1835225000065</v>
      </c>
      <c r="OTL697" s="1896">
        <v>1835225000065</v>
      </c>
      <c r="OTM697" s="1896">
        <v>1835225000065</v>
      </c>
      <c r="OTN697" s="1896">
        <v>1835225000065</v>
      </c>
      <c r="OTO697" s="1896">
        <v>1835225000065</v>
      </c>
      <c r="OTP697" s="1896">
        <v>1835225000065</v>
      </c>
      <c r="OTQ697" s="1896">
        <v>1835225000065</v>
      </c>
      <c r="OTR697" s="1896">
        <v>1835225000065</v>
      </c>
      <c r="OTS697" s="1896">
        <v>1835225000065</v>
      </c>
      <c r="OTT697" s="1896">
        <v>1835225000065</v>
      </c>
      <c r="OTU697" s="1896">
        <v>1835225000065</v>
      </c>
      <c r="OTV697" s="1896">
        <v>1835225000065</v>
      </c>
      <c r="OTW697" s="1896">
        <v>1835225000065</v>
      </c>
      <c r="OTX697" s="1896">
        <v>1835225000065</v>
      </c>
      <c r="OTY697" s="1896">
        <v>1835225000065</v>
      </c>
      <c r="OTZ697" s="1896">
        <v>1835225000065</v>
      </c>
      <c r="OUA697" s="1896">
        <v>1835225000065</v>
      </c>
      <c r="OUB697" s="1896">
        <v>1835225000065</v>
      </c>
      <c r="OUC697" s="1896">
        <v>1835225000065</v>
      </c>
      <c r="OUD697" s="1896">
        <v>1835225000065</v>
      </c>
      <c r="OUE697" s="1896">
        <v>1835225000065</v>
      </c>
      <c r="OUF697" s="1896">
        <v>1835225000065</v>
      </c>
      <c r="OUG697" s="1896">
        <v>1835225000065</v>
      </c>
      <c r="OUH697" s="1896">
        <v>1835225000065</v>
      </c>
      <c r="OUI697" s="1896">
        <v>1835225000065</v>
      </c>
      <c r="OUJ697" s="1896">
        <v>1835225000065</v>
      </c>
      <c r="OUK697" s="1896">
        <v>1835225000065</v>
      </c>
      <c r="OUL697" s="1896">
        <v>1835225000065</v>
      </c>
      <c r="OUM697" s="1896">
        <v>1835225000065</v>
      </c>
      <c r="OUN697" s="1896">
        <v>1835225000065</v>
      </c>
      <c r="OUO697" s="1896">
        <v>1835225000065</v>
      </c>
      <c r="OUP697" s="1896">
        <v>1835225000065</v>
      </c>
      <c r="OUQ697" s="1896">
        <v>1835225000065</v>
      </c>
      <c r="OUR697" s="1896">
        <v>1835225000065</v>
      </c>
      <c r="OUS697" s="1896">
        <v>1835225000065</v>
      </c>
      <c r="OUT697" s="1896">
        <v>1835225000065</v>
      </c>
      <c r="OUU697" s="1896">
        <v>1835225000065</v>
      </c>
      <c r="OUV697" s="1896">
        <v>1835225000065</v>
      </c>
      <c r="OUW697" s="1896">
        <v>1835225000065</v>
      </c>
      <c r="OUX697" s="1896">
        <v>1835225000065</v>
      </c>
      <c r="OUY697" s="1896">
        <v>1835225000065</v>
      </c>
      <c r="OUZ697" s="1896">
        <v>1835225000065</v>
      </c>
      <c r="OVA697" s="1896">
        <v>1835225000065</v>
      </c>
      <c r="OVB697" s="1896">
        <v>1835225000065</v>
      </c>
      <c r="OVC697" s="1896">
        <v>1835225000065</v>
      </c>
      <c r="OVD697" s="1896">
        <v>1835225000065</v>
      </c>
      <c r="OVE697" s="1896">
        <v>1835225000065</v>
      </c>
      <c r="OVF697" s="1896">
        <v>1835225000065</v>
      </c>
      <c r="OVG697" s="1896">
        <v>1835225000065</v>
      </c>
      <c r="OVH697" s="1896">
        <v>1835225000065</v>
      </c>
      <c r="OVI697" s="1896">
        <v>1835225000065</v>
      </c>
      <c r="OVJ697" s="1896">
        <v>1835225000065</v>
      </c>
      <c r="OVK697" s="1896">
        <v>1835225000065</v>
      </c>
      <c r="OVL697" s="1896">
        <v>1835225000065</v>
      </c>
      <c r="OVM697" s="1896">
        <v>1835225000065</v>
      </c>
      <c r="OVN697" s="1896">
        <v>1835225000065</v>
      </c>
      <c r="OVO697" s="1896">
        <v>1835225000065</v>
      </c>
      <c r="OVP697" s="1896">
        <v>1835225000065</v>
      </c>
      <c r="OVQ697" s="1896">
        <v>1835225000065</v>
      </c>
      <c r="OVR697" s="1896">
        <v>1835225000065</v>
      </c>
      <c r="OVS697" s="1896">
        <v>1835225000065</v>
      </c>
      <c r="OVT697" s="1896">
        <v>1835225000065</v>
      </c>
      <c r="OVU697" s="1896">
        <v>1835225000065</v>
      </c>
      <c r="OVV697" s="1896">
        <v>1835225000065</v>
      </c>
      <c r="OVW697" s="1896">
        <v>1835225000065</v>
      </c>
      <c r="OVX697" s="1896">
        <v>1835225000065</v>
      </c>
      <c r="OVY697" s="1896">
        <v>1835225000065</v>
      </c>
      <c r="OVZ697" s="1896">
        <v>1835225000065</v>
      </c>
      <c r="OWA697" s="1896">
        <v>1835225000065</v>
      </c>
      <c r="OWB697" s="1896">
        <v>1835225000065</v>
      </c>
      <c r="OWC697" s="1896">
        <v>1835225000065</v>
      </c>
      <c r="OWD697" s="1896">
        <v>1835225000065</v>
      </c>
      <c r="OWE697" s="1896">
        <v>1835225000065</v>
      </c>
      <c r="OWF697" s="1896">
        <v>1835225000065</v>
      </c>
      <c r="OWG697" s="1896">
        <v>1835225000065</v>
      </c>
      <c r="OWH697" s="1896">
        <v>1835225000065</v>
      </c>
      <c r="OWI697" s="1896">
        <v>1835225000065</v>
      </c>
      <c r="OWJ697" s="1896">
        <v>1835225000065</v>
      </c>
      <c r="OWK697" s="1896">
        <v>1835225000065</v>
      </c>
      <c r="OWL697" s="1896">
        <v>1835225000065</v>
      </c>
      <c r="OWM697" s="1896">
        <v>1835225000065</v>
      </c>
      <c r="OWN697" s="1896">
        <v>1835225000065</v>
      </c>
      <c r="OWO697" s="1896">
        <v>1835225000065</v>
      </c>
      <c r="OWP697" s="1896">
        <v>1835225000065</v>
      </c>
      <c r="OWQ697" s="1896">
        <v>1835225000065</v>
      </c>
      <c r="OWR697" s="1896">
        <v>1835225000065</v>
      </c>
      <c r="OWS697" s="1896">
        <v>1835225000065</v>
      </c>
      <c r="OWT697" s="1896">
        <v>1835225000065</v>
      </c>
      <c r="OWU697" s="1896">
        <v>1835225000065</v>
      </c>
      <c r="OWV697" s="1896">
        <v>1835225000065</v>
      </c>
      <c r="OWW697" s="1896">
        <v>1835225000065</v>
      </c>
      <c r="OWX697" s="1896">
        <v>1835225000065</v>
      </c>
      <c r="OWY697" s="1896">
        <v>1835225000065</v>
      </c>
      <c r="OWZ697" s="1896">
        <v>1835225000065</v>
      </c>
      <c r="OXA697" s="1896">
        <v>1835225000065</v>
      </c>
      <c r="OXB697" s="1896">
        <v>1835225000065</v>
      </c>
      <c r="OXC697" s="1896">
        <v>1835225000065</v>
      </c>
      <c r="OXD697" s="1896">
        <v>1835225000065</v>
      </c>
      <c r="OXE697" s="1896">
        <v>1835225000065</v>
      </c>
      <c r="OXF697" s="1896">
        <v>1835225000065</v>
      </c>
      <c r="OXG697" s="1896">
        <v>1835225000065</v>
      </c>
      <c r="OXH697" s="1896">
        <v>1835225000065</v>
      </c>
      <c r="OXI697" s="1896">
        <v>1835225000065</v>
      </c>
      <c r="OXJ697" s="1896">
        <v>1835225000065</v>
      </c>
      <c r="OXK697" s="1896">
        <v>1835225000065</v>
      </c>
      <c r="OXL697" s="1896">
        <v>1835225000065</v>
      </c>
      <c r="OXM697" s="1896">
        <v>1835225000065</v>
      </c>
      <c r="OXN697" s="1896">
        <v>1835225000065</v>
      </c>
      <c r="OXO697" s="1896">
        <v>1835225000065</v>
      </c>
      <c r="OXP697" s="1896">
        <v>1835225000065</v>
      </c>
      <c r="OXQ697" s="1896">
        <v>1835225000065</v>
      </c>
      <c r="OXR697" s="1896">
        <v>1835225000065</v>
      </c>
      <c r="OXS697" s="1896">
        <v>1835225000065</v>
      </c>
      <c r="OXT697" s="1896">
        <v>1835225000065</v>
      </c>
      <c r="OXU697" s="1896">
        <v>1835225000065</v>
      </c>
      <c r="OXV697" s="1896">
        <v>1835225000065</v>
      </c>
      <c r="OXW697" s="1896">
        <v>1835225000065</v>
      </c>
      <c r="OXX697" s="1896">
        <v>1835225000065</v>
      </c>
      <c r="OXY697" s="1896">
        <v>1835225000065</v>
      </c>
      <c r="OXZ697" s="1896">
        <v>1835225000065</v>
      </c>
      <c r="OYA697" s="1896">
        <v>1835225000065</v>
      </c>
      <c r="OYB697" s="1896">
        <v>1835225000065</v>
      </c>
      <c r="OYC697" s="1896">
        <v>1835225000065</v>
      </c>
      <c r="OYD697" s="1896">
        <v>1835225000065</v>
      </c>
      <c r="OYE697" s="1896">
        <v>1835225000065</v>
      </c>
      <c r="OYF697" s="1896">
        <v>1835225000065</v>
      </c>
      <c r="OYG697" s="1896">
        <v>1835225000065</v>
      </c>
      <c r="OYH697" s="1896">
        <v>1835225000065</v>
      </c>
      <c r="OYI697" s="1896">
        <v>1835225000065</v>
      </c>
      <c r="OYJ697" s="1896">
        <v>1835225000065</v>
      </c>
      <c r="OYK697" s="1896">
        <v>1835225000065</v>
      </c>
      <c r="OYL697" s="1896">
        <v>1835225000065</v>
      </c>
      <c r="OYM697" s="1896">
        <v>1835225000065</v>
      </c>
      <c r="OYN697" s="1896">
        <v>1835225000065</v>
      </c>
      <c r="OYO697" s="1896">
        <v>1835225000065</v>
      </c>
      <c r="OYP697" s="1896">
        <v>1835225000065</v>
      </c>
      <c r="OYQ697" s="1896">
        <v>1835225000065</v>
      </c>
      <c r="OYR697" s="1896">
        <v>1835225000065</v>
      </c>
      <c r="OYS697" s="1896">
        <v>1835225000065</v>
      </c>
      <c r="OYT697" s="1896">
        <v>1835225000065</v>
      </c>
      <c r="OYU697" s="1896">
        <v>1835225000065</v>
      </c>
      <c r="OYV697" s="1896">
        <v>1835225000065</v>
      </c>
      <c r="OYW697" s="1896">
        <v>1835225000065</v>
      </c>
      <c r="OYX697" s="1896">
        <v>1835225000065</v>
      </c>
      <c r="OYY697" s="1896">
        <v>1835225000065</v>
      </c>
      <c r="OYZ697" s="1896">
        <v>1835225000065</v>
      </c>
      <c r="OZA697" s="1896">
        <v>1835225000065</v>
      </c>
      <c r="OZB697" s="1896">
        <v>1835225000065</v>
      </c>
      <c r="OZC697" s="1896">
        <v>1835225000065</v>
      </c>
      <c r="OZD697" s="1896">
        <v>1835225000065</v>
      </c>
      <c r="OZE697" s="1896">
        <v>1835225000065</v>
      </c>
      <c r="OZF697" s="1896">
        <v>1835225000065</v>
      </c>
      <c r="OZG697" s="1896">
        <v>1835225000065</v>
      </c>
      <c r="OZH697" s="1896">
        <v>1835225000065</v>
      </c>
      <c r="OZI697" s="1896">
        <v>1835225000065</v>
      </c>
      <c r="OZJ697" s="1896">
        <v>1835225000065</v>
      </c>
      <c r="OZK697" s="1896">
        <v>1835225000065</v>
      </c>
      <c r="OZL697" s="1896">
        <v>1835225000065</v>
      </c>
      <c r="OZM697" s="1896">
        <v>1835225000065</v>
      </c>
      <c r="OZN697" s="1896">
        <v>1835225000065</v>
      </c>
      <c r="OZO697" s="1896">
        <v>1835225000065</v>
      </c>
      <c r="OZP697" s="1896">
        <v>1835225000065</v>
      </c>
      <c r="OZQ697" s="1896">
        <v>1835225000065</v>
      </c>
      <c r="OZR697" s="1896">
        <v>1835225000065</v>
      </c>
      <c r="OZS697" s="1896">
        <v>1835225000065</v>
      </c>
      <c r="OZT697" s="1896">
        <v>1835225000065</v>
      </c>
      <c r="OZU697" s="1896">
        <v>1835225000065</v>
      </c>
      <c r="OZV697" s="1896">
        <v>1835225000065</v>
      </c>
      <c r="OZW697" s="1896">
        <v>1835225000065</v>
      </c>
      <c r="OZX697" s="1896">
        <v>1835225000065</v>
      </c>
      <c r="OZY697" s="1896">
        <v>1835225000065</v>
      </c>
      <c r="OZZ697" s="1896">
        <v>1835225000065</v>
      </c>
      <c r="PAA697" s="1896">
        <v>1835225000065</v>
      </c>
      <c r="PAB697" s="1896">
        <v>1835225000065</v>
      </c>
      <c r="PAC697" s="1896">
        <v>1835225000065</v>
      </c>
      <c r="PAD697" s="1896">
        <v>1835225000065</v>
      </c>
      <c r="PAE697" s="1896">
        <v>1835225000065</v>
      </c>
      <c r="PAF697" s="1896">
        <v>1835225000065</v>
      </c>
      <c r="PAG697" s="1896">
        <v>1835225000065</v>
      </c>
      <c r="PAH697" s="1896">
        <v>1835225000065</v>
      </c>
      <c r="PAI697" s="1896">
        <v>1835225000065</v>
      </c>
      <c r="PAJ697" s="1896">
        <v>1835225000065</v>
      </c>
      <c r="PAK697" s="1896">
        <v>1835225000065</v>
      </c>
      <c r="PAL697" s="1896">
        <v>1835225000065</v>
      </c>
      <c r="PAM697" s="1896">
        <v>1835225000065</v>
      </c>
      <c r="PAN697" s="1896">
        <v>1835225000065</v>
      </c>
      <c r="PAO697" s="1896">
        <v>1835225000065</v>
      </c>
      <c r="PAP697" s="1896">
        <v>1835225000065</v>
      </c>
      <c r="PAQ697" s="1896">
        <v>1835225000065</v>
      </c>
      <c r="PAR697" s="1896">
        <v>1835225000065</v>
      </c>
      <c r="PAS697" s="1896">
        <v>1835225000065</v>
      </c>
      <c r="PAT697" s="1896">
        <v>1835225000065</v>
      </c>
      <c r="PAU697" s="1896">
        <v>1835225000065</v>
      </c>
      <c r="PAV697" s="1896">
        <v>1835225000065</v>
      </c>
      <c r="PAW697" s="1896">
        <v>1835225000065</v>
      </c>
      <c r="PAX697" s="1896">
        <v>1835225000065</v>
      </c>
      <c r="PAY697" s="1896">
        <v>1835225000065</v>
      </c>
      <c r="PAZ697" s="1896">
        <v>1835225000065</v>
      </c>
      <c r="PBA697" s="1896">
        <v>1835225000065</v>
      </c>
      <c r="PBB697" s="1896">
        <v>1835225000065</v>
      </c>
      <c r="PBC697" s="1896">
        <v>1835225000065</v>
      </c>
      <c r="PBD697" s="1896">
        <v>1835225000065</v>
      </c>
      <c r="PBE697" s="1896">
        <v>1835225000065</v>
      </c>
      <c r="PBF697" s="1896">
        <v>1835225000065</v>
      </c>
      <c r="PBG697" s="1896">
        <v>1835225000065</v>
      </c>
      <c r="PBH697" s="1896">
        <v>1835225000065</v>
      </c>
      <c r="PBI697" s="1896">
        <v>1835225000065</v>
      </c>
      <c r="PBJ697" s="1896">
        <v>1835225000065</v>
      </c>
      <c r="PBK697" s="1896">
        <v>1835225000065</v>
      </c>
      <c r="PBL697" s="1896">
        <v>1835225000065</v>
      </c>
      <c r="PBM697" s="1896">
        <v>1835225000065</v>
      </c>
      <c r="PBN697" s="1896">
        <v>1835225000065</v>
      </c>
      <c r="PBO697" s="1896">
        <v>1835225000065</v>
      </c>
      <c r="PBP697" s="1896">
        <v>1835225000065</v>
      </c>
      <c r="PBQ697" s="1896">
        <v>1835225000065</v>
      </c>
      <c r="PBR697" s="1896">
        <v>1835225000065</v>
      </c>
      <c r="PBS697" s="1896">
        <v>1835225000065</v>
      </c>
      <c r="PBT697" s="1896">
        <v>1835225000065</v>
      </c>
      <c r="PBU697" s="1896">
        <v>1835225000065</v>
      </c>
      <c r="PBV697" s="1896">
        <v>1835225000065</v>
      </c>
      <c r="PBW697" s="1896">
        <v>1835225000065</v>
      </c>
      <c r="PBX697" s="1896">
        <v>1835225000065</v>
      </c>
      <c r="PBY697" s="1896">
        <v>1835225000065</v>
      </c>
      <c r="PBZ697" s="1896">
        <v>1835225000065</v>
      </c>
      <c r="PCA697" s="1896">
        <v>1835225000065</v>
      </c>
      <c r="PCB697" s="1896">
        <v>1835225000065</v>
      </c>
      <c r="PCC697" s="1896">
        <v>1835225000065</v>
      </c>
      <c r="PCD697" s="1896">
        <v>1835225000065</v>
      </c>
      <c r="PCE697" s="1896">
        <v>1835225000065</v>
      </c>
      <c r="PCF697" s="1896">
        <v>1835225000065</v>
      </c>
      <c r="PCG697" s="1896">
        <v>1835225000065</v>
      </c>
      <c r="PCH697" s="1896">
        <v>1835225000065</v>
      </c>
      <c r="PCI697" s="1896">
        <v>1835225000065</v>
      </c>
      <c r="PCJ697" s="1896">
        <v>1835225000065</v>
      </c>
      <c r="PCK697" s="1896">
        <v>1835225000065</v>
      </c>
      <c r="PCL697" s="1896">
        <v>1835225000065</v>
      </c>
      <c r="PCM697" s="1896">
        <v>1835225000065</v>
      </c>
      <c r="PCN697" s="1896">
        <v>1835225000065</v>
      </c>
      <c r="PCO697" s="1896">
        <v>1835225000065</v>
      </c>
      <c r="PCP697" s="1896">
        <v>1835225000065</v>
      </c>
      <c r="PCQ697" s="1896">
        <v>1835225000065</v>
      </c>
      <c r="PCR697" s="1896">
        <v>1835225000065</v>
      </c>
      <c r="PCS697" s="1896">
        <v>1835225000065</v>
      </c>
      <c r="PCT697" s="1896">
        <v>1835225000065</v>
      </c>
      <c r="PCU697" s="1896">
        <v>1835225000065</v>
      </c>
      <c r="PCV697" s="1896">
        <v>1835225000065</v>
      </c>
      <c r="PCW697" s="1896">
        <v>1835225000065</v>
      </c>
      <c r="PCX697" s="1896">
        <v>1835225000065</v>
      </c>
      <c r="PCY697" s="1896">
        <v>1835225000065</v>
      </c>
      <c r="PCZ697" s="1896">
        <v>1835225000065</v>
      </c>
      <c r="PDA697" s="1896">
        <v>1835225000065</v>
      </c>
      <c r="PDB697" s="1896">
        <v>1835225000065</v>
      </c>
      <c r="PDC697" s="1896">
        <v>1835225000065</v>
      </c>
      <c r="PDD697" s="1896">
        <v>1835225000065</v>
      </c>
      <c r="PDE697" s="1896">
        <v>1835225000065</v>
      </c>
      <c r="PDF697" s="1896">
        <v>1835225000065</v>
      </c>
      <c r="PDG697" s="1896">
        <v>1835225000065</v>
      </c>
      <c r="PDH697" s="1896">
        <v>1835225000065</v>
      </c>
      <c r="PDI697" s="1896">
        <v>1835225000065</v>
      </c>
      <c r="PDJ697" s="1896">
        <v>1835225000065</v>
      </c>
      <c r="PDK697" s="1896">
        <v>1835225000065</v>
      </c>
      <c r="PDL697" s="1896">
        <v>1835225000065</v>
      </c>
      <c r="PDM697" s="1896">
        <v>1835225000065</v>
      </c>
      <c r="PDN697" s="1896">
        <v>1835225000065</v>
      </c>
      <c r="PDO697" s="1896">
        <v>1835225000065</v>
      </c>
      <c r="PDP697" s="1896">
        <v>1835225000065</v>
      </c>
      <c r="PDQ697" s="1896">
        <v>1835225000065</v>
      </c>
      <c r="PDR697" s="1896">
        <v>1835225000065</v>
      </c>
      <c r="PDS697" s="1896">
        <v>1835225000065</v>
      </c>
      <c r="PDT697" s="1896">
        <v>1835225000065</v>
      </c>
      <c r="PDU697" s="1896">
        <v>1835225000065</v>
      </c>
      <c r="PDV697" s="1896">
        <v>1835225000065</v>
      </c>
      <c r="PDW697" s="1896">
        <v>1835225000065</v>
      </c>
      <c r="PDX697" s="1896">
        <v>1835225000065</v>
      </c>
      <c r="PDY697" s="1896">
        <v>1835225000065</v>
      </c>
      <c r="PDZ697" s="1896">
        <v>1835225000065</v>
      </c>
      <c r="PEA697" s="1896">
        <v>1835225000065</v>
      </c>
      <c r="PEB697" s="1896">
        <v>1835225000065</v>
      </c>
      <c r="PEC697" s="1896">
        <v>1835225000065</v>
      </c>
      <c r="PED697" s="1896">
        <v>1835225000065</v>
      </c>
      <c r="PEE697" s="1896">
        <v>1835225000065</v>
      </c>
      <c r="PEF697" s="1896">
        <v>1835225000065</v>
      </c>
      <c r="PEG697" s="1896">
        <v>1835225000065</v>
      </c>
      <c r="PEH697" s="1896">
        <v>1835225000065</v>
      </c>
      <c r="PEI697" s="1896">
        <v>1835225000065</v>
      </c>
      <c r="PEJ697" s="1896">
        <v>1835225000065</v>
      </c>
      <c r="PEK697" s="1896">
        <v>1835225000065</v>
      </c>
      <c r="PEL697" s="1896">
        <v>1835225000065</v>
      </c>
      <c r="PEM697" s="1896">
        <v>1835225000065</v>
      </c>
      <c r="PEN697" s="1896">
        <v>1835225000065</v>
      </c>
      <c r="PEO697" s="1896">
        <v>1835225000065</v>
      </c>
      <c r="PEP697" s="1896">
        <v>1835225000065</v>
      </c>
      <c r="PEQ697" s="1896">
        <v>1835225000065</v>
      </c>
      <c r="PER697" s="1896">
        <v>1835225000065</v>
      </c>
      <c r="PES697" s="1896">
        <v>1835225000065</v>
      </c>
      <c r="PET697" s="1896">
        <v>1835225000065</v>
      </c>
      <c r="PEU697" s="1896">
        <v>1835225000065</v>
      </c>
      <c r="PEV697" s="1896">
        <v>1835225000065</v>
      </c>
      <c r="PEW697" s="1896">
        <v>1835225000065</v>
      </c>
      <c r="PEX697" s="1896">
        <v>1835225000065</v>
      </c>
      <c r="PEY697" s="1896">
        <v>1835225000065</v>
      </c>
      <c r="PEZ697" s="1896">
        <v>1835225000065</v>
      </c>
      <c r="PFA697" s="1896">
        <v>1835225000065</v>
      </c>
      <c r="PFB697" s="1896">
        <v>1835225000065</v>
      </c>
      <c r="PFC697" s="1896">
        <v>1835225000065</v>
      </c>
      <c r="PFD697" s="1896">
        <v>1835225000065</v>
      </c>
      <c r="PFE697" s="1896">
        <v>1835225000065</v>
      </c>
      <c r="PFF697" s="1896">
        <v>1835225000065</v>
      </c>
      <c r="PFG697" s="1896">
        <v>1835225000065</v>
      </c>
      <c r="PFH697" s="1896">
        <v>1835225000065</v>
      </c>
      <c r="PFI697" s="1896">
        <v>1835225000065</v>
      </c>
      <c r="PFJ697" s="1896">
        <v>1835225000065</v>
      </c>
      <c r="PFK697" s="1896">
        <v>1835225000065</v>
      </c>
      <c r="PFL697" s="1896">
        <v>1835225000065</v>
      </c>
      <c r="PFM697" s="1896">
        <v>1835225000065</v>
      </c>
      <c r="PFN697" s="1896">
        <v>1835225000065</v>
      </c>
      <c r="PFO697" s="1896">
        <v>1835225000065</v>
      </c>
      <c r="PFP697" s="1896">
        <v>1835225000065</v>
      </c>
      <c r="PFQ697" s="1896">
        <v>1835225000065</v>
      </c>
      <c r="PFR697" s="1896">
        <v>1835225000065</v>
      </c>
      <c r="PFS697" s="1896">
        <v>1835225000065</v>
      </c>
      <c r="PFT697" s="1896">
        <v>1835225000065</v>
      </c>
      <c r="PFU697" s="1896">
        <v>1835225000065</v>
      </c>
      <c r="PFV697" s="1896">
        <v>1835225000065</v>
      </c>
      <c r="PFW697" s="1896">
        <v>1835225000065</v>
      </c>
      <c r="PFX697" s="1896">
        <v>1835225000065</v>
      </c>
      <c r="PFY697" s="1896">
        <v>1835225000065</v>
      </c>
      <c r="PFZ697" s="1896">
        <v>1835225000065</v>
      </c>
      <c r="PGA697" s="1896">
        <v>1835225000065</v>
      </c>
      <c r="PGB697" s="1896">
        <v>1835225000065</v>
      </c>
      <c r="PGC697" s="1896">
        <v>1835225000065</v>
      </c>
      <c r="PGD697" s="1896">
        <v>1835225000065</v>
      </c>
      <c r="PGE697" s="1896">
        <v>1835225000065</v>
      </c>
      <c r="PGF697" s="1896">
        <v>1835225000065</v>
      </c>
      <c r="PGG697" s="1896">
        <v>1835225000065</v>
      </c>
      <c r="PGH697" s="1896">
        <v>1835225000065</v>
      </c>
      <c r="PGI697" s="1896">
        <v>1835225000065</v>
      </c>
      <c r="PGJ697" s="1896">
        <v>1835225000065</v>
      </c>
      <c r="PGK697" s="1896">
        <v>1835225000065</v>
      </c>
      <c r="PGL697" s="1896">
        <v>1835225000065</v>
      </c>
      <c r="PGM697" s="1896">
        <v>1835225000065</v>
      </c>
      <c r="PGN697" s="1896">
        <v>1835225000065</v>
      </c>
      <c r="PGO697" s="1896">
        <v>1835225000065</v>
      </c>
      <c r="PGP697" s="1896">
        <v>1835225000065</v>
      </c>
      <c r="PGQ697" s="1896">
        <v>1835225000065</v>
      </c>
      <c r="PGR697" s="1896">
        <v>1835225000065</v>
      </c>
      <c r="PGS697" s="1896">
        <v>1835225000065</v>
      </c>
      <c r="PGT697" s="1896">
        <v>1835225000065</v>
      </c>
      <c r="PGU697" s="1896">
        <v>1835225000065</v>
      </c>
      <c r="PGV697" s="1896">
        <v>1835225000065</v>
      </c>
      <c r="PGW697" s="1896">
        <v>1835225000065</v>
      </c>
      <c r="PGX697" s="1896">
        <v>1835225000065</v>
      </c>
      <c r="PGY697" s="1896">
        <v>1835225000065</v>
      </c>
      <c r="PGZ697" s="1896">
        <v>1835225000065</v>
      </c>
      <c r="PHA697" s="1896">
        <v>1835225000065</v>
      </c>
      <c r="PHB697" s="1896">
        <v>1835225000065</v>
      </c>
      <c r="PHC697" s="1896">
        <v>1835225000065</v>
      </c>
      <c r="PHD697" s="1896">
        <v>1835225000065</v>
      </c>
      <c r="PHE697" s="1896">
        <v>1835225000065</v>
      </c>
      <c r="PHF697" s="1896">
        <v>1835225000065</v>
      </c>
      <c r="PHG697" s="1896">
        <v>1835225000065</v>
      </c>
      <c r="PHH697" s="1896">
        <v>1835225000065</v>
      </c>
      <c r="PHI697" s="1896">
        <v>1835225000065</v>
      </c>
      <c r="PHJ697" s="1896">
        <v>1835225000065</v>
      </c>
      <c r="PHK697" s="1896">
        <v>1835225000065</v>
      </c>
      <c r="PHL697" s="1896">
        <v>1835225000065</v>
      </c>
      <c r="PHM697" s="1896">
        <v>1835225000065</v>
      </c>
      <c r="PHN697" s="1896">
        <v>1835225000065</v>
      </c>
      <c r="PHO697" s="1896">
        <v>1835225000065</v>
      </c>
      <c r="PHP697" s="1896">
        <v>1835225000065</v>
      </c>
      <c r="PHQ697" s="1896">
        <v>1835225000065</v>
      </c>
      <c r="PHR697" s="1896">
        <v>1835225000065</v>
      </c>
      <c r="PHS697" s="1896">
        <v>1835225000065</v>
      </c>
      <c r="PHT697" s="1896">
        <v>1835225000065</v>
      </c>
      <c r="PHU697" s="1896">
        <v>1835225000065</v>
      </c>
      <c r="PHV697" s="1896">
        <v>1835225000065</v>
      </c>
      <c r="PHW697" s="1896">
        <v>1835225000065</v>
      </c>
      <c r="PHX697" s="1896">
        <v>1835225000065</v>
      </c>
      <c r="PHY697" s="1896">
        <v>1835225000065</v>
      </c>
      <c r="PHZ697" s="1896">
        <v>1835225000065</v>
      </c>
      <c r="PIA697" s="1896">
        <v>1835225000065</v>
      </c>
      <c r="PIB697" s="1896">
        <v>1835225000065</v>
      </c>
      <c r="PIC697" s="1896">
        <v>1835225000065</v>
      </c>
      <c r="PID697" s="1896">
        <v>1835225000065</v>
      </c>
      <c r="PIE697" s="1896">
        <v>1835225000065</v>
      </c>
      <c r="PIF697" s="1896">
        <v>1835225000065</v>
      </c>
      <c r="PIG697" s="1896">
        <v>1835225000065</v>
      </c>
      <c r="PIH697" s="1896">
        <v>1835225000065</v>
      </c>
      <c r="PII697" s="1896">
        <v>1835225000065</v>
      </c>
      <c r="PIJ697" s="1896">
        <v>1835225000065</v>
      </c>
      <c r="PIK697" s="1896">
        <v>1835225000065</v>
      </c>
      <c r="PIL697" s="1896">
        <v>1835225000065</v>
      </c>
      <c r="PIM697" s="1896">
        <v>1835225000065</v>
      </c>
      <c r="PIN697" s="1896">
        <v>1835225000065</v>
      </c>
      <c r="PIO697" s="1896">
        <v>1835225000065</v>
      </c>
      <c r="PIP697" s="1896">
        <v>1835225000065</v>
      </c>
      <c r="PIQ697" s="1896">
        <v>1835225000065</v>
      </c>
      <c r="PIR697" s="1896">
        <v>1835225000065</v>
      </c>
      <c r="PIS697" s="1896">
        <v>1835225000065</v>
      </c>
      <c r="PIT697" s="1896">
        <v>1835225000065</v>
      </c>
      <c r="PIU697" s="1896">
        <v>1835225000065</v>
      </c>
      <c r="PIV697" s="1896">
        <v>1835225000065</v>
      </c>
      <c r="PIW697" s="1896">
        <v>1835225000065</v>
      </c>
      <c r="PIX697" s="1896">
        <v>1835225000065</v>
      </c>
      <c r="PIY697" s="1896">
        <v>1835225000065</v>
      </c>
      <c r="PIZ697" s="1896">
        <v>1835225000065</v>
      </c>
      <c r="PJA697" s="1896">
        <v>1835225000065</v>
      </c>
      <c r="PJB697" s="1896">
        <v>1835225000065</v>
      </c>
      <c r="PJC697" s="1896">
        <v>1835225000065</v>
      </c>
      <c r="PJD697" s="1896">
        <v>1835225000065</v>
      </c>
      <c r="PJE697" s="1896">
        <v>1835225000065</v>
      </c>
      <c r="PJF697" s="1896">
        <v>1835225000065</v>
      </c>
      <c r="PJG697" s="1896">
        <v>1835225000065</v>
      </c>
      <c r="PJH697" s="1896">
        <v>1835225000065</v>
      </c>
      <c r="PJI697" s="1896">
        <v>1835225000065</v>
      </c>
      <c r="PJJ697" s="1896">
        <v>1835225000065</v>
      </c>
      <c r="PJK697" s="1896">
        <v>1835225000065</v>
      </c>
      <c r="PJL697" s="1896">
        <v>1835225000065</v>
      </c>
      <c r="PJM697" s="1896">
        <v>1835225000065</v>
      </c>
      <c r="PJN697" s="1896">
        <v>1835225000065</v>
      </c>
      <c r="PJO697" s="1896">
        <v>1835225000065</v>
      </c>
      <c r="PJP697" s="1896">
        <v>1835225000065</v>
      </c>
      <c r="PJQ697" s="1896">
        <v>1835225000065</v>
      </c>
      <c r="PJR697" s="1896">
        <v>1835225000065</v>
      </c>
      <c r="PJS697" s="1896">
        <v>1835225000065</v>
      </c>
      <c r="PJT697" s="1896">
        <v>1835225000065</v>
      </c>
      <c r="PJU697" s="1896">
        <v>1835225000065</v>
      </c>
      <c r="PJV697" s="1896">
        <v>1835225000065</v>
      </c>
      <c r="PJW697" s="1896">
        <v>1835225000065</v>
      </c>
      <c r="PJX697" s="1896">
        <v>1835225000065</v>
      </c>
      <c r="PJY697" s="1896">
        <v>1835225000065</v>
      </c>
      <c r="PJZ697" s="1896">
        <v>1835225000065</v>
      </c>
      <c r="PKA697" s="1896">
        <v>1835225000065</v>
      </c>
      <c r="PKB697" s="1896">
        <v>1835225000065</v>
      </c>
      <c r="PKC697" s="1896">
        <v>1835225000065</v>
      </c>
      <c r="PKD697" s="1896">
        <v>1835225000065</v>
      </c>
      <c r="PKE697" s="1896">
        <v>1835225000065</v>
      </c>
      <c r="PKF697" s="1896">
        <v>1835225000065</v>
      </c>
      <c r="PKG697" s="1896">
        <v>1835225000065</v>
      </c>
      <c r="PKH697" s="1896">
        <v>1835225000065</v>
      </c>
      <c r="PKI697" s="1896">
        <v>1835225000065</v>
      </c>
      <c r="PKJ697" s="1896">
        <v>1835225000065</v>
      </c>
      <c r="PKK697" s="1896">
        <v>1835225000065</v>
      </c>
      <c r="PKL697" s="1896">
        <v>1835225000065</v>
      </c>
      <c r="PKM697" s="1896">
        <v>1835225000065</v>
      </c>
      <c r="PKN697" s="1896">
        <v>1835225000065</v>
      </c>
      <c r="PKO697" s="1896">
        <v>1835225000065</v>
      </c>
      <c r="PKP697" s="1896">
        <v>1835225000065</v>
      </c>
      <c r="PKQ697" s="1896">
        <v>1835225000065</v>
      </c>
      <c r="PKR697" s="1896">
        <v>1835225000065</v>
      </c>
      <c r="PKS697" s="1896">
        <v>1835225000065</v>
      </c>
      <c r="PKT697" s="1896">
        <v>1835225000065</v>
      </c>
      <c r="PKU697" s="1896">
        <v>1835225000065</v>
      </c>
      <c r="PKV697" s="1896">
        <v>1835225000065</v>
      </c>
      <c r="PKW697" s="1896">
        <v>1835225000065</v>
      </c>
      <c r="PKX697" s="1896">
        <v>1835225000065</v>
      </c>
      <c r="PKY697" s="1896">
        <v>1835225000065</v>
      </c>
      <c r="PKZ697" s="1896">
        <v>1835225000065</v>
      </c>
      <c r="PLA697" s="1896">
        <v>1835225000065</v>
      </c>
      <c r="PLB697" s="1896">
        <v>1835225000065</v>
      </c>
      <c r="PLC697" s="1896">
        <v>1835225000065</v>
      </c>
      <c r="PLD697" s="1896">
        <v>1835225000065</v>
      </c>
      <c r="PLE697" s="1896">
        <v>1835225000065</v>
      </c>
      <c r="PLF697" s="1896">
        <v>1835225000065</v>
      </c>
      <c r="PLG697" s="1896">
        <v>1835225000065</v>
      </c>
      <c r="PLH697" s="1896">
        <v>1835225000065</v>
      </c>
      <c r="PLI697" s="1896">
        <v>1835225000065</v>
      </c>
      <c r="PLJ697" s="1896">
        <v>1835225000065</v>
      </c>
      <c r="PLK697" s="1896">
        <v>1835225000065</v>
      </c>
      <c r="PLL697" s="1896">
        <v>1835225000065</v>
      </c>
      <c r="PLM697" s="1896">
        <v>1835225000065</v>
      </c>
      <c r="PLN697" s="1896">
        <v>1835225000065</v>
      </c>
      <c r="PLO697" s="1896">
        <v>1835225000065</v>
      </c>
      <c r="PLP697" s="1896">
        <v>1835225000065</v>
      </c>
      <c r="PLQ697" s="1896">
        <v>1835225000065</v>
      </c>
      <c r="PLR697" s="1896">
        <v>1835225000065</v>
      </c>
      <c r="PLS697" s="1896">
        <v>1835225000065</v>
      </c>
      <c r="PLT697" s="1896">
        <v>1835225000065</v>
      </c>
      <c r="PLU697" s="1896">
        <v>1835225000065</v>
      </c>
      <c r="PLV697" s="1896">
        <v>1835225000065</v>
      </c>
      <c r="PLW697" s="1896">
        <v>1835225000065</v>
      </c>
      <c r="PLX697" s="1896">
        <v>1835225000065</v>
      </c>
      <c r="PLY697" s="1896">
        <v>1835225000065</v>
      </c>
      <c r="PLZ697" s="1896">
        <v>1835225000065</v>
      </c>
      <c r="PMA697" s="1896">
        <v>1835225000065</v>
      </c>
      <c r="PMB697" s="1896">
        <v>1835225000065</v>
      </c>
      <c r="PMC697" s="1896">
        <v>1835225000065</v>
      </c>
      <c r="PMD697" s="1896">
        <v>1835225000065</v>
      </c>
      <c r="PME697" s="1896">
        <v>1835225000065</v>
      </c>
      <c r="PMF697" s="1896">
        <v>1835225000065</v>
      </c>
      <c r="PMG697" s="1896">
        <v>1835225000065</v>
      </c>
      <c r="PMH697" s="1896">
        <v>1835225000065</v>
      </c>
      <c r="PMI697" s="1896">
        <v>1835225000065</v>
      </c>
      <c r="PMJ697" s="1896">
        <v>1835225000065</v>
      </c>
      <c r="PMK697" s="1896">
        <v>1835225000065</v>
      </c>
      <c r="PML697" s="1896">
        <v>1835225000065</v>
      </c>
      <c r="PMM697" s="1896">
        <v>1835225000065</v>
      </c>
      <c r="PMN697" s="1896">
        <v>1835225000065</v>
      </c>
      <c r="PMO697" s="1896">
        <v>1835225000065</v>
      </c>
      <c r="PMP697" s="1896">
        <v>1835225000065</v>
      </c>
      <c r="PMQ697" s="1896">
        <v>1835225000065</v>
      </c>
      <c r="PMR697" s="1896">
        <v>1835225000065</v>
      </c>
      <c r="PMS697" s="1896">
        <v>1835225000065</v>
      </c>
      <c r="PMT697" s="1896">
        <v>1835225000065</v>
      </c>
      <c r="PMU697" s="1896">
        <v>1835225000065</v>
      </c>
      <c r="PMV697" s="1896">
        <v>1835225000065</v>
      </c>
      <c r="PMW697" s="1896">
        <v>1835225000065</v>
      </c>
      <c r="PMX697" s="1896">
        <v>1835225000065</v>
      </c>
      <c r="PMY697" s="1896">
        <v>1835225000065</v>
      </c>
      <c r="PMZ697" s="1896">
        <v>1835225000065</v>
      </c>
      <c r="PNA697" s="1896">
        <v>1835225000065</v>
      </c>
      <c r="PNB697" s="1896">
        <v>1835225000065</v>
      </c>
      <c r="PNC697" s="1896">
        <v>1835225000065</v>
      </c>
      <c r="PND697" s="1896">
        <v>1835225000065</v>
      </c>
      <c r="PNE697" s="1896">
        <v>1835225000065</v>
      </c>
      <c r="PNF697" s="1896">
        <v>1835225000065</v>
      </c>
      <c r="PNG697" s="1896">
        <v>1835225000065</v>
      </c>
      <c r="PNH697" s="1896">
        <v>1835225000065</v>
      </c>
      <c r="PNI697" s="1896">
        <v>1835225000065</v>
      </c>
      <c r="PNJ697" s="1896">
        <v>1835225000065</v>
      </c>
      <c r="PNK697" s="1896">
        <v>1835225000065</v>
      </c>
      <c r="PNL697" s="1896">
        <v>1835225000065</v>
      </c>
      <c r="PNM697" s="1896">
        <v>1835225000065</v>
      </c>
      <c r="PNN697" s="1896">
        <v>1835225000065</v>
      </c>
      <c r="PNO697" s="1896">
        <v>1835225000065</v>
      </c>
      <c r="PNP697" s="1896">
        <v>1835225000065</v>
      </c>
      <c r="PNQ697" s="1896">
        <v>1835225000065</v>
      </c>
      <c r="PNR697" s="1896">
        <v>1835225000065</v>
      </c>
      <c r="PNS697" s="1896">
        <v>1835225000065</v>
      </c>
      <c r="PNT697" s="1896">
        <v>1835225000065</v>
      </c>
      <c r="PNU697" s="1896">
        <v>1835225000065</v>
      </c>
      <c r="PNV697" s="1896">
        <v>1835225000065</v>
      </c>
      <c r="PNW697" s="1896">
        <v>1835225000065</v>
      </c>
      <c r="PNX697" s="1896">
        <v>1835225000065</v>
      </c>
      <c r="PNY697" s="1896">
        <v>1835225000065</v>
      </c>
      <c r="PNZ697" s="1896">
        <v>1835225000065</v>
      </c>
      <c r="POA697" s="1896">
        <v>1835225000065</v>
      </c>
      <c r="POB697" s="1896">
        <v>1835225000065</v>
      </c>
      <c r="POC697" s="1896">
        <v>1835225000065</v>
      </c>
      <c r="POD697" s="1896">
        <v>1835225000065</v>
      </c>
      <c r="POE697" s="1896">
        <v>1835225000065</v>
      </c>
      <c r="POF697" s="1896">
        <v>1835225000065</v>
      </c>
      <c r="POG697" s="1896">
        <v>1835225000065</v>
      </c>
      <c r="POH697" s="1896">
        <v>1835225000065</v>
      </c>
      <c r="POI697" s="1896">
        <v>1835225000065</v>
      </c>
      <c r="POJ697" s="1896">
        <v>1835225000065</v>
      </c>
      <c r="POK697" s="1896">
        <v>1835225000065</v>
      </c>
      <c r="POL697" s="1896">
        <v>1835225000065</v>
      </c>
      <c r="POM697" s="1896">
        <v>1835225000065</v>
      </c>
      <c r="PON697" s="1896">
        <v>1835225000065</v>
      </c>
      <c r="POO697" s="1896">
        <v>1835225000065</v>
      </c>
      <c r="POP697" s="1896">
        <v>1835225000065</v>
      </c>
      <c r="POQ697" s="1896">
        <v>1835225000065</v>
      </c>
      <c r="POR697" s="1896">
        <v>1835225000065</v>
      </c>
      <c r="POS697" s="1896">
        <v>1835225000065</v>
      </c>
      <c r="POT697" s="1896">
        <v>1835225000065</v>
      </c>
      <c r="POU697" s="1896">
        <v>1835225000065</v>
      </c>
      <c r="POV697" s="1896">
        <v>1835225000065</v>
      </c>
      <c r="POW697" s="1896">
        <v>1835225000065</v>
      </c>
      <c r="POX697" s="1896">
        <v>1835225000065</v>
      </c>
      <c r="POY697" s="1896">
        <v>1835225000065</v>
      </c>
      <c r="POZ697" s="1896">
        <v>1835225000065</v>
      </c>
      <c r="PPA697" s="1896">
        <v>1835225000065</v>
      </c>
      <c r="PPB697" s="1896">
        <v>1835225000065</v>
      </c>
      <c r="PPC697" s="1896">
        <v>1835225000065</v>
      </c>
      <c r="PPD697" s="1896">
        <v>1835225000065</v>
      </c>
      <c r="PPE697" s="1896">
        <v>1835225000065</v>
      </c>
      <c r="PPF697" s="1896">
        <v>1835225000065</v>
      </c>
      <c r="PPG697" s="1896">
        <v>1835225000065</v>
      </c>
      <c r="PPH697" s="1896">
        <v>1835225000065</v>
      </c>
      <c r="PPI697" s="1896">
        <v>1835225000065</v>
      </c>
      <c r="PPJ697" s="1896">
        <v>1835225000065</v>
      </c>
      <c r="PPK697" s="1896">
        <v>1835225000065</v>
      </c>
      <c r="PPL697" s="1896">
        <v>1835225000065</v>
      </c>
      <c r="PPM697" s="1896">
        <v>1835225000065</v>
      </c>
      <c r="PPN697" s="1896">
        <v>1835225000065</v>
      </c>
      <c r="PPO697" s="1896">
        <v>1835225000065</v>
      </c>
      <c r="PPP697" s="1896">
        <v>1835225000065</v>
      </c>
      <c r="PPQ697" s="1896">
        <v>1835225000065</v>
      </c>
      <c r="PPR697" s="1896">
        <v>1835225000065</v>
      </c>
      <c r="PPS697" s="1896">
        <v>1835225000065</v>
      </c>
      <c r="PPT697" s="1896">
        <v>1835225000065</v>
      </c>
      <c r="PPU697" s="1896">
        <v>1835225000065</v>
      </c>
      <c r="PPV697" s="1896">
        <v>1835225000065</v>
      </c>
      <c r="PPW697" s="1896">
        <v>1835225000065</v>
      </c>
      <c r="PPX697" s="1896">
        <v>1835225000065</v>
      </c>
      <c r="PPY697" s="1896">
        <v>1835225000065</v>
      </c>
      <c r="PPZ697" s="1896">
        <v>1835225000065</v>
      </c>
      <c r="PQA697" s="1896">
        <v>1835225000065</v>
      </c>
      <c r="PQB697" s="1896">
        <v>1835225000065</v>
      </c>
      <c r="PQC697" s="1896">
        <v>1835225000065</v>
      </c>
      <c r="PQD697" s="1896">
        <v>1835225000065</v>
      </c>
      <c r="PQE697" s="1896">
        <v>1835225000065</v>
      </c>
      <c r="PQF697" s="1896">
        <v>1835225000065</v>
      </c>
      <c r="PQG697" s="1896">
        <v>1835225000065</v>
      </c>
      <c r="PQH697" s="1896">
        <v>1835225000065</v>
      </c>
      <c r="PQI697" s="1896">
        <v>1835225000065</v>
      </c>
      <c r="PQJ697" s="1896">
        <v>1835225000065</v>
      </c>
      <c r="PQK697" s="1896">
        <v>1835225000065</v>
      </c>
      <c r="PQL697" s="1896">
        <v>1835225000065</v>
      </c>
      <c r="PQM697" s="1896">
        <v>1835225000065</v>
      </c>
      <c r="PQN697" s="1896">
        <v>1835225000065</v>
      </c>
      <c r="PQO697" s="1896">
        <v>1835225000065</v>
      </c>
      <c r="PQP697" s="1896">
        <v>1835225000065</v>
      </c>
      <c r="PQQ697" s="1896">
        <v>1835225000065</v>
      </c>
      <c r="PQR697" s="1896">
        <v>1835225000065</v>
      </c>
      <c r="PQS697" s="1896">
        <v>1835225000065</v>
      </c>
      <c r="PQT697" s="1896">
        <v>1835225000065</v>
      </c>
      <c r="PQU697" s="1896">
        <v>1835225000065</v>
      </c>
      <c r="PQV697" s="1896">
        <v>1835225000065</v>
      </c>
      <c r="PQW697" s="1896">
        <v>1835225000065</v>
      </c>
      <c r="PQX697" s="1896">
        <v>1835225000065</v>
      </c>
      <c r="PQY697" s="1896">
        <v>1835225000065</v>
      </c>
      <c r="PQZ697" s="1896">
        <v>1835225000065</v>
      </c>
      <c r="PRA697" s="1896">
        <v>1835225000065</v>
      </c>
      <c r="PRB697" s="1896">
        <v>1835225000065</v>
      </c>
      <c r="PRC697" s="1896">
        <v>1835225000065</v>
      </c>
      <c r="PRD697" s="1896">
        <v>1835225000065</v>
      </c>
      <c r="PRE697" s="1896">
        <v>1835225000065</v>
      </c>
      <c r="PRF697" s="1896">
        <v>1835225000065</v>
      </c>
      <c r="PRG697" s="1896">
        <v>1835225000065</v>
      </c>
      <c r="PRH697" s="1896">
        <v>1835225000065</v>
      </c>
      <c r="PRI697" s="1896">
        <v>1835225000065</v>
      </c>
      <c r="PRJ697" s="1896">
        <v>1835225000065</v>
      </c>
      <c r="PRK697" s="1896">
        <v>1835225000065</v>
      </c>
      <c r="PRL697" s="1896">
        <v>1835225000065</v>
      </c>
      <c r="PRM697" s="1896">
        <v>1835225000065</v>
      </c>
      <c r="PRN697" s="1896">
        <v>1835225000065</v>
      </c>
      <c r="PRO697" s="1896">
        <v>1835225000065</v>
      </c>
      <c r="PRP697" s="1896">
        <v>1835225000065</v>
      </c>
      <c r="PRQ697" s="1896">
        <v>1835225000065</v>
      </c>
      <c r="PRR697" s="1896">
        <v>1835225000065</v>
      </c>
      <c r="PRS697" s="1896">
        <v>1835225000065</v>
      </c>
      <c r="PRT697" s="1896">
        <v>1835225000065</v>
      </c>
      <c r="PRU697" s="1896">
        <v>1835225000065</v>
      </c>
      <c r="PRV697" s="1896">
        <v>1835225000065</v>
      </c>
      <c r="PRW697" s="1896">
        <v>1835225000065</v>
      </c>
      <c r="PRX697" s="1896">
        <v>1835225000065</v>
      </c>
      <c r="PRY697" s="1896">
        <v>1835225000065</v>
      </c>
      <c r="PRZ697" s="1896">
        <v>1835225000065</v>
      </c>
      <c r="PSA697" s="1896">
        <v>1835225000065</v>
      </c>
      <c r="PSB697" s="1896">
        <v>1835225000065</v>
      </c>
      <c r="PSC697" s="1896">
        <v>1835225000065</v>
      </c>
      <c r="PSD697" s="1896">
        <v>1835225000065</v>
      </c>
      <c r="PSE697" s="1896">
        <v>1835225000065</v>
      </c>
      <c r="PSF697" s="1896">
        <v>1835225000065</v>
      </c>
      <c r="PSG697" s="1896">
        <v>1835225000065</v>
      </c>
      <c r="PSH697" s="1896">
        <v>1835225000065</v>
      </c>
      <c r="PSI697" s="1896">
        <v>1835225000065</v>
      </c>
      <c r="PSJ697" s="1896">
        <v>1835225000065</v>
      </c>
      <c r="PSK697" s="1896">
        <v>1835225000065</v>
      </c>
      <c r="PSL697" s="1896">
        <v>1835225000065</v>
      </c>
      <c r="PSM697" s="1896">
        <v>1835225000065</v>
      </c>
      <c r="PSN697" s="1896">
        <v>1835225000065</v>
      </c>
      <c r="PSO697" s="1896">
        <v>1835225000065</v>
      </c>
      <c r="PSP697" s="1896">
        <v>1835225000065</v>
      </c>
      <c r="PSQ697" s="1896">
        <v>1835225000065</v>
      </c>
      <c r="PSR697" s="1896">
        <v>1835225000065</v>
      </c>
      <c r="PSS697" s="1896">
        <v>1835225000065</v>
      </c>
      <c r="PST697" s="1896">
        <v>1835225000065</v>
      </c>
      <c r="PSU697" s="1896">
        <v>1835225000065</v>
      </c>
      <c r="PSV697" s="1896">
        <v>1835225000065</v>
      </c>
      <c r="PSW697" s="1896">
        <v>1835225000065</v>
      </c>
      <c r="PSX697" s="1896">
        <v>1835225000065</v>
      </c>
      <c r="PSY697" s="1896">
        <v>1835225000065</v>
      </c>
      <c r="PSZ697" s="1896">
        <v>1835225000065</v>
      </c>
      <c r="PTA697" s="1896">
        <v>1835225000065</v>
      </c>
      <c r="PTB697" s="1896">
        <v>1835225000065</v>
      </c>
      <c r="PTC697" s="1896">
        <v>1835225000065</v>
      </c>
      <c r="PTD697" s="1896">
        <v>1835225000065</v>
      </c>
      <c r="PTE697" s="1896">
        <v>1835225000065</v>
      </c>
      <c r="PTF697" s="1896">
        <v>1835225000065</v>
      </c>
      <c r="PTG697" s="1896">
        <v>1835225000065</v>
      </c>
      <c r="PTH697" s="1896">
        <v>1835225000065</v>
      </c>
      <c r="PTI697" s="1896">
        <v>1835225000065</v>
      </c>
      <c r="PTJ697" s="1896">
        <v>1835225000065</v>
      </c>
      <c r="PTK697" s="1896">
        <v>1835225000065</v>
      </c>
      <c r="PTL697" s="1896">
        <v>1835225000065</v>
      </c>
      <c r="PTM697" s="1896">
        <v>1835225000065</v>
      </c>
      <c r="PTN697" s="1896">
        <v>1835225000065</v>
      </c>
      <c r="PTO697" s="1896">
        <v>1835225000065</v>
      </c>
      <c r="PTP697" s="1896">
        <v>1835225000065</v>
      </c>
      <c r="PTQ697" s="1896">
        <v>1835225000065</v>
      </c>
      <c r="PTR697" s="1896">
        <v>1835225000065</v>
      </c>
      <c r="PTS697" s="1896">
        <v>1835225000065</v>
      </c>
      <c r="PTT697" s="1896">
        <v>1835225000065</v>
      </c>
      <c r="PTU697" s="1896">
        <v>1835225000065</v>
      </c>
      <c r="PTV697" s="1896">
        <v>1835225000065</v>
      </c>
      <c r="PTW697" s="1896">
        <v>1835225000065</v>
      </c>
      <c r="PTX697" s="1896">
        <v>1835225000065</v>
      </c>
      <c r="PTY697" s="1896">
        <v>1835225000065</v>
      </c>
      <c r="PTZ697" s="1896">
        <v>1835225000065</v>
      </c>
      <c r="PUA697" s="1896">
        <v>1835225000065</v>
      </c>
      <c r="PUB697" s="1896">
        <v>1835225000065</v>
      </c>
      <c r="PUC697" s="1896">
        <v>1835225000065</v>
      </c>
      <c r="PUD697" s="1896">
        <v>1835225000065</v>
      </c>
      <c r="PUE697" s="1896">
        <v>1835225000065</v>
      </c>
      <c r="PUF697" s="1896">
        <v>1835225000065</v>
      </c>
      <c r="PUG697" s="1896">
        <v>1835225000065</v>
      </c>
      <c r="PUH697" s="1896">
        <v>1835225000065</v>
      </c>
      <c r="PUI697" s="1896">
        <v>1835225000065</v>
      </c>
      <c r="PUJ697" s="1896">
        <v>1835225000065</v>
      </c>
      <c r="PUK697" s="1896">
        <v>1835225000065</v>
      </c>
      <c r="PUL697" s="1896">
        <v>1835225000065</v>
      </c>
      <c r="PUM697" s="1896">
        <v>1835225000065</v>
      </c>
      <c r="PUN697" s="1896">
        <v>1835225000065</v>
      </c>
      <c r="PUO697" s="1896">
        <v>1835225000065</v>
      </c>
      <c r="PUP697" s="1896">
        <v>1835225000065</v>
      </c>
      <c r="PUQ697" s="1896">
        <v>1835225000065</v>
      </c>
      <c r="PUR697" s="1896">
        <v>1835225000065</v>
      </c>
      <c r="PUS697" s="1896">
        <v>1835225000065</v>
      </c>
      <c r="PUT697" s="1896">
        <v>1835225000065</v>
      </c>
      <c r="PUU697" s="1896">
        <v>1835225000065</v>
      </c>
      <c r="PUV697" s="1896">
        <v>1835225000065</v>
      </c>
      <c r="PUW697" s="1896">
        <v>1835225000065</v>
      </c>
      <c r="PUX697" s="1896">
        <v>1835225000065</v>
      </c>
      <c r="PUY697" s="1896">
        <v>1835225000065</v>
      </c>
      <c r="PUZ697" s="1896">
        <v>1835225000065</v>
      </c>
      <c r="PVA697" s="1896">
        <v>1835225000065</v>
      </c>
      <c r="PVB697" s="1896">
        <v>1835225000065</v>
      </c>
      <c r="PVC697" s="1896">
        <v>1835225000065</v>
      </c>
      <c r="PVD697" s="1896">
        <v>1835225000065</v>
      </c>
      <c r="PVE697" s="1896">
        <v>1835225000065</v>
      </c>
      <c r="PVF697" s="1896">
        <v>1835225000065</v>
      </c>
      <c r="PVG697" s="1896">
        <v>1835225000065</v>
      </c>
      <c r="PVH697" s="1896">
        <v>1835225000065</v>
      </c>
      <c r="PVI697" s="1896">
        <v>1835225000065</v>
      </c>
      <c r="PVJ697" s="1896">
        <v>1835225000065</v>
      </c>
      <c r="PVK697" s="1896">
        <v>1835225000065</v>
      </c>
      <c r="PVL697" s="1896">
        <v>1835225000065</v>
      </c>
      <c r="PVM697" s="1896">
        <v>1835225000065</v>
      </c>
      <c r="PVN697" s="1896">
        <v>1835225000065</v>
      </c>
      <c r="PVO697" s="1896">
        <v>1835225000065</v>
      </c>
      <c r="PVP697" s="1896">
        <v>1835225000065</v>
      </c>
      <c r="PVQ697" s="1896">
        <v>1835225000065</v>
      </c>
      <c r="PVR697" s="1896">
        <v>1835225000065</v>
      </c>
      <c r="PVS697" s="1896">
        <v>1835225000065</v>
      </c>
      <c r="PVT697" s="1896">
        <v>1835225000065</v>
      </c>
      <c r="PVU697" s="1896">
        <v>1835225000065</v>
      </c>
      <c r="PVV697" s="1896">
        <v>1835225000065</v>
      </c>
      <c r="PVW697" s="1896">
        <v>1835225000065</v>
      </c>
      <c r="PVX697" s="1896">
        <v>1835225000065</v>
      </c>
      <c r="PVY697" s="1896">
        <v>1835225000065</v>
      </c>
      <c r="PVZ697" s="1896">
        <v>1835225000065</v>
      </c>
      <c r="PWA697" s="1896">
        <v>1835225000065</v>
      </c>
      <c r="PWB697" s="1896">
        <v>1835225000065</v>
      </c>
      <c r="PWC697" s="1896">
        <v>1835225000065</v>
      </c>
      <c r="PWD697" s="1896">
        <v>1835225000065</v>
      </c>
      <c r="PWE697" s="1896">
        <v>1835225000065</v>
      </c>
      <c r="PWF697" s="1896">
        <v>1835225000065</v>
      </c>
      <c r="PWG697" s="1896">
        <v>1835225000065</v>
      </c>
      <c r="PWH697" s="1896">
        <v>1835225000065</v>
      </c>
      <c r="PWI697" s="1896">
        <v>1835225000065</v>
      </c>
      <c r="PWJ697" s="1896">
        <v>1835225000065</v>
      </c>
      <c r="PWK697" s="1896">
        <v>1835225000065</v>
      </c>
      <c r="PWL697" s="1896">
        <v>1835225000065</v>
      </c>
      <c r="PWM697" s="1896">
        <v>1835225000065</v>
      </c>
      <c r="PWN697" s="1896">
        <v>1835225000065</v>
      </c>
      <c r="PWO697" s="1896">
        <v>1835225000065</v>
      </c>
      <c r="PWP697" s="1896">
        <v>1835225000065</v>
      </c>
      <c r="PWQ697" s="1896">
        <v>1835225000065</v>
      </c>
      <c r="PWR697" s="1896">
        <v>1835225000065</v>
      </c>
      <c r="PWS697" s="1896">
        <v>1835225000065</v>
      </c>
      <c r="PWT697" s="1896">
        <v>1835225000065</v>
      </c>
      <c r="PWU697" s="1896">
        <v>1835225000065</v>
      </c>
      <c r="PWV697" s="1896">
        <v>1835225000065</v>
      </c>
      <c r="PWW697" s="1896">
        <v>1835225000065</v>
      </c>
      <c r="PWX697" s="1896">
        <v>1835225000065</v>
      </c>
      <c r="PWY697" s="1896">
        <v>1835225000065</v>
      </c>
      <c r="PWZ697" s="1896">
        <v>1835225000065</v>
      </c>
      <c r="PXA697" s="1896">
        <v>1835225000065</v>
      </c>
      <c r="PXB697" s="1896">
        <v>1835225000065</v>
      </c>
      <c r="PXC697" s="1896">
        <v>1835225000065</v>
      </c>
      <c r="PXD697" s="1896">
        <v>1835225000065</v>
      </c>
      <c r="PXE697" s="1896">
        <v>1835225000065</v>
      </c>
      <c r="PXF697" s="1896">
        <v>1835225000065</v>
      </c>
      <c r="PXG697" s="1896">
        <v>1835225000065</v>
      </c>
      <c r="PXH697" s="1896">
        <v>1835225000065</v>
      </c>
      <c r="PXI697" s="1896">
        <v>1835225000065</v>
      </c>
      <c r="PXJ697" s="1896">
        <v>1835225000065</v>
      </c>
      <c r="PXK697" s="1896">
        <v>1835225000065</v>
      </c>
      <c r="PXL697" s="1896">
        <v>1835225000065</v>
      </c>
      <c r="PXM697" s="1896">
        <v>1835225000065</v>
      </c>
      <c r="PXN697" s="1896">
        <v>1835225000065</v>
      </c>
      <c r="PXO697" s="1896">
        <v>1835225000065</v>
      </c>
      <c r="PXP697" s="1896">
        <v>1835225000065</v>
      </c>
      <c r="PXQ697" s="1896">
        <v>1835225000065</v>
      </c>
      <c r="PXR697" s="1896">
        <v>1835225000065</v>
      </c>
      <c r="PXS697" s="1896">
        <v>1835225000065</v>
      </c>
      <c r="PXT697" s="1896">
        <v>1835225000065</v>
      </c>
      <c r="PXU697" s="1896">
        <v>1835225000065</v>
      </c>
      <c r="PXV697" s="1896">
        <v>1835225000065</v>
      </c>
      <c r="PXW697" s="1896">
        <v>1835225000065</v>
      </c>
      <c r="PXX697" s="1896">
        <v>1835225000065</v>
      </c>
      <c r="PXY697" s="1896">
        <v>1835225000065</v>
      </c>
      <c r="PXZ697" s="1896">
        <v>1835225000065</v>
      </c>
      <c r="PYA697" s="1896">
        <v>1835225000065</v>
      </c>
      <c r="PYB697" s="1896">
        <v>1835225000065</v>
      </c>
      <c r="PYC697" s="1896">
        <v>1835225000065</v>
      </c>
      <c r="PYD697" s="1896">
        <v>1835225000065</v>
      </c>
      <c r="PYE697" s="1896">
        <v>1835225000065</v>
      </c>
      <c r="PYF697" s="1896">
        <v>1835225000065</v>
      </c>
      <c r="PYG697" s="1896">
        <v>1835225000065</v>
      </c>
      <c r="PYH697" s="1896">
        <v>1835225000065</v>
      </c>
      <c r="PYI697" s="1896">
        <v>1835225000065</v>
      </c>
      <c r="PYJ697" s="1896">
        <v>1835225000065</v>
      </c>
      <c r="PYK697" s="1896">
        <v>1835225000065</v>
      </c>
      <c r="PYL697" s="1896">
        <v>1835225000065</v>
      </c>
      <c r="PYM697" s="1896">
        <v>1835225000065</v>
      </c>
      <c r="PYN697" s="1896">
        <v>1835225000065</v>
      </c>
      <c r="PYO697" s="1896">
        <v>1835225000065</v>
      </c>
      <c r="PYP697" s="1896">
        <v>1835225000065</v>
      </c>
      <c r="PYQ697" s="1896">
        <v>1835225000065</v>
      </c>
      <c r="PYR697" s="1896">
        <v>1835225000065</v>
      </c>
      <c r="PYS697" s="1896">
        <v>1835225000065</v>
      </c>
      <c r="PYT697" s="1896">
        <v>1835225000065</v>
      </c>
      <c r="PYU697" s="1896">
        <v>1835225000065</v>
      </c>
      <c r="PYV697" s="1896">
        <v>1835225000065</v>
      </c>
      <c r="PYW697" s="1896">
        <v>1835225000065</v>
      </c>
      <c r="PYX697" s="1896">
        <v>1835225000065</v>
      </c>
      <c r="PYY697" s="1896">
        <v>1835225000065</v>
      </c>
      <c r="PYZ697" s="1896">
        <v>1835225000065</v>
      </c>
      <c r="PZA697" s="1896">
        <v>1835225000065</v>
      </c>
      <c r="PZB697" s="1896">
        <v>1835225000065</v>
      </c>
      <c r="PZC697" s="1896">
        <v>1835225000065</v>
      </c>
      <c r="PZD697" s="1896">
        <v>1835225000065</v>
      </c>
      <c r="PZE697" s="1896">
        <v>1835225000065</v>
      </c>
      <c r="PZF697" s="1896">
        <v>1835225000065</v>
      </c>
      <c r="PZG697" s="1896">
        <v>1835225000065</v>
      </c>
      <c r="PZH697" s="1896">
        <v>1835225000065</v>
      </c>
      <c r="PZI697" s="1896">
        <v>1835225000065</v>
      </c>
      <c r="PZJ697" s="1896">
        <v>1835225000065</v>
      </c>
      <c r="PZK697" s="1896">
        <v>1835225000065</v>
      </c>
      <c r="PZL697" s="1896">
        <v>1835225000065</v>
      </c>
      <c r="PZM697" s="1896">
        <v>1835225000065</v>
      </c>
      <c r="PZN697" s="1896">
        <v>1835225000065</v>
      </c>
      <c r="PZO697" s="1896">
        <v>1835225000065</v>
      </c>
      <c r="PZP697" s="1896">
        <v>1835225000065</v>
      </c>
      <c r="PZQ697" s="1896">
        <v>1835225000065</v>
      </c>
      <c r="PZR697" s="1896">
        <v>1835225000065</v>
      </c>
      <c r="PZS697" s="1896">
        <v>1835225000065</v>
      </c>
      <c r="PZT697" s="1896">
        <v>1835225000065</v>
      </c>
      <c r="PZU697" s="1896">
        <v>1835225000065</v>
      </c>
      <c r="PZV697" s="1896">
        <v>1835225000065</v>
      </c>
      <c r="PZW697" s="1896">
        <v>1835225000065</v>
      </c>
      <c r="PZX697" s="1896">
        <v>1835225000065</v>
      </c>
      <c r="PZY697" s="1896">
        <v>1835225000065</v>
      </c>
      <c r="PZZ697" s="1896">
        <v>1835225000065</v>
      </c>
      <c r="QAA697" s="1896">
        <v>1835225000065</v>
      </c>
      <c r="QAB697" s="1896">
        <v>1835225000065</v>
      </c>
      <c r="QAC697" s="1896">
        <v>1835225000065</v>
      </c>
      <c r="QAD697" s="1896">
        <v>1835225000065</v>
      </c>
      <c r="QAE697" s="1896">
        <v>1835225000065</v>
      </c>
      <c r="QAF697" s="1896">
        <v>1835225000065</v>
      </c>
      <c r="QAG697" s="1896">
        <v>1835225000065</v>
      </c>
      <c r="QAH697" s="1896">
        <v>1835225000065</v>
      </c>
      <c r="QAI697" s="1896">
        <v>1835225000065</v>
      </c>
      <c r="QAJ697" s="1896">
        <v>1835225000065</v>
      </c>
      <c r="QAK697" s="1896">
        <v>1835225000065</v>
      </c>
      <c r="QAL697" s="1896">
        <v>1835225000065</v>
      </c>
      <c r="QAM697" s="1896">
        <v>1835225000065</v>
      </c>
      <c r="QAN697" s="1896">
        <v>1835225000065</v>
      </c>
      <c r="QAO697" s="1896">
        <v>1835225000065</v>
      </c>
      <c r="QAP697" s="1896">
        <v>1835225000065</v>
      </c>
      <c r="QAQ697" s="1896">
        <v>1835225000065</v>
      </c>
      <c r="QAR697" s="1896">
        <v>1835225000065</v>
      </c>
      <c r="QAS697" s="1896">
        <v>1835225000065</v>
      </c>
      <c r="QAT697" s="1896">
        <v>1835225000065</v>
      </c>
      <c r="QAU697" s="1896">
        <v>1835225000065</v>
      </c>
      <c r="QAV697" s="1896">
        <v>1835225000065</v>
      </c>
      <c r="QAW697" s="1896">
        <v>1835225000065</v>
      </c>
      <c r="QAX697" s="1896">
        <v>1835225000065</v>
      </c>
      <c r="QAY697" s="1896">
        <v>1835225000065</v>
      </c>
      <c r="QAZ697" s="1896">
        <v>1835225000065</v>
      </c>
      <c r="QBA697" s="1896">
        <v>1835225000065</v>
      </c>
      <c r="QBB697" s="1896">
        <v>1835225000065</v>
      </c>
      <c r="QBC697" s="1896">
        <v>1835225000065</v>
      </c>
      <c r="QBD697" s="1896">
        <v>1835225000065</v>
      </c>
      <c r="QBE697" s="1896">
        <v>1835225000065</v>
      </c>
      <c r="QBF697" s="1896">
        <v>1835225000065</v>
      </c>
      <c r="QBG697" s="1896">
        <v>1835225000065</v>
      </c>
      <c r="QBH697" s="1896">
        <v>1835225000065</v>
      </c>
      <c r="QBI697" s="1896">
        <v>1835225000065</v>
      </c>
      <c r="QBJ697" s="1896">
        <v>1835225000065</v>
      </c>
      <c r="QBK697" s="1896">
        <v>1835225000065</v>
      </c>
      <c r="QBL697" s="1896">
        <v>1835225000065</v>
      </c>
      <c r="QBM697" s="1896">
        <v>1835225000065</v>
      </c>
      <c r="QBN697" s="1896">
        <v>1835225000065</v>
      </c>
      <c r="QBO697" s="1896">
        <v>1835225000065</v>
      </c>
      <c r="QBP697" s="1896">
        <v>1835225000065</v>
      </c>
      <c r="QBQ697" s="1896">
        <v>1835225000065</v>
      </c>
      <c r="QBR697" s="1896">
        <v>1835225000065</v>
      </c>
      <c r="QBS697" s="1896">
        <v>1835225000065</v>
      </c>
      <c r="QBT697" s="1896">
        <v>1835225000065</v>
      </c>
      <c r="QBU697" s="1896">
        <v>1835225000065</v>
      </c>
      <c r="QBV697" s="1896">
        <v>1835225000065</v>
      </c>
      <c r="QBW697" s="1896">
        <v>1835225000065</v>
      </c>
      <c r="QBX697" s="1896">
        <v>1835225000065</v>
      </c>
      <c r="QBY697" s="1896">
        <v>1835225000065</v>
      </c>
      <c r="QBZ697" s="1896">
        <v>1835225000065</v>
      </c>
      <c r="QCA697" s="1896">
        <v>1835225000065</v>
      </c>
      <c r="QCB697" s="1896">
        <v>1835225000065</v>
      </c>
      <c r="QCC697" s="1896">
        <v>1835225000065</v>
      </c>
      <c r="QCD697" s="1896">
        <v>1835225000065</v>
      </c>
      <c r="QCE697" s="1896">
        <v>1835225000065</v>
      </c>
      <c r="QCF697" s="1896">
        <v>1835225000065</v>
      </c>
      <c r="QCG697" s="1896">
        <v>1835225000065</v>
      </c>
      <c r="QCH697" s="1896">
        <v>1835225000065</v>
      </c>
      <c r="QCI697" s="1896">
        <v>1835225000065</v>
      </c>
      <c r="QCJ697" s="1896">
        <v>1835225000065</v>
      </c>
      <c r="QCK697" s="1896">
        <v>1835225000065</v>
      </c>
      <c r="QCL697" s="1896">
        <v>1835225000065</v>
      </c>
      <c r="QCM697" s="1896">
        <v>1835225000065</v>
      </c>
      <c r="QCN697" s="1896">
        <v>1835225000065</v>
      </c>
      <c r="QCO697" s="1896">
        <v>1835225000065</v>
      </c>
      <c r="QCP697" s="1896">
        <v>1835225000065</v>
      </c>
      <c r="QCQ697" s="1896">
        <v>1835225000065</v>
      </c>
      <c r="QCR697" s="1896">
        <v>1835225000065</v>
      </c>
      <c r="QCS697" s="1896">
        <v>1835225000065</v>
      </c>
      <c r="QCT697" s="1896">
        <v>1835225000065</v>
      </c>
      <c r="QCU697" s="1896">
        <v>1835225000065</v>
      </c>
      <c r="QCV697" s="1896">
        <v>1835225000065</v>
      </c>
      <c r="QCW697" s="1896">
        <v>1835225000065</v>
      </c>
      <c r="QCX697" s="1896">
        <v>1835225000065</v>
      </c>
      <c r="QCY697" s="1896">
        <v>1835225000065</v>
      </c>
      <c r="QCZ697" s="1896">
        <v>1835225000065</v>
      </c>
      <c r="QDA697" s="1896">
        <v>1835225000065</v>
      </c>
      <c r="QDB697" s="1896">
        <v>1835225000065</v>
      </c>
      <c r="QDC697" s="1896">
        <v>1835225000065</v>
      </c>
      <c r="QDD697" s="1896">
        <v>1835225000065</v>
      </c>
      <c r="QDE697" s="1896">
        <v>1835225000065</v>
      </c>
      <c r="QDF697" s="1896">
        <v>1835225000065</v>
      </c>
      <c r="QDG697" s="1896">
        <v>1835225000065</v>
      </c>
      <c r="QDH697" s="1896">
        <v>1835225000065</v>
      </c>
      <c r="QDI697" s="1896">
        <v>1835225000065</v>
      </c>
      <c r="QDJ697" s="1896">
        <v>1835225000065</v>
      </c>
      <c r="QDK697" s="1896">
        <v>1835225000065</v>
      </c>
      <c r="QDL697" s="1896">
        <v>1835225000065</v>
      </c>
      <c r="QDM697" s="1896">
        <v>1835225000065</v>
      </c>
      <c r="QDN697" s="1896">
        <v>1835225000065</v>
      </c>
      <c r="QDO697" s="1896">
        <v>1835225000065</v>
      </c>
      <c r="QDP697" s="1896">
        <v>1835225000065</v>
      </c>
      <c r="QDQ697" s="1896">
        <v>1835225000065</v>
      </c>
      <c r="QDR697" s="1896">
        <v>1835225000065</v>
      </c>
      <c r="QDS697" s="1896">
        <v>1835225000065</v>
      </c>
      <c r="QDT697" s="1896">
        <v>1835225000065</v>
      </c>
      <c r="QDU697" s="1896">
        <v>1835225000065</v>
      </c>
      <c r="QDV697" s="1896">
        <v>1835225000065</v>
      </c>
      <c r="QDW697" s="1896">
        <v>1835225000065</v>
      </c>
      <c r="QDX697" s="1896">
        <v>1835225000065</v>
      </c>
      <c r="QDY697" s="1896">
        <v>1835225000065</v>
      </c>
      <c r="QDZ697" s="1896">
        <v>1835225000065</v>
      </c>
      <c r="QEA697" s="1896">
        <v>1835225000065</v>
      </c>
      <c r="QEB697" s="1896">
        <v>1835225000065</v>
      </c>
      <c r="QEC697" s="1896">
        <v>1835225000065</v>
      </c>
      <c r="QED697" s="1896">
        <v>1835225000065</v>
      </c>
      <c r="QEE697" s="1896">
        <v>1835225000065</v>
      </c>
      <c r="QEF697" s="1896">
        <v>1835225000065</v>
      </c>
      <c r="QEG697" s="1896">
        <v>1835225000065</v>
      </c>
      <c r="QEH697" s="1896">
        <v>1835225000065</v>
      </c>
      <c r="QEI697" s="1896">
        <v>1835225000065</v>
      </c>
      <c r="QEJ697" s="1896">
        <v>1835225000065</v>
      </c>
      <c r="QEK697" s="1896">
        <v>1835225000065</v>
      </c>
      <c r="QEL697" s="1896">
        <v>1835225000065</v>
      </c>
      <c r="QEM697" s="1896">
        <v>1835225000065</v>
      </c>
      <c r="QEN697" s="1896">
        <v>1835225000065</v>
      </c>
      <c r="QEO697" s="1896">
        <v>1835225000065</v>
      </c>
      <c r="QEP697" s="1896">
        <v>1835225000065</v>
      </c>
      <c r="QEQ697" s="1896">
        <v>1835225000065</v>
      </c>
      <c r="QER697" s="1896">
        <v>1835225000065</v>
      </c>
      <c r="QES697" s="1896">
        <v>1835225000065</v>
      </c>
      <c r="QET697" s="1896">
        <v>1835225000065</v>
      </c>
      <c r="QEU697" s="1896">
        <v>1835225000065</v>
      </c>
      <c r="QEV697" s="1896">
        <v>1835225000065</v>
      </c>
      <c r="QEW697" s="1896">
        <v>1835225000065</v>
      </c>
      <c r="QEX697" s="1896">
        <v>1835225000065</v>
      </c>
      <c r="QEY697" s="1896">
        <v>1835225000065</v>
      </c>
      <c r="QEZ697" s="1896">
        <v>1835225000065</v>
      </c>
      <c r="QFA697" s="1896">
        <v>1835225000065</v>
      </c>
      <c r="QFB697" s="1896">
        <v>1835225000065</v>
      </c>
      <c r="QFC697" s="1896">
        <v>1835225000065</v>
      </c>
      <c r="QFD697" s="1896">
        <v>1835225000065</v>
      </c>
      <c r="QFE697" s="1896">
        <v>1835225000065</v>
      </c>
      <c r="QFF697" s="1896">
        <v>1835225000065</v>
      </c>
      <c r="QFG697" s="1896">
        <v>1835225000065</v>
      </c>
      <c r="QFH697" s="1896">
        <v>1835225000065</v>
      </c>
      <c r="QFI697" s="1896">
        <v>1835225000065</v>
      </c>
      <c r="QFJ697" s="1896">
        <v>1835225000065</v>
      </c>
      <c r="QFK697" s="1896">
        <v>1835225000065</v>
      </c>
      <c r="QFL697" s="1896">
        <v>1835225000065</v>
      </c>
      <c r="QFM697" s="1896">
        <v>1835225000065</v>
      </c>
      <c r="QFN697" s="1896">
        <v>1835225000065</v>
      </c>
      <c r="QFO697" s="1896">
        <v>1835225000065</v>
      </c>
      <c r="QFP697" s="1896">
        <v>1835225000065</v>
      </c>
      <c r="QFQ697" s="1896">
        <v>1835225000065</v>
      </c>
      <c r="QFR697" s="1896">
        <v>1835225000065</v>
      </c>
      <c r="QFS697" s="1896">
        <v>1835225000065</v>
      </c>
      <c r="QFT697" s="1896">
        <v>1835225000065</v>
      </c>
      <c r="QFU697" s="1896">
        <v>1835225000065</v>
      </c>
      <c r="QFV697" s="1896">
        <v>1835225000065</v>
      </c>
      <c r="QFW697" s="1896">
        <v>1835225000065</v>
      </c>
      <c r="QFX697" s="1896">
        <v>1835225000065</v>
      </c>
      <c r="QFY697" s="1896">
        <v>1835225000065</v>
      </c>
      <c r="QFZ697" s="1896">
        <v>1835225000065</v>
      </c>
      <c r="QGA697" s="1896">
        <v>1835225000065</v>
      </c>
      <c r="QGB697" s="1896">
        <v>1835225000065</v>
      </c>
      <c r="QGC697" s="1896">
        <v>1835225000065</v>
      </c>
      <c r="QGD697" s="1896">
        <v>1835225000065</v>
      </c>
      <c r="QGE697" s="1896">
        <v>1835225000065</v>
      </c>
      <c r="QGF697" s="1896">
        <v>1835225000065</v>
      </c>
      <c r="QGG697" s="1896">
        <v>1835225000065</v>
      </c>
      <c r="QGH697" s="1896">
        <v>1835225000065</v>
      </c>
      <c r="QGI697" s="1896">
        <v>1835225000065</v>
      </c>
      <c r="QGJ697" s="1896">
        <v>1835225000065</v>
      </c>
      <c r="QGK697" s="1896">
        <v>1835225000065</v>
      </c>
      <c r="QGL697" s="1896">
        <v>1835225000065</v>
      </c>
      <c r="QGM697" s="1896">
        <v>1835225000065</v>
      </c>
      <c r="QGN697" s="1896">
        <v>1835225000065</v>
      </c>
      <c r="QGO697" s="1896">
        <v>1835225000065</v>
      </c>
      <c r="QGP697" s="1896">
        <v>1835225000065</v>
      </c>
      <c r="QGQ697" s="1896">
        <v>1835225000065</v>
      </c>
      <c r="QGR697" s="1896">
        <v>1835225000065</v>
      </c>
      <c r="QGS697" s="1896">
        <v>1835225000065</v>
      </c>
      <c r="QGT697" s="1896">
        <v>1835225000065</v>
      </c>
      <c r="QGU697" s="1896">
        <v>1835225000065</v>
      </c>
      <c r="QGV697" s="1896">
        <v>1835225000065</v>
      </c>
      <c r="QGW697" s="1896">
        <v>1835225000065</v>
      </c>
      <c r="QGX697" s="1896">
        <v>1835225000065</v>
      </c>
      <c r="QGY697" s="1896">
        <v>1835225000065</v>
      </c>
      <c r="QGZ697" s="1896">
        <v>1835225000065</v>
      </c>
      <c r="QHA697" s="1896">
        <v>1835225000065</v>
      </c>
      <c r="QHB697" s="1896">
        <v>1835225000065</v>
      </c>
      <c r="QHC697" s="1896">
        <v>1835225000065</v>
      </c>
      <c r="QHD697" s="1896">
        <v>1835225000065</v>
      </c>
      <c r="QHE697" s="1896">
        <v>1835225000065</v>
      </c>
      <c r="QHF697" s="1896">
        <v>1835225000065</v>
      </c>
      <c r="QHG697" s="1896">
        <v>1835225000065</v>
      </c>
      <c r="QHH697" s="1896">
        <v>1835225000065</v>
      </c>
      <c r="QHI697" s="1896">
        <v>1835225000065</v>
      </c>
      <c r="QHJ697" s="1896">
        <v>1835225000065</v>
      </c>
      <c r="QHK697" s="1896">
        <v>1835225000065</v>
      </c>
      <c r="QHL697" s="1896">
        <v>1835225000065</v>
      </c>
      <c r="QHM697" s="1896">
        <v>1835225000065</v>
      </c>
      <c r="QHN697" s="1896">
        <v>1835225000065</v>
      </c>
      <c r="QHO697" s="1896">
        <v>1835225000065</v>
      </c>
      <c r="QHP697" s="1896">
        <v>1835225000065</v>
      </c>
      <c r="QHQ697" s="1896">
        <v>1835225000065</v>
      </c>
      <c r="QHR697" s="1896">
        <v>1835225000065</v>
      </c>
      <c r="QHS697" s="1896">
        <v>1835225000065</v>
      </c>
      <c r="QHT697" s="1896">
        <v>1835225000065</v>
      </c>
      <c r="QHU697" s="1896">
        <v>1835225000065</v>
      </c>
      <c r="QHV697" s="1896">
        <v>1835225000065</v>
      </c>
      <c r="QHW697" s="1896">
        <v>1835225000065</v>
      </c>
      <c r="QHX697" s="1896">
        <v>1835225000065</v>
      </c>
      <c r="QHY697" s="1896">
        <v>1835225000065</v>
      </c>
      <c r="QHZ697" s="1896">
        <v>1835225000065</v>
      </c>
      <c r="QIA697" s="1896">
        <v>1835225000065</v>
      </c>
      <c r="QIB697" s="1896">
        <v>1835225000065</v>
      </c>
      <c r="QIC697" s="1896">
        <v>1835225000065</v>
      </c>
      <c r="QID697" s="1896">
        <v>1835225000065</v>
      </c>
      <c r="QIE697" s="1896">
        <v>1835225000065</v>
      </c>
      <c r="QIF697" s="1896">
        <v>1835225000065</v>
      </c>
      <c r="QIG697" s="1896">
        <v>1835225000065</v>
      </c>
      <c r="QIH697" s="1896">
        <v>1835225000065</v>
      </c>
      <c r="QII697" s="1896">
        <v>1835225000065</v>
      </c>
      <c r="QIJ697" s="1896">
        <v>1835225000065</v>
      </c>
      <c r="QIK697" s="1896">
        <v>1835225000065</v>
      </c>
      <c r="QIL697" s="1896">
        <v>1835225000065</v>
      </c>
      <c r="QIM697" s="1896">
        <v>1835225000065</v>
      </c>
      <c r="QIN697" s="1896">
        <v>1835225000065</v>
      </c>
      <c r="QIO697" s="1896">
        <v>1835225000065</v>
      </c>
      <c r="QIP697" s="1896">
        <v>1835225000065</v>
      </c>
      <c r="QIQ697" s="1896">
        <v>1835225000065</v>
      </c>
      <c r="QIR697" s="1896">
        <v>1835225000065</v>
      </c>
      <c r="QIS697" s="1896">
        <v>1835225000065</v>
      </c>
      <c r="QIT697" s="1896">
        <v>1835225000065</v>
      </c>
      <c r="QIU697" s="1896">
        <v>1835225000065</v>
      </c>
      <c r="QIV697" s="1896">
        <v>1835225000065</v>
      </c>
      <c r="QIW697" s="1896">
        <v>1835225000065</v>
      </c>
      <c r="QIX697" s="1896">
        <v>1835225000065</v>
      </c>
      <c r="QIY697" s="1896">
        <v>1835225000065</v>
      </c>
      <c r="QIZ697" s="1896">
        <v>1835225000065</v>
      </c>
      <c r="QJA697" s="1896">
        <v>1835225000065</v>
      </c>
      <c r="QJB697" s="1896">
        <v>1835225000065</v>
      </c>
      <c r="QJC697" s="1896">
        <v>1835225000065</v>
      </c>
      <c r="QJD697" s="1896">
        <v>1835225000065</v>
      </c>
      <c r="QJE697" s="1896">
        <v>1835225000065</v>
      </c>
      <c r="QJF697" s="1896">
        <v>1835225000065</v>
      </c>
      <c r="QJG697" s="1896">
        <v>1835225000065</v>
      </c>
      <c r="QJH697" s="1896">
        <v>1835225000065</v>
      </c>
      <c r="QJI697" s="1896">
        <v>1835225000065</v>
      </c>
      <c r="QJJ697" s="1896">
        <v>1835225000065</v>
      </c>
      <c r="QJK697" s="1896">
        <v>1835225000065</v>
      </c>
      <c r="QJL697" s="1896">
        <v>1835225000065</v>
      </c>
      <c r="QJM697" s="1896">
        <v>1835225000065</v>
      </c>
      <c r="QJN697" s="1896">
        <v>1835225000065</v>
      </c>
      <c r="QJO697" s="1896">
        <v>1835225000065</v>
      </c>
      <c r="QJP697" s="1896">
        <v>1835225000065</v>
      </c>
      <c r="QJQ697" s="1896">
        <v>1835225000065</v>
      </c>
      <c r="QJR697" s="1896">
        <v>1835225000065</v>
      </c>
      <c r="QJS697" s="1896">
        <v>1835225000065</v>
      </c>
      <c r="QJT697" s="1896">
        <v>1835225000065</v>
      </c>
      <c r="QJU697" s="1896">
        <v>1835225000065</v>
      </c>
      <c r="QJV697" s="1896">
        <v>1835225000065</v>
      </c>
      <c r="QJW697" s="1896">
        <v>1835225000065</v>
      </c>
      <c r="QJX697" s="1896">
        <v>1835225000065</v>
      </c>
      <c r="QJY697" s="1896">
        <v>1835225000065</v>
      </c>
      <c r="QJZ697" s="1896">
        <v>1835225000065</v>
      </c>
      <c r="QKA697" s="1896">
        <v>1835225000065</v>
      </c>
      <c r="QKB697" s="1896">
        <v>1835225000065</v>
      </c>
      <c r="QKC697" s="1896">
        <v>1835225000065</v>
      </c>
      <c r="QKD697" s="1896">
        <v>1835225000065</v>
      </c>
      <c r="QKE697" s="1896">
        <v>1835225000065</v>
      </c>
      <c r="QKF697" s="1896">
        <v>1835225000065</v>
      </c>
      <c r="QKG697" s="1896">
        <v>1835225000065</v>
      </c>
      <c r="QKH697" s="1896">
        <v>1835225000065</v>
      </c>
      <c r="QKI697" s="1896">
        <v>1835225000065</v>
      </c>
      <c r="QKJ697" s="1896">
        <v>1835225000065</v>
      </c>
      <c r="QKK697" s="1896">
        <v>1835225000065</v>
      </c>
      <c r="QKL697" s="1896">
        <v>1835225000065</v>
      </c>
      <c r="QKM697" s="1896">
        <v>1835225000065</v>
      </c>
      <c r="QKN697" s="1896">
        <v>1835225000065</v>
      </c>
      <c r="QKO697" s="1896">
        <v>1835225000065</v>
      </c>
      <c r="QKP697" s="1896">
        <v>1835225000065</v>
      </c>
      <c r="QKQ697" s="1896">
        <v>1835225000065</v>
      </c>
      <c r="QKR697" s="1896">
        <v>1835225000065</v>
      </c>
      <c r="QKS697" s="1896">
        <v>1835225000065</v>
      </c>
      <c r="QKT697" s="1896">
        <v>1835225000065</v>
      </c>
      <c r="QKU697" s="1896">
        <v>1835225000065</v>
      </c>
      <c r="QKV697" s="1896">
        <v>1835225000065</v>
      </c>
      <c r="QKW697" s="1896">
        <v>1835225000065</v>
      </c>
      <c r="QKX697" s="1896">
        <v>1835225000065</v>
      </c>
      <c r="QKY697" s="1896">
        <v>1835225000065</v>
      </c>
      <c r="QKZ697" s="1896">
        <v>1835225000065</v>
      </c>
      <c r="QLA697" s="1896">
        <v>1835225000065</v>
      </c>
      <c r="QLB697" s="1896">
        <v>1835225000065</v>
      </c>
      <c r="QLC697" s="1896">
        <v>1835225000065</v>
      </c>
      <c r="QLD697" s="1896">
        <v>1835225000065</v>
      </c>
      <c r="QLE697" s="1896">
        <v>1835225000065</v>
      </c>
      <c r="QLF697" s="1896">
        <v>1835225000065</v>
      </c>
      <c r="QLG697" s="1896">
        <v>1835225000065</v>
      </c>
      <c r="QLH697" s="1896">
        <v>1835225000065</v>
      </c>
      <c r="QLI697" s="1896">
        <v>1835225000065</v>
      </c>
      <c r="QLJ697" s="1896">
        <v>1835225000065</v>
      </c>
      <c r="QLK697" s="1896">
        <v>1835225000065</v>
      </c>
      <c r="QLL697" s="1896">
        <v>1835225000065</v>
      </c>
      <c r="QLM697" s="1896">
        <v>1835225000065</v>
      </c>
      <c r="QLN697" s="1896">
        <v>1835225000065</v>
      </c>
      <c r="QLO697" s="1896">
        <v>1835225000065</v>
      </c>
      <c r="QLP697" s="1896">
        <v>1835225000065</v>
      </c>
      <c r="QLQ697" s="1896">
        <v>1835225000065</v>
      </c>
      <c r="QLR697" s="1896">
        <v>1835225000065</v>
      </c>
      <c r="QLS697" s="1896">
        <v>1835225000065</v>
      </c>
      <c r="QLT697" s="1896">
        <v>1835225000065</v>
      </c>
      <c r="QLU697" s="1896">
        <v>1835225000065</v>
      </c>
      <c r="QLV697" s="1896">
        <v>1835225000065</v>
      </c>
      <c r="QLW697" s="1896">
        <v>1835225000065</v>
      </c>
      <c r="QLX697" s="1896">
        <v>1835225000065</v>
      </c>
      <c r="QLY697" s="1896">
        <v>1835225000065</v>
      </c>
      <c r="QLZ697" s="1896">
        <v>1835225000065</v>
      </c>
      <c r="QMA697" s="1896">
        <v>1835225000065</v>
      </c>
      <c r="QMB697" s="1896">
        <v>1835225000065</v>
      </c>
      <c r="QMC697" s="1896">
        <v>1835225000065</v>
      </c>
      <c r="QMD697" s="1896">
        <v>1835225000065</v>
      </c>
      <c r="QME697" s="1896">
        <v>1835225000065</v>
      </c>
      <c r="QMF697" s="1896">
        <v>1835225000065</v>
      </c>
      <c r="QMG697" s="1896">
        <v>1835225000065</v>
      </c>
      <c r="QMH697" s="1896">
        <v>1835225000065</v>
      </c>
      <c r="QMI697" s="1896">
        <v>1835225000065</v>
      </c>
      <c r="QMJ697" s="1896">
        <v>1835225000065</v>
      </c>
      <c r="QMK697" s="1896">
        <v>1835225000065</v>
      </c>
      <c r="QML697" s="1896">
        <v>1835225000065</v>
      </c>
      <c r="QMM697" s="1896">
        <v>1835225000065</v>
      </c>
      <c r="QMN697" s="1896">
        <v>1835225000065</v>
      </c>
      <c r="QMO697" s="1896">
        <v>1835225000065</v>
      </c>
      <c r="QMP697" s="1896">
        <v>1835225000065</v>
      </c>
      <c r="QMQ697" s="1896">
        <v>1835225000065</v>
      </c>
      <c r="QMR697" s="1896">
        <v>1835225000065</v>
      </c>
      <c r="QMS697" s="1896">
        <v>1835225000065</v>
      </c>
      <c r="QMT697" s="1896">
        <v>1835225000065</v>
      </c>
      <c r="QMU697" s="1896">
        <v>1835225000065</v>
      </c>
      <c r="QMV697" s="1896">
        <v>1835225000065</v>
      </c>
      <c r="QMW697" s="1896">
        <v>1835225000065</v>
      </c>
      <c r="QMX697" s="1896">
        <v>1835225000065</v>
      </c>
      <c r="QMY697" s="1896">
        <v>1835225000065</v>
      </c>
      <c r="QMZ697" s="1896">
        <v>1835225000065</v>
      </c>
      <c r="QNA697" s="1896">
        <v>1835225000065</v>
      </c>
      <c r="QNB697" s="1896">
        <v>1835225000065</v>
      </c>
      <c r="QNC697" s="1896">
        <v>1835225000065</v>
      </c>
      <c r="QND697" s="1896">
        <v>1835225000065</v>
      </c>
      <c r="QNE697" s="1896">
        <v>1835225000065</v>
      </c>
      <c r="QNF697" s="1896">
        <v>1835225000065</v>
      </c>
      <c r="QNG697" s="1896">
        <v>1835225000065</v>
      </c>
      <c r="QNH697" s="1896">
        <v>1835225000065</v>
      </c>
      <c r="QNI697" s="1896">
        <v>1835225000065</v>
      </c>
      <c r="QNJ697" s="1896">
        <v>1835225000065</v>
      </c>
      <c r="QNK697" s="1896">
        <v>1835225000065</v>
      </c>
      <c r="QNL697" s="1896">
        <v>1835225000065</v>
      </c>
      <c r="QNM697" s="1896">
        <v>1835225000065</v>
      </c>
      <c r="QNN697" s="1896">
        <v>1835225000065</v>
      </c>
      <c r="QNO697" s="1896">
        <v>1835225000065</v>
      </c>
      <c r="QNP697" s="1896">
        <v>1835225000065</v>
      </c>
      <c r="QNQ697" s="1896">
        <v>1835225000065</v>
      </c>
      <c r="QNR697" s="1896">
        <v>1835225000065</v>
      </c>
      <c r="QNS697" s="1896">
        <v>1835225000065</v>
      </c>
      <c r="QNT697" s="1896">
        <v>1835225000065</v>
      </c>
      <c r="QNU697" s="1896">
        <v>1835225000065</v>
      </c>
      <c r="QNV697" s="1896">
        <v>1835225000065</v>
      </c>
      <c r="QNW697" s="1896">
        <v>1835225000065</v>
      </c>
      <c r="QNX697" s="1896">
        <v>1835225000065</v>
      </c>
      <c r="QNY697" s="1896">
        <v>1835225000065</v>
      </c>
      <c r="QNZ697" s="1896">
        <v>1835225000065</v>
      </c>
      <c r="QOA697" s="1896">
        <v>1835225000065</v>
      </c>
      <c r="QOB697" s="1896">
        <v>1835225000065</v>
      </c>
      <c r="QOC697" s="1896">
        <v>1835225000065</v>
      </c>
      <c r="QOD697" s="1896">
        <v>1835225000065</v>
      </c>
      <c r="QOE697" s="1896">
        <v>1835225000065</v>
      </c>
      <c r="QOF697" s="1896">
        <v>1835225000065</v>
      </c>
      <c r="QOG697" s="1896">
        <v>1835225000065</v>
      </c>
      <c r="QOH697" s="1896">
        <v>1835225000065</v>
      </c>
      <c r="QOI697" s="1896">
        <v>1835225000065</v>
      </c>
      <c r="QOJ697" s="1896">
        <v>1835225000065</v>
      </c>
      <c r="QOK697" s="1896">
        <v>1835225000065</v>
      </c>
      <c r="QOL697" s="1896">
        <v>1835225000065</v>
      </c>
      <c r="QOM697" s="1896">
        <v>1835225000065</v>
      </c>
      <c r="QON697" s="1896">
        <v>1835225000065</v>
      </c>
      <c r="QOO697" s="1896">
        <v>1835225000065</v>
      </c>
      <c r="QOP697" s="1896">
        <v>1835225000065</v>
      </c>
      <c r="QOQ697" s="1896">
        <v>1835225000065</v>
      </c>
      <c r="QOR697" s="1896">
        <v>1835225000065</v>
      </c>
      <c r="QOS697" s="1896">
        <v>1835225000065</v>
      </c>
      <c r="QOT697" s="1896">
        <v>1835225000065</v>
      </c>
      <c r="QOU697" s="1896">
        <v>1835225000065</v>
      </c>
      <c r="QOV697" s="1896">
        <v>1835225000065</v>
      </c>
      <c r="QOW697" s="1896">
        <v>1835225000065</v>
      </c>
      <c r="QOX697" s="1896">
        <v>1835225000065</v>
      </c>
      <c r="QOY697" s="1896">
        <v>1835225000065</v>
      </c>
      <c r="QOZ697" s="1896">
        <v>1835225000065</v>
      </c>
      <c r="QPA697" s="1896">
        <v>1835225000065</v>
      </c>
      <c r="QPB697" s="1896">
        <v>1835225000065</v>
      </c>
      <c r="QPC697" s="1896">
        <v>1835225000065</v>
      </c>
      <c r="QPD697" s="1896">
        <v>1835225000065</v>
      </c>
      <c r="QPE697" s="1896">
        <v>1835225000065</v>
      </c>
      <c r="QPF697" s="1896">
        <v>1835225000065</v>
      </c>
      <c r="QPG697" s="1896">
        <v>1835225000065</v>
      </c>
      <c r="QPH697" s="1896">
        <v>1835225000065</v>
      </c>
      <c r="QPI697" s="1896">
        <v>1835225000065</v>
      </c>
      <c r="QPJ697" s="1896">
        <v>1835225000065</v>
      </c>
      <c r="QPK697" s="1896">
        <v>1835225000065</v>
      </c>
      <c r="QPL697" s="1896">
        <v>1835225000065</v>
      </c>
      <c r="QPM697" s="1896">
        <v>1835225000065</v>
      </c>
      <c r="QPN697" s="1896">
        <v>1835225000065</v>
      </c>
      <c r="QPO697" s="1896">
        <v>1835225000065</v>
      </c>
      <c r="QPP697" s="1896">
        <v>1835225000065</v>
      </c>
      <c r="QPQ697" s="1896">
        <v>1835225000065</v>
      </c>
      <c r="QPR697" s="1896">
        <v>1835225000065</v>
      </c>
      <c r="QPS697" s="1896">
        <v>1835225000065</v>
      </c>
      <c r="QPT697" s="1896">
        <v>1835225000065</v>
      </c>
      <c r="QPU697" s="1896">
        <v>1835225000065</v>
      </c>
      <c r="QPV697" s="1896">
        <v>1835225000065</v>
      </c>
      <c r="QPW697" s="1896">
        <v>1835225000065</v>
      </c>
      <c r="QPX697" s="1896">
        <v>1835225000065</v>
      </c>
      <c r="QPY697" s="1896">
        <v>1835225000065</v>
      </c>
      <c r="QPZ697" s="1896">
        <v>1835225000065</v>
      </c>
      <c r="QQA697" s="1896">
        <v>1835225000065</v>
      </c>
      <c r="QQB697" s="1896">
        <v>1835225000065</v>
      </c>
      <c r="QQC697" s="1896">
        <v>1835225000065</v>
      </c>
      <c r="QQD697" s="1896">
        <v>1835225000065</v>
      </c>
      <c r="QQE697" s="1896">
        <v>1835225000065</v>
      </c>
      <c r="QQF697" s="1896">
        <v>1835225000065</v>
      </c>
      <c r="QQG697" s="1896">
        <v>1835225000065</v>
      </c>
      <c r="QQH697" s="1896">
        <v>1835225000065</v>
      </c>
      <c r="QQI697" s="1896">
        <v>1835225000065</v>
      </c>
      <c r="QQJ697" s="1896">
        <v>1835225000065</v>
      </c>
      <c r="QQK697" s="1896">
        <v>1835225000065</v>
      </c>
      <c r="QQL697" s="1896">
        <v>1835225000065</v>
      </c>
      <c r="QQM697" s="1896">
        <v>1835225000065</v>
      </c>
      <c r="QQN697" s="1896">
        <v>1835225000065</v>
      </c>
      <c r="QQO697" s="1896">
        <v>1835225000065</v>
      </c>
      <c r="QQP697" s="1896">
        <v>1835225000065</v>
      </c>
      <c r="QQQ697" s="1896">
        <v>1835225000065</v>
      </c>
      <c r="QQR697" s="1896">
        <v>1835225000065</v>
      </c>
      <c r="QQS697" s="1896">
        <v>1835225000065</v>
      </c>
      <c r="QQT697" s="1896">
        <v>1835225000065</v>
      </c>
      <c r="QQU697" s="1896">
        <v>1835225000065</v>
      </c>
      <c r="QQV697" s="1896">
        <v>1835225000065</v>
      </c>
      <c r="QQW697" s="1896">
        <v>1835225000065</v>
      </c>
      <c r="QQX697" s="1896">
        <v>1835225000065</v>
      </c>
      <c r="QQY697" s="1896">
        <v>1835225000065</v>
      </c>
      <c r="QQZ697" s="1896">
        <v>1835225000065</v>
      </c>
      <c r="QRA697" s="1896">
        <v>1835225000065</v>
      </c>
      <c r="QRB697" s="1896">
        <v>1835225000065</v>
      </c>
      <c r="QRC697" s="1896">
        <v>1835225000065</v>
      </c>
      <c r="QRD697" s="1896">
        <v>1835225000065</v>
      </c>
      <c r="QRE697" s="1896">
        <v>1835225000065</v>
      </c>
      <c r="QRF697" s="1896">
        <v>1835225000065</v>
      </c>
      <c r="QRG697" s="1896">
        <v>1835225000065</v>
      </c>
      <c r="QRH697" s="1896">
        <v>1835225000065</v>
      </c>
      <c r="QRI697" s="1896">
        <v>1835225000065</v>
      </c>
      <c r="QRJ697" s="1896">
        <v>1835225000065</v>
      </c>
      <c r="QRK697" s="1896">
        <v>1835225000065</v>
      </c>
      <c r="QRL697" s="1896">
        <v>1835225000065</v>
      </c>
      <c r="QRM697" s="1896">
        <v>1835225000065</v>
      </c>
      <c r="QRN697" s="1896">
        <v>1835225000065</v>
      </c>
      <c r="QRO697" s="1896">
        <v>1835225000065</v>
      </c>
      <c r="QRP697" s="1896">
        <v>1835225000065</v>
      </c>
      <c r="QRQ697" s="1896">
        <v>1835225000065</v>
      </c>
      <c r="QRR697" s="1896">
        <v>1835225000065</v>
      </c>
      <c r="QRS697" s="1896">
        <v>1835225000065</v>
      </c>
      <c r="QRT697" s="1896">
        <v>1835225000065</v>
      </c>
      <c r="QRU697" s="1896">
        <v>1835225000065</v>
      </c>
      <c r="QRV697" s="1896">
        <v>1835225000065</v>
      </c>
      <c r="QRW697" s="1896">
        <v>1835225000065</v>
      </c>
      <c r="QRX697" s="1896">
        <v>1835225000065</v>
      </c>
      <c r="QRY697" s="1896">
        <v>1835225000065</v>
      </c>
      <c r="QRZ697" s="1896">
        <v>1835225000065</v>
      </c>
      <c r="QSA697" s="1896">
        <v>1835225000065</v>
      </c>
      <c r="QSB697" s="1896">
        <v>1835225000065</v>
      </c>
      <c r="QSC697" s="1896">
        <v>1835225000065</v>
      </c>
      <c r="QSD697" s="1896">
        <v>1835225000065</v>
      </c>
      <c r="QSE697" s="1896">
        <v>1835225000065</v>
      </c>
      <c r="QSF697" s="1896">
        <v>1835225000065</v>
      </c>
      <c r="QSG697" s="1896">
        <v>1835225000065</v>
      </c>
      <c r="QSH697" s="1896">
        <v>1835225000065</v>
      </c>
      <c r="QSI697" s="1896">
        <v>1835225000065</v>
      </c>
      <c r="QSJ697" s="1896">
        <v>1835225000065</v>
      </c>
      <c r="QSK697" s="1896">
        <v>1835225000065</v>
      </c>
      <c r="QSL697" s="1896">
        <v>1835225000065</v>
      </c>
      <c r="QSM697" s="1896">
        <v>1835225000065</v>
      </c>
      <c r="QSN697" s="1896">
        <v>1835225000065</v>
      </c>
      <c r="QSO697" s="1896">
        <v>1835225000065</v>
      </c>
      <c r="QSP697" s="1896">
        <v>1835225000065</v>
      </c>
      <c r="QSQ697" s="1896">
        <v>1835225000065</v>
      </c>
      <c r="QSR697" s="1896">
        <v>1835225000065</v>
      </c>
      <c r="QSS697" s="1896">
        <v>1835225000065</v>
      </c>
      <c r="QST697" s="1896">
        <v>1835225000065</v>
      </c>
      <c r="QSU697" s="1896">
        <v>1835225000065</v>
      </c>
      <c r="QSV697" s="1896">
        <v>1835225000065</v>
      </c>
      <c r="QSW697" s="1896">
        <v>1835225000065</v>
      </c>
      <c r="QSX697" s="1896">
        <v>1835225000065</v>
      </c>
      <c r="QSY697" s="1896">
        <v>1835225000065</v>
      </c>
      <c r="QSZ697" s="1896">
        <v>1835225000065</v>
      </c>
      <c r="QTA697" s="1896">
        <v>1835225000065</v>
      </c>
      <c r="QTB697" s="1896">
        <v>1835225000065</v>
      </c>
      <c r="QTC697" s="1896">
        <v>1835225000065</v>
      </c>
      <c r="QTD697" s="1896">
        <v>1835225000065</v>
      </c>
      <c r="QTE697" s="1896">
        <v>1835225000065</v>
      </c>
      <c r="QTF697" s="1896">
        <v>1835225000065</v>
      </c>
      <c r="QTG697" s="1896">
        <v>1835225000065</v>
      </c>
      <c r="QTH697" s="1896">
        <v>1835225000065</v>
      </c>
      <c r="QTI697" s="1896">
        <v>1835225000065</v>
      </c>
      <c r="QTJ697" s="1896">
        <v>1835225000065</v>
      </c>
      <c r="QTK697" s="1896">
        <v>1835225000065</v>
      </c>
      <c r="QTL697" s="1896">
        <v>1835225000065</v>
      </c>
      <c r="QTM697" s="1896">
        <v>1835225000065</v>
      </c>
      <c r="QTN697" s="1896">
        <v>1835225000065</v>
      </c>
      <c r="QTO697" s="1896">
        <v>1835225000065</v>
      </c>
      <c r="QTP697" s="1896">
        <v>1835225000065</v>
      </c>
      <c r="QTQ697" s="1896">
        <v>1835225000065</v>
      </c>
      <c r="QTR697" s="1896">
        <v>1835225000065</v>
      </c>
      <c r="QTS697" s="1896">
        <v>1835225000065</v>
      </c>
      <c r="QTT697" s="1896">
        <v>1835225000065</v>
      </c>
      <c r="QTU697" s="1896">
        <v>1835225000065</v>
      </c>
      <c r="QTV697" s="1896">
        <v>1835225000065</v>
      </c>
      <c r="QTW697" s="1896">
        <v>1835225000065</v>
      </c>
      <c r="QTX697" s="1896">
        <v>1835225000065</v>
      </c>
      <c r="QTY697" s="1896">
        <v>1835225000065</v>
      </c>
      <c r="QTZ697" s="1896">
        <v>1835225000065</v>
      </c>
      <c r="QUA697" s="1896">
        <v>1835225000065</v>
      </c>
      <c r="QUB697" s="1896">
        <v>1835225000065</v>
      </c>
      <c r="QUC697" s="1896">
        <v>1835225000065</v>
      </c>
      <c r="QUD697" s="1896">
        <v>1835225000065</v>
      </c>
      <c r="QUE697" s="1896">
        <v>1835225000065</v>
      </c>
      <c r="QUF697" s="1896">
        <v>1835225000065</v>
      </c>
      <c r="QUG697" s="1896">
        <v>1835225000065</v>
      </c>
      <c r="QUH697" s="1896">
        <v>1835225000065</v>
      </c>
      <c r="QUI697" s="1896">
        <v>1835225000065</v>
      </c>
      <c r="QUJ697" s="1896">
        <v>1835225000065</v>
      </c>
      <c r="QUK697" s="1896">
        <v>1835225000065</v>
      </c>
      <c r="QUL697" s="1896">
        <v>1835225000065</v>
      </c>
      <c r="QUM697" s="1896">
        <v>1835225000065</v>
      </c>
      <c r="QUN697" s="1896">
        <v>1835225000065</v>
      </c>
      <c r="QUO697" s="1896">
        <v>1835225000065</v>
      </c>
      <c r="QUP697" s="1896">
        <v>1835225000065</v>
      </c>
      <c r="QUQ697" s="1896">
        <v>1835225000065</v>
      </c>
      <c r="QUR697" s="1896">
        <v>1835225000065</v>
      </c>
      <c r="QUS697" s="1896">
        <v>1835225000065</v>
      </c>
      <c r="QUT697" s="1896">
        <v>1835225000065</v>
      </c>
      <c r="QUU697" s="1896">
        <v>1835225000065</v>
      </c>
      <c r="QUV697" s="1896">
        <v>1835225000065</v>
      </c>
      <c r="QUW697" s="1896">
        <v>1835225000065</v>
      </c>
      <c r="QUX697" s="1896">
        <v>1835225000065</v>
      </c>
      <c r="QUY697" s="1896">
        <v>1835225000065</v>
      </c>
      <c r="QUZ697" s="1896">
        <v>1835225000065</v>
      </c>
      <c r="QVA697" s="1896">
        <v>1835225000065</v>
      </c>
      <c r="QVB697" s="1896">
        <v>1835225000065</v>
      </c>
      <c r="QVC697" s="1896">
        <v>1835225000065</v>
      </c>
      <c r="QVD697" s="1896">
        <v>1835225000065</v>
      </c>
      <c r="QVE697" s="1896">
        <v>1835225000065</v>
      </c>
      <c r="QVF697" s="1896">
        <v>1835225000065</v>
      </c>
      <c r="QVG697" s="1896">
        <v>1835225000065</v>
      </c>
      <c r="QVH697" s="1896">
        <v>1835225000065</v>
      </c>
      <c r="QVI697" s="1896">
        <v>1835225000065</v>
      </c>
      <c r="QVJ697" s="1896">
        <v>1835225000065</v>
      </c>
      <c r="QVK697" s="1896">
        <v>1835225000065</v>
      </c>
      <c r="QVL697" s="1896">
        <v>1835225000065</v>
      </c>
      <c r="QVM697" s="1896">
        <v>1835225000065</v>
      </c>
      <c r="QVN697" s="1896">
        <v>1835225000065</v>
      </c>
      <c r="QVO697" s="1896">
        <v>1835225000065</v>
      </c>
      <c r="QVP697" s="1896">
        <v>1835225000065</v>
      </c>
      <c r="QVQ697" s="1896">
        <v>1835225000065</v>
      </c>
      <c r="QVR697" s="1896">
        <v>1835225000065</v>
      </c>
      <c r="QVS697" s="1896">
        <v>1835225000065</v>
      </c>
      <c r="QVT697" s="1896">
        <v>1835225000065</v>
      </c>
      <c r="QVU697" s="1896">
        <v>1835225000065</v>
      </c>
      <c r="QVV697" s="1896">
        <v>1835225000065</v>
      </c>
      <c r="QVW697" s="1896">
        <v>1835225000065</v>
      </c>
      <c r="QVX697" s="1896">
        <v>1835225000065</v>
      </c>
      <c r="QVY697" s="1896">
        <v>1835225000065</v>
      </c>
      <c r="QVZ697" s="1896">
        <v>1835225000065</v>
      </c>
      <c r="QWA697" s="1896">
        <v>1835225000065</v>
      </c>
      <c r="QWB697" s="1896">
        <v>1835225000065</v>
      </c>
      <c r="QWC697" s="1896">
        <v>1835225000065</v>
      </c>
      <c r="QWD697" s="1896">
        <v>1835225000065</v>
      </c>
      <c r="QWE697" s="1896">
        <v>1835225000065</v>
      </c>
      <c r="QWF697" s="1896">
        <v>1835225000065</v>
      </c>
      <c r="QWG697" s="1896">
        <v>1835225000065</v>
      </c>
      <c r="QWH697" s="1896">
        <v>1835225000065</v>
      </c>
      <c r="QWI697" s="1896">
        <v>1835225000065</v>
      </c>
      <c r="QWJ697" s="1896">
        <v>1835225000065</v>
      </c>
      <c r="QWK697" s="1896">
        <v>1835225000065</v>
      </c>
      <c r="QWL697" s="1896">
        <v>1835225000065</v>
      </c>
      <c r="QWM697" s="1896">
        <v>1835225000065</v>
      </c>
      <c r="QWN697" s="1896">
        <v>1835225000065</v>
      </c>
      <c r="QWO697" s="1896">
        <v>1835225000065</v>
      </c>
      <c r="QWP697" s="1896">
        <v>1835225000065</v>
      </c>
      <c r="QWQ697" s="1896">
        <v>1835225000065</v>
      </c>
      <c r="QWR697" s="1896">
        <v>1835225000065</v>
      </c>
      <c r="QWS697" s="1896">
        <v>1835225000065</v>
      </c>
      <c r="QWT697" s="1896">
        <v>1835225000065</v>
      </c>
      <c r="QWU697" s="1896">
        <v>1835225000065</v>
      </c>
      <c r="QWV697" s="1896">
        <v>1835225000065</v>
      </c>
      <c r="QWW697" s="1896">
        <v>1835225000065</v>
      </c>
      <c r="QWX697" s="1896">
        <v>1835225000065</v>
      </c>
      <c r="QWY697" s="1896">
        <v>1835225000065</v>
      </c>
      <c r="QWZ697" s="1896">
        <v>1835225000065</v>
      </c>
      <c r="QXA697" s="1896">
        <v>1835225000065</v>
      </c>
      <c r="QXB697" s="1896">
        <v>1835225000065</v>
      </c>
      <c r="QXC697" s="1896">
        <v>1835225000065</v>
      </c>
      <c r="QXD697" s="1896">
        <v>1835225000065</v>
      </c>
      <c r="QXE697" s="1896">
        <v>1835225000065</v>
      </c>
      <c r="QXF697" s="1896">
        <v>1835225000065</v>
      </c>
      <c r="QXG697" s="1896">
        <v>1835225000065</v>
      </c>
      <c r="QXH697" s="1896">
        <v>1835225000065</v>
      </c>
      <c r="QXI697" s="1896">
        <v>1835225000065</v>
      </c>
      <c r="QXJ697" s="1896">
        <v>1835225000065</v>
      </c>
      <c r="QXK697" s="1896">
        <v>1835225000065</v>
      </c>
      <c r="QXL697" s="1896">
        <v>1835225000065</v>
      </c>
      <c r="QXM697" s="1896">
        <v>1835225000065</v>
      </c>
      <c r="QXN697" s="1896">
        <v>1835225000065</v>
      </c>
      <c r="QXO697" s="1896">
        <v>1835225000065</v>
      </c>
      <c r="QXP697" s="1896">
        <v>1835225000065</v>
      </c>
      <c r="QXQ697" s="1896">
        <v>1835225000065</v>
      </c>
      <c r="QXR697" s="1896">
        <v>1835225000065</v>
      </c>
      <c r="QXS697" s="1896">
        <v>1835225000065</v>
      </c>
      <c r="QXT697" s="1896">
        <v>1835225000065</v>
      </c>
      <c r="QXU697" s="1896">
        <v>1835225000065</v>
      </c>
      <c r="QXV697" s="1896">
        <v>1835225000065</v>
      </c>
      <c r="QXW697" s="1896">
        <v>1835225000065</v>
      </c>
      <c r="QXX697" s="1896">
        <v>1835225000065</v>
      </c>
      <c r="QXY697" s="1896">
        <v>1835225000065</v>
      </c>
      <c r="QXZ697" s="1896">
        <v>1835225000065</v>
      </c>
      <c r="QYA697" s="1896">
        <v>1835225000065</v>
      </c>
      <c r="QYB697" s="1896">
        <v>1835225000065</v>
      </c>
      <c r="QYC697" s="1896">
        <v>1835225000065</v>
      </c>
      <c r="QYD697" s="1896">
        <v>1835225000065</v>
      </c>
      <c r="QYE697" s="1896">
        <v>1835225000065</v>
      </c>
      <c r="QYF697" s="1896">
        <v>1835225000065</v>
      </c>
      <c r="QYG697" s="1896">
        <v>1835225000065</v>
      </c>
      <c r="QYH697" s="1896">
        <v>1835225000065</v>
      </c>
      <c r="QYI697" s="1896">
        <v>1835225000065</v>
      </c>
      <c r="QYJ697" s="1896">
        <v>1835225000065</v>
      </c>
      <c r="QYK697" s="1896">
        <v>1835225000065</v>
      </c>
      <c r="QYL697" s="1896">
        <v>1835225000065</v>
      </c>
      <c r="QYM697" s="1896">
        <v>1835225000065</v>
      </c>
      <c r="QYN697" s="1896">
        <v>1835225000065</v>
      </c>
      <c r="QYO697" s="1896">
        <v>1835225000065</v>
      </c>
      <c r="QYP697" s="1896">
        <v>1835225000065</v>
      </c>
      <c r="QYQ697" s="1896">
        <v>1835225000065</v>
      </c>
      <c r="QYR697" s="1896">
        <v>1835225000065</v>
      </c>
      <c r="QYS697" s="1896">
        <v>1835225000065</v>
      </c>
      <c r="QYT697" s="1896">
        <v>1835225000065</v>
      </c>
      <c r="QYU697" s="1896">
        <v>1835225000065</v>
      </c>
      <c r="QYV697" s="1896">
        <v>1835225000065</v>
      </c>
      <c r="QYW697" s="1896">
        <v>1835225000065</v>
      </c>
      <c r="QYX697" s="1896">
        <v>1835225000065</v>
      </c>
      <c r="QYY697" s="1896">
        <v>1835225000065</v>
      </c>
      <c r="QYZ697" s="1896">
        <v>1835225000065</v>
      </c>
      <c r="QZA697" s="1896">
        <v>1835225000065</v>
      </c>
      <c r="QZB697" s="1896">
        <v>1835225000065</v>
      </c>
      <c r="QZC697" s="1896">
        <v>1835225000065</v>
      </c>
      <c r="QZD697" s="1896">
        <v>1835225000065</v>
      </c>
      <c r="QZE697" s="1896">
        <v>1835225000065</v>
      </c>
      <c r="QZF697" s="1896">
        <v>1835225000065</v>
      </c>
      <c r="QZG697" s="1896">
        <v>1835225000065</v>
      </c>
      <c r="QZH697" s="1896">
        <v>1835225000065</v>
      </c>
      <c r="QZI697" s="1896">
        <v>1835225000065</v>
      </c>
      <c r="QZJ697" s="1896">
        <v>1835225000065</v>
      </c>
      <c r="QZK697" s="1896">
        <v>1835225000065</v>
      </c>
      <c r="QZL697" s="1896">
        <v>1835225000065</v>
      </c>
      <c r="QZM697" s="1896">
        <v>1835225000065</v>
      </c>
      <c r="QZN697" s="1896">
        <v>1835225000065</v>
      </c>
      <c r="QZO697" s="1896">
        <v>1835225000065</v>
      </c>
      <c r="QZP697" s="1896">
        <v>1835225000065</v>
      </c>
      <c r="QZQ697" s="1896">
        <v>1835225000065</v>
      </c>
      <c r="QZR697" s="1896">
        <v>1835225000065</v>
      </c>
      <c r="QZS697" s="1896">
        <v>1835225000065</v>
      </c>
      <c r="QZT697" s="1896">
        <v>1835225000065</v>
      </c>
      <c r="QZU697" s="1896">
        <v>1835225000065</v>
      </c>
      <c r="QZV697" s="1896">
        <v>1835225000065</v>
      </c>
      <c r="QZW697" s="1896">
        <v>1835225000065</v>
      </c>
      <c r="QZX697" s="1896">
        <v>1835225000065</v>
      </c>
      <c r="QZY697" s="1896">
        <v>1835225000065</v>
      </c>
      <c r="QZZ697" s="1896">
        <v>1835225000065</v>
      </c>
      <c r="RAA697" s="1896">
        <v>1835225000065</v>
      </c>
      <c r="RAB697" s="1896">
        <v>1835225000065</v>
      </c>
      <c r="RAC697" s="1896">
        <v>1835225000065</v>
      </c>
      <c r="RAD697" s="1896">
        <v>1835225000065</v>
      </c>
      <c r="RAE697" s="1896">
        <v>1835225000065</v>
      </c>
      <c r="RAF697" s="1896">
        <v>1835225000065</v>
      </c>
      <c r="RAG697" s="1896">
        <v>1835225000065</v>
      </c>
      <c r="RAH697" s="1896">
        <v>1835225000065</v>
      </c>
      <c r="RAI697" s="1896">
        <v>1835225000065</v>
      </c>
      <c r="RAJ697" s="1896">
        <v>1835225000065</v>
      </c>
      <c r="RAK697" s="1896">
        <v>1835225000065</v>
      </c>
      <c r="RAL697" s="1896">
        <v>1835225000065</v>
      </c>
      <c r="RAM697" s="1896">
        <v>1835225000065</v>
      </c>
      <c r="RAN697" s="1896">
        <v>1835225000065</v>
      </c>
      <c r="RAO697" s="1896">
        <v>1835225000065</v>
      </c>
      <c r="RAP697" s="1896">
        <v>1835225000065</v>
      </c>
      <c r="RAQ697" s="1896">
        <v>1835225000065</v>
      </c>
      <c r="RAR697" s="1896">
        <v>1835225000065</v>
      </c>
      <c r="RAS697" s="1896">
        <v>1835225000065</v>
      </c>
      <c r="RAT697" s="1896">
        <v>1835225000065</v>
      </c>
      <c r="RAU697" s="1896">
        <v>1835225000065</v>
      </c>
      <c r="RAV697" s="1896">
        <v>1835225000065</v>
      </c>
      <c r="RAW697" s="1896">
        <v>1835225000065</v>
      </c>
      <c r="RAX697" s="1896">
        <v>1835225000065</v>
      </c>
      <c r="RAY697" s="1896">
        <v>1835225000065</v>
      </c>
      <c r="RAZ697" s="1896">
        <v>1835225000065</v>
      </c>
      <c r="RBA697" s="1896">
        <v>1835225000065</v>
      </c>
      <c r="RBB697" s="1896">
        <v>1835225000065</v>
      </c>
      <c r="RBC697" s="1896">
        <v>1835225000065</v>
      </c>
      <c r="RBD697" s="1896">
        <v>1835225000065</v>
      </c>
      <c r="RBE697" s="1896">
        <v>1835225000065</v>
      </c>
      <c r="RBF697" s="1896">
        <v>1835225000065</v>
      </c>
      <c r="RBG697" s="1896">
        <v>1835225000065</v>
      </c>
      <c r="RBH697" s="1896">
        <v>1835225000065</v>
      </c>
      <c r="RBI697" s="1896">
        <v>1835225000065</v>
      </c>
      <c r="RBJ697" s="1896">
        <v>1835225000065</v>
      </c>
      <c r="RBK697" s="1896">
        <v>1835225000065</v>
      </c>
      <c r="RBL697" s="1896">
        <v>1835225000065</v>
      </c>
      <c r="RBM697" s="1896">
        <v>1835225000065</v>
      </c>
      <c r="RBN697" s="1896">
        <v>1835225000065</v>
      </c>
      <c r="RBO697" s="1896">
        <v>1835225000065</v>
      </c>
      <c r="RBP697" s="1896">
        <v>1835225000065</v>
      </c>
      <c r="RBQ697" s="1896">
        <v>1835225000065</v>
      </c>
      <c r="RBR697" s="1896">
        <v>1835225000065</v>
      </c>
      <c r="RBS697" s="1896">
        <v>1835225000065</v>
      </c>
      <c r="RBT697" s="1896">
        <v>1835225000065</v>
      </c>
      <c r="RBU697" s="1896">
        <v>1835225000065</v>
      </c>
      <c r="RBV697" s="1896">
        <v>1835225000065</v>
      </c>
      <c r="RBW697" s="1896">
        <v>1835225000065</v>
      </c>
      <c r="RBX697" s="1896">
        <v>1835225000065</v>
      </c>
      <c r="RBY697" s="1896">
        <v>1835225000065</v>
      </c>
      <c r="RBZ697" s="1896">
        <v>1835225000065</v>
      </c>
      <c r="RCA697" s="1896">
        <v>1835225000065</v>
      </c>
      <c r="RCB697" s="1896">
        <v>1835225000065</v>
      </c>
      <c r="RCC697" s="1896">
        <v>1835225000065</v>
      </c>
      <c r="RCD697" s="1896">
        <v>1835225000065</v>
      </c>
      <c r="RCE697" s="1896">
        <v>1835225000065</v>
      </c>
      <c r="RCF697" s="1896">
        <v>1835225000065</v>
      </c>
      <c r="RCG697" s="1896">
        <v>1835225000065</v>
      </c>
      <c r="RCH697" s="1896">
        <v>1835225000065</v>
      </c>
      <c r="RCI697" s="1896">
        <v>1835225000065</v>
      </c>
      <c r="RCJ697" s="1896">
        <v>1835225000065</v>
      </c>
      <c r="RCK697" s="1896">
        <v>1835225000065</v>
      </c>
      <c r="RCL697" s="1896">
        <v>1835225000065</v>
      </c>
      <c r="RCM697" s="1896">
        <v>1835225000065</v>
      </c>
      <c r="RCN697" s="1896">
        <v>1835225000065</v>
      </c>
      <c r="RCO697" s="1896">
        <v>1835225000065</v>
      </c>
      <c r="RCP697" s="1896">
        <v>1835225000065</v>
      </c>
      <c r="RCQ697" s="1896">
        <v>1835225000065</v>
      </c>
      <c r="RCR697" s="1896">
        <v>1835225000065</v>
      </c>
      <c r="RCS697" s="1896">
        <v>1835225000065</v>
      </c>
      <c r="RCT697" s="1896">
        <v>1835225000065</v>
      </c>
      <c r="RCU697" s="1896">
        <v>1835225000065</v>
      </c>
      <c r="RCV697" s="1896">
        <v>1835225000065</v>
      </c>
      <c r="RCW697" s="1896">
        <v>1835225000065</v>
      </c>
      <c r="RCX697" s="1896">
        <v>1835225000065</v>
      </c>
      <c r="RCY697" s="1896">
        <v>1835225000065</v>
      </c>
      <c r="RCZ697" s="1896">
        <v>1835225000065</v>
      </c>
      <c r="RDA697" s="1896">
        <v>1835225000065</v>
      </c>
      <c r="RDB697" s="1896">
        <v>1835225000065</v>
      </c>
      <c r="RDC697" s="1896">
        <v>1835225000065</v>
      </c>
      <c r="RDD697" s="1896">
        <v>1835225000065</v>
      </c>
      <c r="RDE697" s="1896">
        <v>1835225000065</v>
      </c>
      <c r="RDF697" s="1896">
        <v>1835225000065</v>
      </c>
      <c r="RDG697" s="1896">
        <v>1835225000065</v>
      </c>
      <c r="RDH697" s="1896">
        <v>1835225000065</v>
      </c>
      <c r="RDI697" s="1896">
        <v>1835225000065</v>
      </c>
      <c r="RDJ697" s="1896">
        <v>1835225000065</v>
      </c>
      <c r="RDK697" s="1896">
        <v>1835225000065</v>
      </c>
      <c r="RDL697" s="1896">
        <v>1835225000065</v>
      </c>
      <c r="RDM697" s="1896">
        <v>1835225000065</v>
      </c>
      <c r="RDN697" s="1896">
        <v>1835225000065</v>
      </c>
      <c r="RDO697" s="1896">
        <v>1835225000065</v>
      </c>
      <c r="RDP697" s="1896">
        <v>1835225000065</v>
      </c>
      <c r="RDQ697" s="1896">
        <v>1835225000065</v>
      </c>
      <c r="RDR697" s="1896">
        <v>1835225000065</v>
      </c>
      <c r="RDS697" s="1896">
        <v>1835225000065</v>
      </c>
      <c r="RDT697" s="1896">
        <v>1835225000065</v>
      </c>
      <c r="RDU697" s="1896">
        <v>1835225000065</v>
      </c>
      <c r="RDV697" s="1896">
        <v>1835225000065</v>
      </c>
      <c r="RDW697" s="1896">
        <v>1835225000065</v>
      </c>
      <c r="RDX697" s="1896">
        <v>1835225000065</v>
      </c>
      <c r="RDY697" s="1896">
        <v>1835225000065</v>
      </c>
      <c r="RDZ697" s="1896">
        <v>1835225000065</v>
      </c>
      <c r="REA697" s="1896">
        <v>1835225000065</v>
      </c>
      <c r="REB697" s="1896">
        <v>1835225000065</v>
      </c>
      <c r="REC697" s="1896">
        <v>1835225000065</v>
      </c>
      <c r="RED697" s="1896">
        <v>1835225000065</v>
      </c>
      <c r="REE697" s="1896">
        <v>1835225000065</v>
      </c>
      <c r="REF697" s="1896">
        <v>1835225000065</v>
      </c>
      <c r="REG697" s="1896">
        <v>1835225000065</v>
      </c>
      <c r="REH697" s="1896">
        <v>1835225000065</v>
      </c>
      <c r="REI697" s="1896">
        <v>1835225000065</v>
      </c>
      <c r="REJ697" s="1896">
        <v>1835225000065</v>
      </c>
      <c r="REK697" s="1896">
        <v>1835225000065</v>
      </c>
      <c r="REL697" s="1896">
        <v>1835225000065</v>
      </c>
      <c r="REM697" s="1896">
        <v>1835225000065</v>
      </c>
      <c r="REN697" s="1896">
        <v>1835225000065</v>
      </c>
      <c r="REO697" s="1896">
        <v>1835225000065</v>
      </c>
      <c r="REP697" s="1896">
        <v>1835225000065</v>
      </c>
      <c r="REQ697" s="1896">
        <v>1835225000065</v>
      </c>
      <c r="RER697" s="1896">
        <v>1835225000065</v>
      </c>
      <c r="RES697" s="1896">
        <v>1835225000065</v>
      </c>
      <c r="RET697" s="1896">
        <v>1835225000065</v>
      </c>
      <c r="REU697" s="1896">
        <v>1835225000065</v>
      </c>
      <c r="REV697" s="1896">
        <v>1835225000065</v>
      </c>
      <c r="REW697" s="1896">
        <v>1835225000065</v>
      </c>
      <c r="REX697" s="1896">
        <v>1835225000065</v>
      </c>
      <c r="REY697" s="1896">
        <v>1835225000065</v>
      </c>
      <c r="REZ697" s="1896">
        <v>1835225000065</v>
      </c>
      <c r="RFA697" s="1896">
        <v>1835225000065</v>
      </c>
      <c r="RFB697" s="1896">
        <v>1835225000065</v>
      </c>
      <c r="RFC697" s="1896">
        <v>1835225000065</v>
      </c>
      <c r="RFD697" s="1896">
        <v>1835225000065</v>
      </c>
      <c r="RFE697" s="1896">
        <v>1835225000065</v>
      </c>
      <c r="RFF697" s="1896">
        <v>1835225000065</v>
      </c>
      <c r="RFG697" s="1896">
        <v>1835225000065</v>
      </c>
      <c r="RFH697" s="1896">
        <v>1835225000065</v>
      </c>
      <c r="RFI697" s="1896">
        <v>1835225000065</v>
      </c>
      <c r="RFJ697" s="1896">
        <v>1835225000065</v>
      </c>
      <c r="RFK697" s="1896">
        <v>1835225000065</v>
      </c>
      <c r="RFL697" s="1896">
        <v>1835225000065</v>
      </c>
      <c r="RFM697" s="1896">
        <v>1835225000065</v>
      </c>
      <c r="RFN697" s="1896">
        <v>1835225000065</v>
      </c>
      <c r="RFO697" s="1896">
        <v>1835225000065</v>
      </c>
      <c r="RFP697" s="1896">
        <v>1835225000065</v>
      </c>
      <c r="RFQ697" s="1896">
        <v>1835225000065</v>
      </c>
      <c r="RFR697" s="1896">
        <v>1835225000065</v>
      </c>
      <c r="RFS697" s="1896">
        <v>1835225000065</v>
      </c>
      <c r="RFT697" s="1896">
        <v>1835225000065</v>
      </c>
      <c r="RFU697" s="1896">
        <v>1835225000065</v>
      </c>
      <c r="RFV697" s="1896">
        <v>1835225000065</v>
      </c>
      <c r="RFW697" s="1896">
        <v>1835225000065</v>
      </c>
      <c r="RFX697" s="1896">
        <v>1835225000065</v>
      </c>
      <c r="RFY697" s="1896">
        <v>1835225000065</v>
      </c>
      <c r="RFZ697" s="1896">
        <v>1835225000065</v>
      </c>
      <c r="RGA697" s="1896">
        <v>1835225000065</v>
      </c>
      <c r="RGB697" s="1896">
        <v>1835225000065</v>
      </c>
      <c r="RGC697" s="1896">
        <v>1835225000065</v>
      </c>
      <c r="RGD697" s="1896">
        <v>1835225000065</v>
      </c>
      <c r="RGE697" s="1896">
        <v>1835225000065</v>
      </c>
      <c r="RGF697" s="1896">
        <v>1835225000065</v>
      </c>
      <c r="RGG697" s="1896">
        <v>1835225000065</v>
      </c>
      <c r="RGH697" s="1896">
        <v>1835225000065</v>
      </c>
      <c r="RGI697" s="1896">
        <v>1835225000065</v>
      </c>
      <c r="RGJ697" s="1896">
        <v>1835225000065</v>
      </c>
      <c r="RGK697" s="1896">
        <v>1835225000065</v>
      </c>
      <c r="RGL697" s="1896">
        <v>1835225000065</v>
      </c>
      <c r="RGM697" s="1896">
        <v>1835225000065</v>
      </c>
      <c r="RGN697" s="1896">
        <v>1835225000065</v>
      </c>
      <c r="RGO697" s="1896">
        <v>1835225000065</v>
      </c>
      <c r="RGP697" s="1896">
        <v>1835225000065</v>
      </c>
      <c r="RGQ697" s="1896">
        <v>1835225000065</v>
      </c>
      <c r="RGR697" s="1896">
        <v>1835225000065</v>
      </c>
      <c r="RGS697" s="1896">
        <v>1835225000065</v>
      </c>
      <c r="RGT697" s="1896">
        <v>1835225000065</v>
      </c>
      <c r="RGU697" s="1896">
        <v>1835225000065</v>
      </c>
      <c r="RGV697" s="1896">
        <v>1835225000065</v>
      </c>
      <c r="RGW697" s="1896">
        <v>1835225000065</v>
      </c>
      <c r="RGX697" s="1896">
        <v>1835225000065</v>
      </c>
      <c r="RGY697" s="1896">
        <v>1835225000065</v>
      </c>
      <c r="RGZ697" s="1896">
        <v>1835225000065</v>
      </c>
      <c r="RHA697" s="1896">
        <v>1835225000065</v>
      </c>
      <c r="RHB697" s="1896">
        <v>1835225000065</v>
      </c>
      <c r="RHC697" s="1896">
        <v>1835225000065</v>
      </c>
      <c r="RHD697" s="1896">
        <v>1835225000065</v>
      </c>
      <c r="RHE697" s="1896">
        <v>1835225000065</v>
      </c>
      <c r="RHF697" s="1896">
        <v>1835225000065</v>
      </c>
      <c r="RHG697" s="1896">
        <v>1835225000065</v>
      </c>
      <c r="RHH697" s="1896">
        <v>1835225000065</v>
      </c>
      <c r="RHI697" s="1896">
        <v>1835225000065</v>
      </c>
      <c r="RHJ697" s="1896">
        <v>1835225000065</v>
      </c>
      <c r="RHK697" s="1896">
        <v>1835225000065</v>
      </c>
      <c r="RHL697" s="1896">
        <v>1835225000065</v>
      </c>
      <c r="RHM697" s="1896">
        <v>1835225000065</v>
      </c>
      <c r="RHN697" s="1896">
        <v>1835225000065</v>
      </c>
      <c r="RHO697" s="1896">
        <v>1835225000065</v>
      </c>
      <c r="RHP697" s="1896">
        <v>1835225000065</v>
      </c>
      <c r="RHQ697" s="1896">
        <v>1835225000065</v>
      </c>
      <c r="RHR697" s="1896">
        <v>1835225000065</v>
      </c>
      <c r="RHS697" s="1896">
        <v>1835225000065</v>
      </c>
      <c r="RHT697" s="1896">
        <v>1835225000065</v>
      </c>
      <c r="RHU697" s="1896">
        <v>1835225000065</v>
      </c>
      <c r="RHV697" s="1896">
        <v>1835225000065</v>
      </c>
      <c r="RHW697" s="1896">
        <v>1835225000065</v>
      </c>
      <c r="RHX697" s="1896">
        <v>1835225000065</v>
      </c>
      <c r="RHY697" s="1896">
        <v>1835225000065</v>
      </c>
      <c r="RHZ697" s="1896">
        <v>1835225000065</v>
      </c>
      <c r="RIA697" s="1896">
        <v>1835225000065</v>
      </c>
      <c r="RIB697" s="1896">
        <v>1835225000065</v>
      </c>
      <c r="RIC697" s="1896">
        <v>1835225000065</v>
      </c>
      <c r="RID697" s="1896">
        <v>1835225000065</v>
      </c>
      <c r="RIE697" s="1896">
        <v>1835225000065</v>
      </c>
      <c r="RIF697" s="1896">
        <v>1835225000065</v>
      </c>
      <c r="RIG697" s="1896">
        <v>1835225000065</v>
      </c>
      <c r="RIH697" s="1896">
        <v>1835225000065</v>
      </c>
      <c r="RII697" s="1896">
        <v>1835225000065</v>
      </c>
      <c r="RIJ697" s="1896">
        <v>1835225000065</v>
      </c>
      <c r="RIK697" s="1896">
        <v>1835225000065</v>
      </c>
      <c r="RIL697" s="1896">
        <v>1835225000065</v>
      </c>
      <c r="RIM697" s="1896">
        <v>1835225000065</v>
      </c>
      <c r="RIN697" s="1896">
        <v>1835225000065</v>
      </c>
      <c r="RIO697" s="1896">
        <v>1835225000065</v>
      </c>
      <c r="RIP697" s="1896">
        <v>1835225000065</v>
      </c>
      <c r="RIQ697" s="1896">
        <v>1835225000065</v>
      </c>
      <c r="RIR697" s="1896">
        <v>1835225000065</v>
      </c>
      <c r="RIS697" s="1896">
        <v>1835225000065</v>
      </c>
      <c r="RIT697" s="1896">
        <v>1835225000065</v>
      </c>
      <c r="RIU697" s="1896">
        <v>1835225000065</v>
      </c>
      <c r="RIV697" s="1896">
        <v>1835225000065</v>
      </c>
      <c r="RIW697" s="1896">
        <v>1835225000065</v>
      </c>
      <c r="RIX697" s="1896">
        <v>1835225000065</v>
      </c>
      <c r="RIY697" s="1896">
        <v>1835225000065</v>
      </c>
      <c r="RIZ697" s="1896">
        <v>1835225000065</v>
      </c>
      <c r="RJA697" s="1896">
        <v>1835225000065</v>
      </c>
      <c r="RJB697" s="1896">
        <v>1835225000065</v>
      </c>
      <c r="RJC697" s="1896">
        <v>1835225000065</v>
      </c>
      <c r="RJD697" s="1896">
        <v>1835225000065</v>
      </c>
      <c r="RJE697" s="1896">
        <v>1835225000065</v>
      </c>
      <c r="RJF697" s="1896">
        <v>1835225000065</v>
      </c>
      <c r="RJG697" s="1896">
        <v>1835225000065</v>
      </c>
      <c r="RJH697" s="1896">
        <v>1835225000065</v>
      </c>
      <c r="RJI697" s="1896">
        <v>1835225000065</v>
      </c>
      <c r="RJJ697" s="1896">
        <v>1835225000065</v>
      </c>
      <c r="RJK697" s="1896">
        <v>1835225000065</v>
      </c>
      <c r="RJL697" s="1896">
        <v>1835225000065</v>
      </c>
      <c r="RJM697" s="1896">
        <v>1835225000065</v>
      </c>
      <c r="RJN697" s="1896">
        <v>1835225000065</v>
      </c>
      <c r="RJO697" s="1896">
        <v>1835225000065</v>
      </c>
      <c r="RJP697" s="1896">
        <v>1835225000065</v>
      </c>
      <c r="RJQ697" s="1896">
        <v>1835225000065</v>
      </c>
      <c r="RJR697" s="1896">
        <v>1835225000065</v>
      </c>
      <c r="RJS697" s="1896">
        <v>1835225000065</v>
      </c>
      <c r="RJT697" s="1896">
        <v>1835225000065</v>
      </c>
      <c r="RJU697" s="1896">
        <v>1835225000065</v>
      </c>
      <c r="RJV697" s="1896">
        <v>1835225000065</v>
      </c>
      <c r="RJW697" s="1896">
        <v>1835225000065</v>
      </c>
      <c r="RJX697" s="1896">
        <v>1835225000065</v>
      </c>
      <c r="RJY697" s="1896">
        <v>1835225000065</v>
      </c>
      <c r="RJZ697" s="1896">
        <v>1835225000065</v>
      </c>
      <c r="RKA697" s="1896">
        <v>1835225000065</v>
      </c>
      <c r="RKB697" s="1896">
        <v>1835225000065</v>
      </c>
      <c r="RKC697" s="1896">
        <v>1835225000065</v>
      </c>
      <c r="RKD697" s="1896">
        <v>1835225000065</v>
      </c>
      <c r="RKE697" s="1896">
        <v>1835225000065</v>
      </c>
      <c r="RKF697" s="1896">
        <v>1835225000065</v>
      </c>
      <c r="RKG697" s="1896">
        <v>1835225000065</v>
      </c>
      <c r="RKH697" s="1896">
        <v>1835225000065</v>
      </c>
      <c r="RKI697" s="1896">
        <v>1835225000065</v>
      </c>
      <c r="RKJ697" s="1896">
        <v>1835225000065</v>
      </c>
      <c r="RKK697" s="1896">
        <v>1835225000065</v>
      </c>
      <c r="RKL697" s="1896">
        <v>1835225000065</v>
      </c>
      <c r="RKM697" s="1896">
        <v>1835225000065</v>
      </c>
      <c r="RKN697" s="1896">
        <v>1835225000065</v>
      </c>
      <c r="RKO697" s="1896">
        <v>1835225000065</v>
      </c>
      <c r="RKP697" s="1896">
        <v>1835225000065</v>
      </c>
      <c r="RKQ697" s="1896">
        <v>1835225000065</v>
      </c>
      <c r="RKR697" s="1896">
        <v>1835225000065</v>
      </c>
      <c r="RKS697" s="1896">
        <v>1835225000065</v>
      </c>
      <c r="RKT697" s="1896">
        <v>1835225000065</v>
      </c>
      <c r="RKU697" s="1896">
        <v>1835225000065</v>
      </c>
      <c r="RKV697" s="1896">
        <v>1835225000065</v>
      </c>
      <c r="RKW697" s="1896">
        <v>1835225000065</v>
      </c>
      <c r="RKX697" s="1896">
        <v>1835225000065</v>
      </c>
      <c r="RKY697" s="1896">
        <v>1835225000065</v>
      </c>
      <c r="RKZ697" s="1896">
        <v>1835225000065</v>
      </c>
      <c r="RLA697" s="1896">
        <v>1835225000065</v>
      </c>
      <c r="RLB697" s="1896">
        <v>1835225000065</v>
      </c>
      <c r="RLC697" s="1896">
        <v>1835225000065</v>
      </c>
      <c r="RLD697" s="1896">
        <v>1835225000065</v>
      </c>
      <c r="RLE697" s="1896">
        <v>1835225000065</v>
      </c>
      <c r="RLF697" s="1896">
        <v>1835225000065</v>
      </c>
      <c r="RLG697" s="1896">
        <v>1835225000065</v>
      </c>
      <c r="RLH697" s="1896">
        <v>1835225000065</v>
      </c>
      <c r="RLI697" s="1896">
        <v>1835225000065</v>
      </c>
      <c r="RLJ697" s="1896">
        <v>1835225000065</v>
      </c>
      <c r="RLK697" s="1896">
        <v>1835225000065</v>
      </c>
      <c r="RLL697" s="1896">
        <v>1835225000065</v>
      </c>
      <c r="RLM697" s="1896">
        <v>1835225000065</v>
      </c>
      <c r="RLN697" s="1896">
        <v>1835225000065</v>
      </c>
      <c r="RLO697" s="1896">
        <v>1835225000065</v>
      </c>
      <c r="RLP697" s="1896">
        <v>1835225000065</v>
      </c>
      <c r="RLQ697" s="1896">
        <v>1835225000065</v>
      </c>
      <c r="RLR697" s="1896">
        <v>1835225000065</v>
      </c>
      <c r="RLS697" s="1896">
        <v>1835225000065</v>
      </c>
      <c r="RLT697" s="1896">
        <v>1835225000065</v>
      </c>
      <c r="RLU697" s="1896">
        <v>1835225000065</v>
      </c>
      <c r="RLV697" s="1896">
        <v>1835225000065</v>
      </c>
      <c r="RLW697" s="1896">
        <v>1835225000065</v>
      </c>
      <c r="RLX697" s="1896">
        <v>1835225000065</v>
      </c>
      <c r="RLY697" s="1896">
        <v>1835225000065</v>
      </c>
      <c r="RLZ697" s="1896">
        <v>1835225000065</v>
      </c>
      <c r="RMA697" s="1896">
        <v>1835225000065</v>
      </c>
      <c r="RMB697" s="1896">
        <v>1835225000065</v>
      </c>
      <c r="RMC697" s="1896">
        <v>1835225000065</v>
      </c>
      <c r="RMD697" s="1896">
        <v>1835225000065</v>
      </c>
      <c r="RME697" s="1896">
        <v>1835225000065</v>
      </c>
      <c r="RMF697" s="1896">
        <v>1835225000065</v>
      </c>
      <c r="RMG697" s="1896">
        <v>1835225000065</v>
      </c>
      <c r="RMH697" s="1896">
        <v>1835225000065</v>
      </c>
      <c r="RMI697" s="1896">
        <v>1835225000065</v>
      </c>
      <c r="RMJ697" s="1896">
        <v>1835225000065</v>
      </c>
      <c r="RMK697" s="1896">
        <v>1835225000065</v>
      </c>
      <c r="RML697" s="1896">
        <v>1835225000065</v>
      </c>
      <c r="RMM697" s="1896">
        <v>1835225000065</v>
      </c>
      <c r="RMN697" s="1896">
        <v>1835225000065</v>
      </c>
      <c r="RMO697" s="1896">
        <v>1835225000065</v>
      </c>
      <c r="RMP697" s="1896">
        <v>1835225000065</v>
      </c>
      <c r="RMQ697" s="1896">
        <v>1835225000065</v>
      </c>
      <c r="RMR697" s="1896">
        <v>1835225000065</v>
      </c>
      <c r="RMS697" s="1896">
        <v>1835225000065</v>
      </c>
      <c r="RMT697" s="1896">
        <v>1835225000065</v>
      </c>
      <c r="RMU697" s="1896">
        <v>1835225000065</v>
      </c>
      <c r="RMV697" s="1896">
        <v>1835225000065</v>
      </c>
      <c r="RMW697" s="1896">
        <v>1835225000065</v>
      </c>
      <c r="RMX697" s="1896">
        <v>1835225000065</v>
      </c>
      <c r="RMY697" s="1896">
        <v>1835225000065</v>
      </c>
      <c r="RMZ697" s="1896">
        <v>1835225000065</v>
      </c>
      <c r="RNA697" s="1896">
        <v>1835225000065</v>
      </c>
      <c r="RNB697" s="1896">
        <v>1835225000065</v>
      </c>
      <c r="RNC697" s="1896">
        <v>1835225000065</v>
      </c>
      <c r="RND697" s="1896">
        <v>1835225000065</v>
      </c>
      <c r="RNE697" s="1896">
        <v>1835225000065</v>
      </c>
      <c r="RNF697" s="1896">
        <v>1835225000065</v>
      </c>
      <c r="RNG697" s="1896">
        <v>1835225000065</v>
      </c>
      <c r="RNH697" s="1896">
        <v>1835225000065</v>
      </c>
      <c r="RNI697" s="1896">
        <v>1835225000065</v>
      </c>
      <c r="RNJ697" s="1896">
        <v>1835225000065</v>
      </c>
      <c r="RNK697" s="1896">
        <v>1835225000065</v>
      </c>
      <c r="RNL697" s="1896">
        <v>1835225000065</v>
      </c>
      <c r="RNM697" s="1896">
        <v>1835225000065</v>
      </c>
      <c r="RNN697" s="1896">
        <v>1835225000065</v>
      </c>
      <c r="RNO697" s="1896">
        <v>1835225000065</v>
      </c>
      <c r="RNP697" s="1896">
        <v>1835225000065</v>
      </c>
      <c r="RNQ697" s="1896">
        <v>1835225000065</v>
      </c>
      <c r="RNR697" s="1896">
        <v>1835225000065</v>
      </c>
      <c r="RNS697" s="1896">
        <v>1835225000065</v>
      </c>
      <c r="RNT697" s="1896">
        <v>1835225000065</v>
      </c>
      <c r="RNU697" s="1896">
        <v>1835225000065</v>
      </c>
      <c r="RNV697" s="1896">
        <v>1835225000065</v>
      </c>
      <c r="RNW697" s="1896">
        <v>1835225000065</v>
      </c>
      <c r="RNX697" s="1896">
        <v>1835225000065</v>
      </c>
      <c r="RNY697" s="1896">
        <v>1835225000065</v>
      </c>
      <c r="RNZ697" s="1896">
        <v>1835225000065</v>
      </c>
      <c r="ROA697" s="1896">
        <v>1835225000065</v>
      </c>
      <c r="ROB697" s="1896">
        <v>1835225000065</v>
      </c>
      <c r="ROC697" s="1896">
        <v>1835225000065</v>
      </c>
      <c r="ROD697" s="1896">
        <v>1835225000065</v>
      </c>
      <c r="ROE697" s="1896">
        <v>1835225000065</v>
      </c>
      <c r="ROF697" s="1896">
        <v>1835225000065</v>
      </c>
      <c r="ROG697" s="1896">
        <v>1835225000065</v>
      </c>
      <c r="ROH697" s="1896">
        <v>1835225000065</v>
      </c>
      <c r="ROI697" s="1896">
        <v>1835225000065</v>
      </c>
      <c r="ROJ697" s="1896">
        <v>1835225000065</v>
      </c>
      <c r="ROK697" s="1896">
        <v>1835225000065</v>
      </c>
      <c r="ROL697" s="1896">
        <v>1835225000065</v>
      </c>
      <c r="ROM697" s="1896">
        <v>1835225000065</v>
      </c>
      <c r="RON697" s="1896">
        <v>1835225000065</v>
      </c>
      <c r="ROO697" s="1896">
        <v>1835225000065</v>
      </c>
      <c r="ROP697" s="1896">
        <v>1835225000065</v>
      </c>
      <c r="ROQ697" s="1896">
        <v>1835225000065</v>
      </c>
      <c r="ROR697" s="1896">
        <v>1835225000065</v>
      </c>
      <c r="ROS697" s="1896">
        <v>1835225000065</v>
      </c>
      <c r="ROT697" s="1896">
        <v>1835225000065</v>
      </c>
      <c r="ROU697" s="1896">
        <v>1835225000065</v>
      </c>
      <c r="ROV697" s="1896">
        <v>1835225000065</v>
      </c>
      <c r="ROW697" s="1896">
        <v>1835225000065</v>
      </c>
      <c r="ROX697" s="1896">
        <v>1835225000065</v>
      </c>
      <c r="ROY697" s="1896">
        <v>1835225000065</v>
      </c>
      <c r="ROZ697" s="1896">
        <v>1835225000065</v>
      </c>
      <c r="RPA697" s="1896">
        <v>1835225000065</v>
      </c>
      <c r="RPB697" s="1896">
        <v>1835225000065</v>
      </c>
      <c r="RPC697" s="1896">
        <v>1835225000065</v>
      </c>
      <c r="RPD697" s="1896">
        <v>1835225000065</v>
      </c>
      <c r="RPE697" s="1896">
        <v>1835225000065</v>
      </c>
      <c r="RPF697" s="1896">
        <v>1835225000065</v>
      </c>
      <c r="RPG697" s="1896">
        <v>1835225000065</v>
      </c>
      <c r="RPH697" s="1896">
        <v>1835225000065</v>
      </c>
      <c r="RPI697" s="1896">
        <v>1835225000065</v>
      </c>
      <c r="RPJ697" s="1896">
        <v>1835225000065</v>
      </c>
      <c r="RPK697" s="1896">
        <v>1835225000065</v>
      </c>
      <c r="RPL697" s="1896">
        <v>1835225000065</v>
      </c>
      <c r="RPM697" s="1896">
        <v>1835225000065</v>
      </c>
      <c r="RPN697" s="1896">
        <v>1835225000065</v>
      </c>
      <c r="RPO697" s="1896">
        <v>1835225000065</v>
      </c>
      <c r="RPP697" s="1896">
        <v>1835225000065</v>
      </c>
      <c r="RPQ697" s="1896">
        <v>1835225000065</v>
      </c>
      <c r="RPR697" s="1896">
        <v>1835225000065</v>
      </c>
      <c r="RPS697" s="1896">
        <v>1835225000065</v>
      </c>
      <c r="RPT697" s="1896">
        <v>1835225000065</v>
      </c>
      <c r="RPU697" s="1896">
        <v>1835225000065</v>
      </c>
      <c r="RPV697" s="1896">
        <v>1835225000065</v>
      </c>
      <c r="RPW697" s="1896">
        <v>1835225000065</v>
      </c>
      <c r="RPX697" s="1896">
        <v>1835225000065</v>
      </c>
      <c r="RPY697" s="1896">
        <v>1835225000065</v>
      </c>
      <c r="RPZ697" s="1896">
        <v>1835225000065</v>
      </c>
      <c r="RQA697" s="1896">
        <v>1835225000065</v>
      </c>
      <c r="RQB697" s="1896">
        <v>1835225000065</v>
      </c>
      <c r="RQC697" s="1896">
        <v>1835225000065</v>
      </c>
      <c r="RQD697" s="1896">
        <v>1835225000065</v>
      </c>
      <c r="RQE697" s="1896">
        <v>1835225000065</v>
      </c>
      <c r="RQF697" s="1896">
        <v>1835225000065</v>
      </c>
      <c r="RQG697" s="1896">
        <v>1835225000065</v>
      </c>
      <c r="RQH697" s="1896">
        <v>1835225000065</v>
      </c>
      <c r="RQI697" s="1896">
        <v>1835225000065</v>
      </c>
      <c r="RQJ697" s="1896">
        <v>1835225000065</v>
      </c>
      <c r="RQK697" s="1896">
        <v>1835225000065</v>
      </c>
      <c r="RQL697" s="1896">
        <v>1835225000065</v>
      </c>
      <c r="RQM697" s="1896">
        <v>1835225000065</v>
      </c>
      <c r="RQN697" s="1896">
        <v>1835225000065</v>
      </c>
      <c r="RQO697" s="1896">
        <v>1835225000065</v>
      </c>
      <c r="RQP697" s="1896">
        <v>1835225000065</v>
      </c>
      <c r="RQQ697" s="1896">
        <v>1835225000065</v>
      </c>
      <c r="RQR697" s="1896">
        <v>1835225000065</v>
      </c>
      <c r="RQS697" s="1896">
        <v>1835225000065</v>
      </c>
      <c r="RQT697" s="1896">
        <v>1835225000065</v>
      </c>
      <c r="RQU697" s="1896">
        <v>1835225000065</v>
      </c>
      <c r="RQV697" s="1896">
        <v>1835225000065</v>
      </c>
      <c r="RQW697" s="1896">
        <v>1835225000065</v>
      </c>
      <c r="RQX697" s="1896">
        <v>1835225000065</v>
      </c>
      <c r="RQY697" s="1896">
        <v>1835225000065</v>
      </c>
      <c r="RQZ697" s="1896">
        <v>1835225000065</v>
      </c>
      <c r="RRA697" s="1896">
        <v>1835225000065</v>
      </c>
      <c r="RRB697" s="1896">
        <v>1835225000065</v>
      </c>
      <c r="RRC697" s="1896">
        <v>1835225000065</v>
      </c>
      <c r="RRD697" s="1896">
        <v>1835225000065</v>
      </c>
      <c r="RRE697" s="1896">
        <v>1835225000065</v>
      </c>
      <c r="RRF697" s="1896">
        <v>1835225000065</v>
      </c>
      <c r="RRG697" s="1896">
        <v>1835225000065</v>
      </c>
      <c r="RRH697" s="1896">
        <v>1835225000065</v>
      </c>
      <c r="RRI697" s="1896">
        <v>1835225000065</v>
      </c>
      <c r="RRJ697" s="1896">
        <v>1835225000065</v>
      </c>
      <c r="RRK697" s="1896">
        <v>1835225000065</v>
      </c>
      <c r="RRL697" s="1896">
        <v>1835225000065</v>
      </c>
      <c r="RRM697" s="1896">
        <v>1835225000065</v>
      </c>
      <c r="RRN697" s="1896">
        <v>1835225000065</v>
      </c>
      <c r="RRO697" s="1896">
        <v>1835225000065</v>
      </c>
      <c r="RRP697" s="1896">
        <v>1835225000065</v>
      </c>
      <c r="RRQ697" s="1896">
        <v>1835225000065</v>
      </c>
      <c r="RRR697" s="1896">
        <v>1835225000065</v>
      </c>
      <c r="RRS697" s="1896">
        <v>1835225000065</v>
      </c>
      <c r="RRT697" s="1896">
        <v>1835225000065</v>
      </c>
      <c r="RRU697" s="1896">
        <v>1835225000065</v>
      </c>
      <c r="RRV697" s="1896">
        <v>1835225000065</v>
      </c>
      <c r="RRW697" s="1896">
        <v>1835225000065</v>
      </c>
      <c r="RRX697" s="1896">
        <v>1835225000065</v>
      </c>
      <c r="RRY697" s="1896">
        <v>1835225000065</v>
      </c>
      <c r="RRZ697" s="1896">
        <v>1835225000065</v>
      </c>
      <c r="RSA697" s="1896">
        <v>1835225000065</v>
      </c>
      <c r="RSB697" s="1896">
        <v>1835225000065</v>
      </c>
      <c r="RSC697" s="1896">
        <v>1835225000065</v>
      </c>
      <c r="RSD697" s="1896">
        <v>1835225000065</v>
      </c>
      <c r="RSE697" s="1896">
        <v>1835225000065</v>
      </c>
      <c r="RSF697" s="1896">
        <v>1835225000065</v>
      </c>
      <c r="RSG697" s="1896">
        <v>1835225000065</v>
      </c>
      <c r="RSH697" s="1896">
        <v>1835225000065</v>
      </c>
      <c r="RSI697" s="1896">
        <v>1835225000065</v>
      </c>
      <c r="RSJ697" s="1896">
        <v>1835225000065</v>
      </c>
      <c r="RSK697" s="1896">
        <v>1835225000065</v>
      </c>
      <c r="RSL697" s="1896">
        <v>1835225000065</v>
      </c>
      <c r="RSM697" s="1896">
        <v>1835225000065</v>
      </c>
      <c r="RSN697" s="1896">
        <v>1835225000065</v>
      </c>
      <c r="RSO697" s="1896">
        <v>1835225000065</v>
      </c>
      <c r="RSP697" s="1896">
        <v>1835225000065</v>
      </c>
      <c r="RSQ697" s="1896">
        <v>1835225000065</v>
      </c>
      <c r="RSR697" s="1896">
        <v>1835225000065</v>
      </c>
      <c r="RSS697" s="1896">
        <v>1835225000065</v>
      </c>
      <c r="RST697" s="1896">
        <v>1835225000065</v>
      </c>
      <c r="RSU697" s="1896">
        <v>1835225000065</v>
      </c>
      <c r="RSV697" s="1896">
        <v>1835225000065</v>
      </c>
      <c r="RSW697" s="1896">
        <v>1835225000065</v>
      </c>
      <c r="RSX697" s="1896">
        <v>1835225000065</v>
      </c>
      <c r="RSY697" s="1896">
        <v>1835225000065</v>
      </c>
      <c r="RSZ697" s="1896">
        <v>1835225000065</v>
      </c>
      <c r="RTA697" s="1896">
        <v>1835225000065</v>
      </c>
      <c r="RTB697" s="1896">
        <v>1835225000065</v>
      </c>
      <c r="RTC697" s="1896">
        <v>1835225000065</v>
      </c>
      <c r="RTD697" s="1896">
        <v>1835225000065</v>
      </c>
      <c r="RTE697" s="1896">
        <v>1835225000065</v>
      </c>
      <c r="RTF697" s="1896">
        <v>1835225000065</v>
      </c>
      <c r="RTG697" s="1896">
        <v>1835225000065</v>
      </c>
      <c r="RTH697" s="1896">
        <v>1835225000065</v>
      </c>
      <c r="RTI697" s="1896">
        <v>1835225000065</v>
      </c>
      <c r="RTJ697" s="1896">
        <v>1835225000065</v>
      </c>
      <c r="RTK697" s="1896">
        <v>1835225000065</v>
      </c>
      <c r="RTL697" s="1896">
        <v>1835225000065</v>
      </c>
      <c r="RTM697" s="1896">
        <v>1835225000065</v>
      </c>
      <c r="RTN697" s="1896">
        <v>1835225000065</v>
      </c>
      <c r="RTO697" s="1896">
        <v>1835225000065</v>
      </c>
      <c r="RTP697" s="1896">
        <v>1835225000065</v>
      </c>
      <c r="RTQ697" s="1896">
        <v>1835225000065</v>
      </c>
      <c r="RTR697" s="1896">
        <v>1835225000065</v>
      </c>
      <c r="RTS697" s="1896">
        <v>1835225000065</v>
      </c>
      <c r="RTT697" s="1896">
        <v>1835225000065</v>
      </c>
      <c r="RTU697" s="1896">
        <v>1835225000065</v>
      </c>
      <c r="RTV697" s="1896">
        <v>1835225000065</v>
      </c>
      <c r="RTW697" s="1896">
        <v>1835225000065</v>
      </c>
      <c r="RTX697" s="1896">
        <v>1835225000065</v>
      </c>
      <c r="RTY697" s="1896">
        <v>1835225000065</v>
      </c>
      <c r="RTZ697" s="1896">
        <v>1835225000065</v>
      </c>
      <c r="RUA697" s="1896">
        <v>1835225000065</v>
      </c>
      <c r="RUB697" s="1896">
        <v>1835225000065</v>
      </c>
      <c r="RUC697" s="1896">
        <v>1835225000065</v>
      </c>
      <c r="RUD697" s="1896">
        <v>1835225000065</v>
      </c>
      <c r="RUE697" s="1896">
        <v>1835225000065</v>
      </c>
      <c r="RUF697" s="1896">
        <v>1835225000065</v>
      </c>
      <c r="RUG697" s="1896">
        <v>1835225000065</v>
      </c>
      <c r="RUH697" s="1896">
        <v>1835225000065</v>
      </c>
      <c r="RUI697" s="1896">
        <v>1835225000065</v>
      </c>
      <c r="RUJ697" s="1896">
        <v>1835225000065</v>
      </c>
      <c r="RUK697" s="1896">
        <v>1835225000065</v>
      </c>
      <c r="RUL697" s="1896">
        <v>1835225000065</v>
      </c>
      <c r="RUM697" s="1896">
        <v>1835225000065</v>
      </c>
      <c r="RUN697" s="1896">
        <v>1835225000065</v>
      </c>
      <c r="RUO697" s="1896">
        <v>1835225000065</v>
      </c>
      <c r="RUP697" s="1896">
        <v>1835225000065</v>
      </c>
      <c r="RUQ697" s="1896">
        <v>1835225000065</v>
      </c>
      <c r="RUR697" s="1896">
        <v>1835225000065</v>
      </c>
      <c r="RUS697" s="1896">
        <v>1835225000065</v>
      </c>
      <c r="RUT697" s="1896">
        <v>1835225000065</v>
      </c>
      <c r="RUU697" s="1896">
        <v>1835225000065</v>
      </c>
      <c r="RUV697" s="1896">
        <v>1835225000065</v>
      </c>
      <c r="RUW697" s="1896">
        <v>1835225000065</v>
      </c>
      <c r="RUX697" s="1896">
        <v>1835225000065</v>
      </c>
      <c r="RUY697" s="1896">
        <v>1835225000065</v>
      </c>
      <c r="RUZ697" s="1896">
        <v>1835225000065</v>
      </c>
      <c r="RVA697" s="1896">
        <v>1835225000065</v>
      </c>
      <c r="RVB697" s="1896">
        <v>1835225000065</v>
      </c>
      <c r="RVC697" s="1896">
        <v>1835225000065</v>
      </c>
      <c r="RVD697" s="1896">
        <v>1835225000065</v>
      </c>
      <c r="RVE697" s="1896">
        <v>1835225000065</v>
      </c>
      <c r="RVF697" s="1896">
        <v>1835225000065</v>
      </c>
      <c r="RVG697" s="1896">
        <v>1835225000065</v>
      </c>
      <c r="RVH697" s="1896">
        <v>1835225000065</v>
      </c>
      <c r="RVI697" s="1896">
        <v>1835225000065</v>
      </c>
      <c r="RVJ697" s="1896">
        <v>1835225000065</v>
      </c>
      <c r="RVK697" s="1896">
        <v>1835225000065</v>
      </c>
      <c r="RVL697" s="1896">
        <v>1835225000065</v>
      </c>
      <c r="RVM697" s="1896">
        <v>1835225000065</v>
      </c>
      <c r="RVN697" s="1896">
        <v>1835225000065</v>
      </c>
      <c r="RVO697" s="1896">
        <v>1835225000065</v>
      </c>
      <c r="RVP697" s="1896">
        <v>1835225000065</v>
      </c>
      <c r="RVQ697" s="1896">
        <v>1835225000065</v>
      </c>
      <c r="RVR697" s="1896">
        <v>1835225000065</v>
      </c>
      <c r="RVS697" s="1896">
        <v>1835225000065</v>
      </c>
      <c r="RVT697" s="1896">
        <v>1835225000065</v>
      </c>
      <c r="RVU697" s="1896">
        <v>1835225000065</v>
      </c>
      <c r="RVV697" s="1896">
        <v>1835225000065</v>
      </c>
      <c r="RVW697" s="1896">
        <v>1835225000065</v>
      </c>
      <c r="RVX697" s="1896">
        <v>1835225000065</v>
      </c>
      <c r="RVY697" s="1896">
        <v>1835225000065</v>
      </c>
      <c r="RVZ697" s="1896">
        <v>1835225000065</v>
      </c>
      <c r="RWA697" s="1896">
        <v>1835225000065</v>
      </c>
      <c r="RWB697" s="1896">
        <v>1835225000065</v>
      </c>
      <c r="RWC697" s="1896">
        <v>1835225000065</v>
      </c>
      <c r="RWD697" s="1896">
        <v>1835225000065</v>
      </c>
      <c r="RWE697" s="1896">
        <v>1835225000065</v>
      </c>
      <c r="RWF697" s="1896">
        <v>1835225000065</v>
      </c>
      <c r="RWG697" s="1896">
        <v>1835225000065</v>
      </c>
      <c r="RWH697" s="1896">
        <v>1835225000065</v>
      </c>
      <c r="RWI697" s="1896">
        <v>1835225000065</v>
      </c>
      <c r="RWJ697" s="1896">
        <v>1835225000065</v>
      </c>
      <c r="RWK697" s="1896">
        <v>1835225000065</v>
      </c>
      <c r="RWL697" s="1896">
        <v>1835225000065</v>
      </c>
      <c r="RWM697" s="1896">
        <v>1835225000065</v>
      </c>
      <c r="RWN697" s="1896">
        <v>1835225000065</v>
      </c>
      <c r="RWO697" s="1896">
        <v>1835225000065</v>
      </c>
      <c r="RWP697" s="1896">
        <v>1835225000065</v>
      </c>
      <c r="RWQ697" s="1896">
        <v>1835225000065</v>
      </c>
      <c r="RWR697" s="1896">
        <v>1835225000065</v>
      </c>
      <c r="RWS697" s="1896">
        <v>1835225000065</v>
      </c>
      <c r="RWT697" s="1896">
        <v>1835225000065</v>
      </c>
      <c r="RWU697" s="1896">
        <v>1835225000065</v>
      </c>
      <c r="RWV697" s="1896">
        <v>1835225000065</v>
      </c>
      <c r="RWW697" s="1896">
        <v>1835225000065</v>
      </c>
      <c r="RWX697" s="1896">
        <v>1835225000065</v>
      </c>
      <c r="RWY697" s="1896">
        <v>1835225000065</v>
      </c>
      <c r="RWZ697" s="1896">
        <v>1835225000065</v>
      </c>
      <c r="RXA697" s="1896">
        <v>1835225000065</v>
      </c>
      <c r="RXB697" s="1896">
        <v>1835225000065</v>
      </c>
      <c r="RXC697" s="1896">
        <v>1835225000065</v>
      </c>
      <c r="RXD697" s="1896">
        <v>1835225000065</v>
      </c>
      <c r="RXE697" s="1896">
        <v>1835225000065</v>
      </c>
      <c r="RXF697" s="1896">
        <v>1835225000065</v>
      </c>
      <c r="RXG697" s="1896">
        <v>1835225000065</v>
      </c>
      <c r="RXH697" s="1896">
        <v>1835225000065</v>
      </c>
      <c r="RXI697" s="1896">
        <v>1835225000065</v>
      </c>
      <c r="RXJ697" s="1896">
        <v>1835225000065</v>
      </c>
      <c r="RXK697" s="1896">
        <v>1835225000065</v>
      </c>
      <c r="RXL697" s="1896">
        <v>1835225000065</v>
      </c>
      <c r="RXM697" s="1896">
        <v>1835225000065</v>
      </c>
      <c r="RXN697" s="1896">
        <v>1835225000065</v>
      </c>
      <c r="RXO697" s="1896">
        <v>1835225000065</v>
      </c>
      <c r="RXP697" s="1896">
        <v>1835225000065</v>
      </c>
      <c r="RXQ697" s="1896">
        <v>1835225000065</v>
      </c>
      <c r="RXR697" s="1896">
        <v>1835225000065</v>
      </c>
      <c r="RXS697" s="1896">
        <v>1835225000065</v>
      </c>
      <c r="RXT697" s="1896">
        <v>1835225000065</v>
      </c>
      <c r="RXU697" s="1896">
        <v>1835225000065</v>
      </c>
      <c r="RXV697" s="1896">
        <v>1835225000065</v>
      </c>
      <c r="RXW697" s="1896">
        <v>1835225000065</v>
      </c>
      <c r="RXX697" s="1896">
        <v>1835225000065</v>
      </c>
      <c r="RXY697" s="1896">
        <v>1835225000065</v>
      </c>
      <c r="RXZ697" s="1896">
        <v>1835225000065</v>
      </c>
      <c r="RYA697" s="1896">
        <v>1835225000065</v>
      </c>
      <c r="RYB697" s="1896">
        <v>1835225000065</v>
      </c>
      <c r="RYC697" s="1896">
        <v>1835225000065</v>
      </c>
      <c r="RYD697" s="1896">
        <v>1835225000065</v>
      </c>
      <c r="RYE697" s="1896">
        <v>1835225000065</v>
      </c>
      <c r="RYF697" s="1896">
        <v>1835225000065</v>
      </c>
      <c r="RYG697" s="1896">
        <v>1835225000065</v>
      </c>
      <c r="RYH697" s="1896">
        <v>1835225000065</v>
      </c>
      <c r="RYI697" s="1896">
        <v>1835225000065</v>
      </c>
      <c r="RYJ697" s="1896">
        <v>1835225000065</v>
      </c>
      <c r="RYK697" s="1896">
        <v>1835225000065</v>
      </c>
      <c r="RYL697" s="1896">
        <v>1835225000065</v>
      </c>
      <c r="RYM697" s="1896">
        <v>1835225000065</v>
      </c>
      <c r="RYN697" s="1896">
        <v>1835225000065</v>
      </c>
      <c r="RYO697" s="1896">
        <v>1835225000065</v>
      </c>
      <c r="RYP697" s="1896">
        <v>1835225000065</v>
      </c>
      <c r="RYQ697" s="1896">
        <v>1835225000065</v>
      </c>
      <c r="RYR697" s="1896">
        <v>1835225000065</v>
      </c>
      <c r="RYS697" s="1896">
        <v>1835225000065</v>
      </c>
      <c r="RYT697" s="1896">
        <v>1835225000065</v>
      </c>
      <c r="RYU697" s="1896">
        <v>1835225000065</v>
      </c>
      <c r="RYV697" s="1896">
        <v>1835225000065</v>
      </c>
      <c r="RYW697" s="1896">
        <v>1835225000065</v>
      </c>
      <c r="RYX697" s="1896">
        <v>1835225000065</v>
      </c>
      <c r="RYY697" s="1896">
        <v>1835225000065</v>
      </c>
      <c r="RYZ697" s="1896">
        <v>1835225000065</v>
      </c>
      <c r="RZA697" s="1896">
        <v>1835225000065</v>
      </c>
      <c r="RZB697" s="1896">
        <v>1835225000065</v>
      </c>
      <c r="RZC697" s="1896">
        <v>1835225000065</v>
      </c>
      <c r="RZD697" s="1896">
        <v>1835225000065</v>
      </c>
      <c r="RZE697" s="1896">
        <v>1835225000065</v>
      </c>
      <c r="RZF697" s="1896">
        <v>1835225000065</v>
      </c>
      <c r="RZG697" s="1896">
        <v>1835225000065</v>
      </c>
      <c r="RZH697" s="1896">
        <v>1835225000065</v>
      </c>
      <c r="RZI697" s="1896">
        <v>1835225000065</v>
      </c>
      <c r="RZJ697" s="1896">
        <v>1835225000065</v>
      </c>
      <c r="RZK697" s="1896">
        <v>1835225000065</v>
      </c>
      <c r="RZL697" s="1896">
        <v>1835225000065</v>
      </c>
      <c r="RZM697" s="1896">
        <v>1835225000065</v>
      </c>
      <c r="RZN697" s="1896">
        <v>1835225000065</v>
      </c>
      <c r="RZO697" s="1896">
        <v>1835225000065</v>
      </c>
      <c r="RZP697" s="1896">
        <v>1835225000065</v>
      </c>
      <c r="RZQ697" s="1896">
        <v>1835225000065</v>
      </c>
      <c r="RZR697" s="1896">
        <v>1835225000065</v>
      </c>
      <c r="RZS697" s="1896">
        <v>1835225000065</v>
      </c>
      <c r="RZT697" s="1896">
        <v>1835225000065</v>
      </c>
      <c r="RZU697" s="1896">
        <v>1835225000065</v>
      </c>
      <c r="RZV697" s="1896">
        <v>1835225000065</v>
      </c>
      <c r="RZW697" s="1896">
        <v>1835225000065</v>
      </c>
      <c r="RZX697" s="1896">
        <v>1835225000065</v>
      </c>
      <c r="RZY697" s="1896">
        <v>1835225000065</v>
      </c>
      <c r="RZZ697" s="1896">
        <v>1835225000065</v>
      </c>
      <c r="SAA697" s="1896">
        <v>1835225000065</v>
      </c>
      <c r="SAB697" s="1896">
        <v>1835225000065</v>
      </c>
      <c r="SAC697" s="1896">
        <v>1835225000065</v>
      </c>
      <c r="SAD697" s="1896">
        <v>1835225000065</v>
      </c>
      <c r="SAE697" s="1896">
        <v>1835225000065</v>
      </c>
      <c r="SAF697" s="1896">
        <v>1835225000065</v>
      </c>
      <c r="SAG697" s="1896">
        <v>1835225000065</v>
      </c>
      <c r="SAH697" s="1896">
        <v>1835225000065</v>
      </c>
      <c r="SAI697" s="1896">
        <v>1835225000065</v>
      </c>
      <c r="SAJ697" s="1896">
        <v>1835225000065</v>
      </c>
      <c r="SAK697" s="1896">
        <v>1835225000065</v>
      </c>
      <c r="SAL697" s="1896">
        <v>1835225000065</v>
      </c>
      <c r="SAM697" s="1896">
        <v>1835225000065</v>
      </c>
      <c r="SAN697" s="1896">
        <v>1835225000065</v>
      </c>
      <c r="SAO697" s="1896">
        <v>1835225000065</v>
      </c>
      <c r="SAP697" s="1896">
        <v>1835225000065</v>
      </c>
      <c r="SAQ697" s="1896">
        <v>1835225000065</v>
      </c>
      <c r="SAR697" s="1896">
        <v>1835225000065</v>
      </c>
      <c r="SAS697" s="1896">
        <v>1835225000065</v>
      </c>
      <c r="SAT697" s="1896">
        <v>1835225000065</v>
      </c>
      <c r="SAU697" s="1896">
        <v>1835225000065</v>
      </c>
      <c r="SAV697" s="1896">
        <v>1835225000065</v>
      </c>
      <c r="SAW697" s="1896">
        <v>1835225000065</v>
      </c>
      <c r="SAX697" s="1896">
        <v>1835225000065</v>
      </c>
      <c r="SAY697" s="1896">
        <v>1835225000065</v>
      </c>
      <c r="SAZ697" s="1896">
        <v>1835225000065</v>
      </c>
      <c r="SBA697" s="1896">
        <v>1835225000065</v>
      </c>
      <c r="SBB697" s="1896">
        <v>1835225000065</v>
      </c>
      <c r="SBC697" s="1896">
        <v>1835225000065</v>
      </c>
      <c r="SBD697" s="1896">
        <v>1835225000065</v>
      </c>
      <c r="SBE697" s="1896">
        <v>1835225000065</v>
      </c>
      <c r="SBF697" s="1896">
        <v>1835225000065</v>
      </c>
      <c r="SBG697" s="1896">
        <v>1835225000065</v>
      </c>
      <c r="SBH697" s="1896">
        <v>1835225000065</v>
      </c>
      <c r="SBI697" s="1896">
        <v>1835225000065</v>
      </c>
      <c r="SBJ697" s="1896">
        <v>1835225000065</v>
      </c>
      <c r="SBK697" s="1896">
        <v>1835225000065</v>
      </c>
      <c r="SBL697" s="1896">
        <v>1835225000065</v>
      </c>
      <c r="SBM697" s="1896">
        <v>1835225000065</v>
      </c>
      <c r="SBN697" s="1896">
        <v>1835225000065</v>
      </c>
      <c r="SBO697" s="1896">
        <v>1835225000065</v>
      </c>
      <c r="SBP697" s="1896">
        <v>1835225000065</v>
      </c>
      <c r="SBQ697" s="1896">
        <v>1835225000065</v>
      </c>
      <c r="SBR697" s="1896">
        <v>1835225000065</v>
      </c>
      <c r="SBS697" s="1896">
        <v>1835225000065</v>
      </c>
      <c r="SBT697" s="1896">
        <v>1835225000065</v>
      </c>
      <c r="SBU697" s="1896">
        <v>1835225000065</v>
      </c>
      <c r="SBV697" s="1896">
        <v>1835225000065</v>
      </c>
      <c r="SBW697" s="1896">
        <v>1835225000065</v>
      </c>
      <c r="SBX697" s="1896">
        <v>1835225000065</v>
      </c>
      <c r="SBY697" s="1896">
        <v>1835225000065</v>
      </c>
      <c r="SBZ697" s="1896">
        <v>1835225000065</v>
      </c>
      <c r="SCA697" s="1896">
        <v>1835225000065</v>
      </c>
      <c r="SCB697" s="1896">
        <v>1835225000065</v>
      </c>
      <c r="SCC697" s="1896">
        <v>1835225000065</v>
      </c>
      <c r="SCD697" s="1896">
        <v>1835225000065</v>
      </c>
      <c r="SCE697" s="1896">
        <v>1835225000065</v>
      </c>
      <c r="SCF697" s="1896">
        <v>1835225000065</v>
      </c>
      <c r="SCG697" s="1896">
        <v>1835225000065</v>
      </c>
      <c r="SCH697" s="1896">
        <v>1835225000065</v>
      </c>
      <c r="SCI697" s="1896">
        <v>1835225000065</v>
      </c>
      <c r="SCJ697" s="1896">
        <v>1835225000065</v>
      </c>
      <c r="SCK697" s="1896">
        <v>1835225000065</v>
      </c>
      <c r="SCL697" s="1896">
        <v>1835225000065</v>
      </c>
      <c r="SCM697" s="1896">
        <v>1835225000065</v>
      </c>
      <c r="SCN697" s="1896">
        <v>1835225000065</v>
      </c>
      <c r="SCO697" s="1896">
        <v>1835225000065</v>
      </c>
      <c r="SCP697" s="1896">
        <v>1835225000065</v>
      </c>
      <c r="SCQ697" s="1896">
        <v>1835225000065</v>
      </c>
      <c r="SCR697" s="1896">
        <v>1835225000065</v>
      </c>
      <c r="SCS697" s="1896">
        <v>1835225000065</v>
      </c>
      <c r="SCT697" s="1896">
        <v>1835225000065</v>
      </c>
      <c r="SCU697" s="1896">
        <v>1835225000065</v>
      </c>
      <c r="SCV697" s="1896">
        <v>1835225000065</v>
      </c>
      <c r="SCW697" s="1896">
        <v>1835225000065</v>
      </c>
      <c r="SCX697" s="1896">
        <v>1835225000065</v>
      </c>
      <c r="SCY697" s="1896">
        <v>1835225000065</v>
      </c>
      <c r="SCZ697" s="1896">
        <v>1835225000065</v>
      </c>
      <c r="SDA697" s="1896">
        <v>1835225000065</v>
      </c>
      <c r="SDB697" s="1896">
        <v>1835225000065</v>
      </c>
      <c r="SDC697" s="1896">
        <v>1835225000065</v>
      </c>
      <c r="SDD697" s="1896">
        <v>1835225000065</v>
      </c>
      <c r="SDE697" s="1896">
        <v>1835225000065</v>
      </c>
      <c r="SDF697" s="1896">
        <v>1835225000065</v>
      </c>
      <c r="SDG697" s="1896">
        <v>1835225000065</v>
      </c>
      <c r="SDH697" s="1896">
        <v>1835225000065</v>
      </c>
      <c r="SDI697" s="1896">
        <v>1835225000065</v>
      </c>
      <c r="SDJ697" s="1896">
        <v>1835225000065</v>
      </c>
      <c r="SDK697" s="1896">
        <v>1835225000065</v>
      </c>
      <c r="SDL697" s="1896">
        <v>1835225000065</v>
      </c>
      <c r="SDM697" s="1896">
        <v>1835225000065</v>
      </c>
      <c r="SDN697" s="1896">
        <v>1835225000065</v>
      </c>
      <c r="SDO697" s="1896">
        <v>1835225000065</v>
      </c>
      <c r="SDP697" s="1896">
        <v>1835225000065</v>
      </c>
      <c r="SDQ697" s="1896">
        <v>1835225000065</v>
      </c>
      <c r="SDR697" s="1896">
        <v>1835225000065</v>
      </c>
      <c r="SDS697" s="1896">
        <v>1835225000065</v>
      </c>
      <c r="SDT697" s="1896">
        <v>1835225000065</v>
      </c>
      <c r="SDU697" s="1896">
        <v>1835225000065</v>
      </c>
      <c r="SDV697" s="1896">
        <v>1835225000065</v>
      </c>
      <c r="SDW697" s="1896">
        <v>1835225000065</v>
      </c>
      <c r="SDX697" s="1896">
        <v>1835225000065</v>
      </c>
      <c r="SDY697" s="1896">
        <v>1835225000065</v>
      </c>
      <c r="SDZ697" s="1896">
        <v>1835225000065</v>
      </c>
      <c r="SEA697" s="1896">
        <v>1835225000065</v>
      </c>
      <c r="SEB697" s="1896">
        <v>1835225000065</v>
      </c>
      <c r="SEC697" s="1896">
        <v>1835225000065</v>
      </c>
      <c r="SED697" s="1896">
        <v>1835225000065</v>
      </c>
      <c r="SEE697" s="1896">
        <v>1835225000065</v>
      </c>
      <c r="SEF697" s="1896">
        <v>1835225000065</v>
      </c>
      <c r="SEG697" s="1896">
        <v>1835225000065</v>
      </c>
      <c r="SEH697" s="1896">
        <v>1835225000065</v>
      </c>
      <c r="SEI697" s="1896">
        <v>1835225000065</v>
      </c>
      <c r="SEJ697" s="1896">
        <v>1835225000065</v>
      </c>
      <c r="SEK697" s="1896">
        <v>1835225000065</v>
      </c>
      <c r="SEL697" s="1896">
        <v>1835225000065</v>
      </c>
      <c r="SEM697" s="1896">
        <v>1835225000065</v>
      </c>
      <c r="SEN697" s="1896">
        <v>1835225000065</v>
      </c>
      <c r="SEO697" s="1896">
        <v>1835225000065</v>
      </c>
      <c r="SEP697" s="1896">
        <v>1835225000065</v>
      </c>
      <c r="SEQ697" s="1896">
        <v>1835225000065</v>
      </c>
      <c r="SER697" s="1896">
        <v>1835225000065</v>
      </c>
      <c r="SES697" s="1896">
        <v>1835225000065</v>
      </c>
      <c r="SET697" s="1896">
        <v>1835225000065</v>
      </c>
      <c r="SEU697" s="1896">
        <v>1835225000065</v>
      </c>
      <c r="SEV697" s="1896">
        <v>1835225000065</v>
      </c>
      <c r="SEW697" s="1896">
        <v>1835225000065</v>
      </c>
      <c r="SEX697" s="1896">
        <v>1835225000065</v>
      </c>
      <c r="SEY697" s="1896">
        <v>1835225000065</v>
      </c>
      <c r="SEZ697" s="1896">
        <v>1835225000065</v>
      </c>
      <c r="SFA697" s="1896">
        <v>1835225000065</v>
      </c>
      <c r="SFB697" s="1896">
        <v>1835225000065</v>
      </c>
      <c r="SFC697" s="1896">
        <v>1835225000065</v>
      </c>
      <c r="SFD697" s="1896">
        <v>1835225000065</v>
      </c>
      <c r="SFE697" s="1896">
        <v>1835225000065</v>
      </c>
      <c r="SFF697" s="1896">
        <v>1835225000065</v>
      </c>
      <c r="SFG697" s="1896">
        <v>1835225000065</v>
      </c>
      <c r="SFH697" s="1896">
        <v>1835225000065</v>
      </c>
      <c r="SFI697" s="1896">
        <v>1835225000065</v>
      </c>
      <c r="SFJ697" s="1896">
        <v>1835225000065</v>
      </c>
      <c r="SFK697" s="1896">
        <v>1835225000065</v>
      </c>
      <c r="SFL697" s="1896">
        <v>1835225000065</v>
      </c>
      <c r="SFM697" s="1896">
        <v>1835225000065</v>
      </c>
      <c r="SFN697" s="1896">
        <v>1835225000065</v>
      </c>
      <c r="SFO697" s="1896">
        <v>1835225000065</v>
      </c>
      <c r="SFP697" s="1896">
        <v>1835225000065</v>
      </c>
      <c r="SFQ697" s="1896">
        <v>1835225000065</v>
      </c>
      <c r="SFR697" s="1896">
        <v>1835225000065</v>
      </c>
      <c r="SFS697" s="1896">
        <v>1835225000065</v>
      </c>
      <c r="SFT697" s="1896">
        <v>1835225000065</v>
      </c>
      <c r="SFU697" s="1896">
        <v>1835225000065</v>
      </c>
      <c r="SFV697" s="1896">
        <v>1835225000065</v>
      </c>
      <c r="SFW697" s="1896">
        <v>1835225000065</v>
      </c>
      <c r="SFX697" s="1896">
        <v>1835225000065</v>
      </c>
      <c r="SFY697" s="1896">
        <v>1835225000065</v>
      </c>
      <c r="SFZ697" s="1896">
        <v>1835225000065</v>
      </c>
      <c r="SGA697" s="1896">
        <v>1835225000065</v>
      </c>
      <c r="SGB697" s="1896">
        <v>1835225000065</v>
      </c>
      <c r="SGC697" s="1896">
        <v>1835225000065</v>
      </c>
      <c r="SGD697" s="1896">
        <v>1835225000065</v>
      </c>
      <c r="SGE697" s="1896">
        <v>1835225000065</v>
      </c>
      <c r="SGF697" s="1896">
        <v>1835225000065</v>
      </c>
      <c r="SGG697" s="1896">
        <v>1835225000065</v>
      </c>
      <c r="SGH697" s="1896">
        <v>1835225000065</v>
      </c>
      <c r="SGI697" s="1896">
        <v>1835225000065</v>
      </c>
      <c r="SGJ697" s="1896">
        <v>1835225000065</v>
      </c>
      <c r="SGK697" s="1896">
        <v>1835225000065</v>
      </c>
      <c r="SGL697" s="1896">
        <v>1835225000065</v>
      </c>
      <c r="SGM697" s="1896">
        <v>1835225000065</v>
      </c>
      <c r="SGN697" s="1896">
        <v>1835225000065</v>
      </c>
      <c r="SGO697" s="1896">
        <v>1835225000065</v>
      </c>
      <c r="SGP697" s="1896">
        <v>1835225000065</v>
      </c>
      <c r="SGQ697" s="1896">
        <v>1835225000065</v>
      </c>
      <c r="SGR697" s="1896">
        <v>1835225000065</v>
      </c>
      <c r="SGS697" s="1896">
        <v>1835225000065</v>
      </c>
      <c r="SGT697" s="1896">
        <v>1835225000065</v>
      </c>
      <c r="SGU697" s="1896">
        <v>1835225000065</v>
      </c>
      <c r="SGV697" s="1896">
        <v>1835225000065</v>
      </c>
      <c r="SGW697" s="1896">
        <v>1835225000065</v>
      </c>
      <c r="SGX697" s="1896">
        <v>1835225000065</v>
      </c>
      <c r="SGY697" s="1896">
        <v>1835225000065</v>
      </c>
      <c r="SGZ697" s="1896">
        <v>1835225000065</v>
      </c>
      <c r="SHA697" s="1896">
        <v>1835225000065</v>
      </c>
      <c r="SHB697" s="1896">
        <v>1835225000065</v>
      </c>
      <c r="SHC697" s="1896">
        <v>1835225000065</v>
      </c>
      <c r="SHD697" s="1896">
        <v>1835225000065</v>
      </c>
      <c r="SHE697" s="1896">
        <v>1835225000065</v>
      </c>
      <c r="SHF697" s="1896">
        <v>1835225000065</v>
      </c>
      <c r="SHG697" s="1896">
        <v>1835225000065</v>
      </c>
      <c r="SHH697" s="1896">
        <v>1835225000065</v>
      </c>
      <c r="SHI697" s="1896">
        <v>1835225000065</v>
      </c>
      <c r="SHJ697" s="1896">
        <v>1835225000065</v>
      </c>
      <c r="SHK697" s="1896">
        <v>1835225000065</v>
      </c>
      <c r="SHL697" s="1896">
        <v>1835225000065</v>
      </c>
      <c r="SHM697" s="1896">
        <v>1835225000065</v>
      </c>
      <c r="SHN697" s="1896">
        <v>1835225000065</v>
      </c>
      <c r="SHO697" s="1896">
        <v>1835225000065</v>
      </c>
      <c r="SHP697" s="1896">
        <v>1835225000065</v>
      </c>
      <c r="SHQ697" s="1896">
        <v>1835225000065</v>
      </c>
      <c r="SHR697" s="1896">
        <v>1835225000065</v>
      </c>
      <c r="SHS697" s="1896">
        <v>1835225000065</v>
      </c>
      <c r="SHT697" s="1896">
        <v>1835225000065</v>
      </c>
      <c r="SHU697" s="1896">
        <v>1835225000065</v>
      </c>
      <c r="SHV697" s="1896">
        <v>1835225000065</v>
      </c>
      <c r="SHW697" s="1896">
        <v>1835225000065</v>
      </c>
      <c r="SHX697" s="1896">
        <v>1835225000065</v>
      </c>
      <c r="SHY697" s="1896">
        <v>1835225000065</v>
      </c>
      <c r="SHZ697" s="1896">
        <v>1835225000065</v>
      </c>
      <c r="SIA697" s="1896">
        <v>1835225000065</v>
      </c>
      <c r="SIB697" s="1896">
        <v>1835225000065</v>
      </c>
      <c r="SIC697" s="1896">
        <v>1835225000065</v>
      </c>
      <c r="SID697" s="1896">
        <v>1835225000065</v>
      </c>
      <c r="SIE697" s="1896">
        <v>1835225000065</v>
      </c>
      <c r="SIF697" s="1896">
        <v>1835225000065</v>
      </c>
      <c r="SIG697" s="1896">
        <v>1835225000065</v>
      </c>
      <c r="SIH697" s="1896">
        <v>1835225000065</v>
      </c>
      <c r="SII697" s="1896">
        <v>1835225000065</v>
      </c>
      <c r="SIJ697" s="1896">
        <v>1835225000065</v>
      </c>
      <c r="SIK697" s="1896">
        <v>1835225000065</v>
      </c>
      <c r="SIL697" s="1896">
        <v>1835225000065</v>
      </c>
      <c r="SIM697" s="1896">
        <v>1835225000065</v>
      </c>
      <c r="SIN697" s="1896">
        <v>1835225000065</v>
      </c>
      <c r="SIO697" s="1896">
        <v>1835225000065</v>
      </c>
      <c r="SIP697" s="1896">
        <v>1835225000065</v>
      </c>
      <c r="SIQ697" s="1896">
        <v>1835225000065</v>
      </c>
      <c r="SIR697" s="1896">
        <v>1835225000065</v>
      </c>
      <c r="SIS697" s="1896">
        <v>1835225000065</v>
      </c>
      <c r="SIT697" s="1896">
        <v>1835225000065</v>
      </c>
      <c r="SIU697" s="1896">
        <v>1835225000065</v>
      </c>
      <c r="SIV697" s="1896">
        <v>1835225000065</v>
      </c>
      <c r="SIW697" s="1896">
        <v>1835225000065</v>
      </c>
      <c r="SIX697" s="1896">
        <v>1835225000065</v>
      </c>
      <c r="SIY697" s="1896">
        <v>1835225000065</v>
      </c>
      <c r="SIZ697" s="1896">
        <v>1835225000065</v>
      </c>
      <c r="SJA697" s="1896">
        <v>1835225000065</v>
      </c>
      <c r="SJB697" s="1896">
        <v>1835225000065</v>
      </c>
      <c r="SJC697" s="1896">
        <v>1835225000065</v>
      </c>
      <c r="SJD697" s="1896">
        <v>1835225000065</v>
      </c>
      <c r="SJE697" s="1896">
        <v>1835225000065</v>
      </c>
      <c r="SJF697" s="1896">
        <v>1835225000065</v>
      </c>
      <c r="SJG697" s="1896">
        <v>1835225000065</v>
      </c>
      <c r="SJH697" s="1896">
        <v>1835225000065</v>
      </c>
      <c r="SJI697" s="1896">
        <v>1835225000065</v>
      </c>
      <c r="SJJ697" s="1896">
        <v>1835225000065</v>
      </c>
      <c r="SJK697" s="1896">
        <v>1835225000065</v>
      </c>
      <c r="SJL697" s="1896">
        <v>1835225000065</v>
      </c>
      <c r="SJM697" s="1896">
        <v>1835225000065</v>
      </c>
      <c r="SJN697" s="1896">
        <v>1835225000065</v>
      </c>
      <c r="SJO697" s="1896">
        <v>1835225000065</v>
      </c>
      <c r="SJP697" s="1896">
        <v>1835225000065</v>
      </c>
      <c r="SJQ697" s="1896">
        <v>1835225000065</v>
      </c>
      <c r="SJR697" s="1896">
        <v>1835225000065</v>
      </c>
      <c r="SJS697" s="1896">
        <v>1835225000065</v>
      </c>
      <c r="SJT697" s="1896">
        <v>1835225000065</v>
      </c>
      <c r="SJU697" s="1896">
        <v>1835225000065</v>
      </c>
      <c r="SJV697" s="1896">
        <v>1835225000065</v>
      </c>
      <c r="SJW697" s="1896">
        <v>1835225000065</v>
      </c>
      <c r="SJX697" s="1896">
        <v>1835225000065</v>
      </c>
      <c r="SJY697" s="1896">
        <v>1835225000065</v>
      </c>
      <c r="SJZ697" s="1896">
        <v>1835225000065</v>
      </c>
      <c r="SKA697" s="1896">
        <v>1835225000065</v>
      </c>
      <c r="SKB697" s="1896">
        <v>1835225000065</v>
      </c>
      <c r="SKC697" s="1896">
        <v>1835225000065</v>
      </c>
      <c r="SKD697" s="1896">
        <v>1835225000065</v>
      </c>
      <c r="SKE697" s="1896">
        <v>1835225000065</v>
      </c>
      <c r="SKF697" s="1896">
        <v>1835225000065</v>
      </c>
      <c r="SKG697" s="1896">
        <v>1835225000065</v>
      </c>
      <c r="SKH697" s="1896">
        <v>1835225000065</v>
      </c>
      <c r="SKI697" s="1896">
        <v>1835225000065</v>
      </c>
      <c r="SKJ697" s="1896">
        <v>1835225000065</v>
      </c>
      <c r="SKK697" s="1896">
        <v>1835225000065</v>
      </c>
      <c r="SKL697" s="1896">
        <v>1835225000065</v>
      </c>
      <c r="SKM697" s="1896">
        <v>1835225000065</v>
      </c>
      <c r="SKN697" s="1896">
        <v>1835225000065</v>
      </c>
      <c r="SKO697" s="1896">
        <v>1835225000065</v>
      </c>
      <c r="SKP697" s="1896">
        <v>1835225000065</v>
      </c>
      <c r="SKQ697" s="1896">
        <v>1835225000065</v>
      </c>
      <c r="SKR697" s="1896">
        <v>1835225000065</v>
      </c>
      <c r="SKS697" s="1896">
        <v>1835225000065</v>
      </c>
      <c r="SKT697" s="1896">
        <v>1835225000065</v>
      </c>
      <c r="SKU697" s="1896">
        <v>1835225000065</v>
      </c>
      <c r="SKV697" s="1896">
        <v>1835225000065</v>
      </c>
      <c r="SKW697" s="1896">
        <v>1835225000065</v>
      </c>
      <c r="SKX697" s="1896">
        <v>1835225000065</v>
      </c>
      <c r="SKY697" s="1896">
        <v>1835225000065</v>
      </c>
      <c r="SKZ697" s="1896">
        <v>1835225000065</v>
      </c>
      <c r="SLA697" s="1896">
        <v>1835225000065</v>
      </c>
      <c r="SLB697" s="1896">
        <v>1835225000065</v>
      </c>
      <c r="SLC697" s="1896">
        <v>1835225000065</v>
      </c>
      <c r="SLD697" s="1896">
        <v>1835225000065</v>
      </c>
      <c r="SLE697" s="1896">
        <v>1835225000065</v>
      </c>
      <c r="SLF697" s="1896">
        <v>1835225000065</v>
      </c>
      <c r="SLG697" s="1896">
        <v>1835225000065</v>
      </c>
      <c r="SLH697" s="1896">
        <v>1835225000065</v>
      </c>
      <c r="SLI697" s="1896">
        <v>1835225000065</v>
      </c>
      <c r="SLJ697" s="1896">
        <v>1835225000065</v>
      </c>
      <c r="SLK697" s="1896">
        <v>1835225000065</v>
      </c>
      <c r="SLL697" s="1896">
        <v>1835225000065</v>
      </c>
      <c r="SLM697" s="1896">
        <v>1835225000065</v>
      </c>
      <c r="SLN697" s="1896">
        <v>1835225000065</v>
      </c>
      <c r="SLO697" s="1896">
        <v>1835225000065</v>
      </c>
      <c r="SLP697" s="1896">
        <v>1835225000065</v>
      </c>
      <c r="SLQ697" s="1896">
        <v>1835225000065</v>
      </c>
      <c r="SLR697" s="1896">
        <v>1835225000065</v>
      </c>
      <c r="SLS697" s="1896">
        <v>1835225000065</v>
      </c>
      <c r="SLT697" s="1896">
        <v>1835225000065</v>
      </c>
      <c r="SLU697" s="1896">
        <v>1835225000065</v>
      </c>
      <c r="SLV697" s="1896">
        <v>1835225000065</v>
      </c>
      <c r="SLW697" s="1896">
        <v>1835225000065</v>
      </c>
      <c r="SLX697" s="1896">
        <v>1835225000065</v>
      </c>
      <c r="SLY697" s="1896">
        <v>1835225000065</v>
      </c>
      <c r="SLZ697" s="1896">
        <v>1835225000065</v>
      </c>
      <c r="SMA697" s="1896">
        <v>1835225000065</v>
      </c>
      <c r="SMB697" s="1896">
        <v>1835225000065</v>
      </c>
      <c r="SMC697" s="1896">
        <v>1835225000065</v>
      </c>
      <c r="SMD697" s="1896">
        <v>1835225000065</v>
      </c>
      <c r="SME697" s="1896">
        <v>1835225000065</v>
      </c>
      <c r="SMF697" s="1896">
        <v>1835225000065</v>
      </c>
      <c r="SMG697" s="1896">
        <v>1835225000065</v>
      </c>
      <c r="SMH697" s="1896">
        <v>1835225000065</v>
      </c>
      <c r="SMI697" s="1896">
        <v>1835225000065</v>
      </c>
      <c r="SMJ697" s="1896">
        <v>1835225000065</v>
      </c>
      <c r="SMK697" s="1896">
        <v>1835225000065</v>
      </c>
      <c r="SML697" s="1896">
        <v>1835225000065</v>
      </c>
      <c r="SMM697" s="1896">
        <v>1835225000065</v>
      </c>
      <c r="SMN697" s="1896">
        <v>1835225000065</v>
      </c>
      <c r="SMO697" s="1896">
        <v>1835225000065</v>
      </c>
      <c r="SMP697" s="1896">
        <v>1835225000065</v>
      </c>
      <c r="SMQ697" s="1896">
        <v>1835225000065</v>
      </c>
      <c r="SMR697" s="1896">
        <v>1835225000065</v>
      </c>
      <c r="SMS697" s="1896">
        <v>1835225000065</v>
      </c>
      <c r="SMT697" s="1896">
        <v>1835225000065</v>
      </c>
      <c r="SMU697" s="1896">
        <v>1835225000065</v>
      </c>
      <c r="SMV697" s="1896">
        <v>1835225000065</v>
      </c>
      <c r="SMW697" s="1896">
        <v>1835225000065</v>
      </c>
      <c r="SMX697" s="1896">
        <v>1835225000065</v>
      </c>
      <c r="SMY697" s="1896">
        <v>1835225000065</v>
      </c>
      <c r="SMZ697" s="1896">
        <v>1835225000065</v>
      </c>
      <c r="SNA697" s="1896">
        <v>1835225000065</v>
      </c>
      <c r="SNB697" s="1896">
        <v>1835225000065</v>
      </c>
      <c r="SNC697" s="1896">
        <v>1835225000065</v>
      </c>
      <c r="SND697" s="1896">
        <v>1835225000065</v>
      </c>
      <c r="SNE697" s="1896">
        <v>1835225000065</v>
      </c>
      <c r="SNF697" s="1896">
        <v>1835225000065</v>
      </c>
      <c r="SNG697" s="1896">
        <v>1835225000065</v>
      </c>
      <c r="SNH697" s="1896">
        <v>1835225000065</v>
      </c>
      <c r="SNI697" s="1896">
        <v>1835225000065</v>
      </c>
      <c r="SNJ697" s="1896">
        <v>1835225000065</v>
      </c>
      <c r="SNK697" s="1896">
        <v>1835225000065</v>
      </c>
      <c r="SNL697" s="1896">
        <v>1835225000065</v>
      </c>
      <c r="SNM697" s="1896">
        <v>1835225000065</v>
      </c>
      <c r="SNN697" s="1896">
        <v>1835225000065</v>
      </c>
      <c r="SNO697" s="1896">
        <v>1835225000065</v>
      </c>
      <c r="SNP697" s="1896">
        <v>1835225000065</v>
      </c>
      <c r="SNQ697" s="1896">
        <v>1835225000065</v>
      </c>
      <c r="SNR697" s="1896">
        <v>1835225000065</v>
      </c>
      <c r="SNS697" s="1896">
        <v>1835225000065</v>
      </c>
      <c r="SNT697" s="1896">
        <v>1835225000065</v>
      </c>
      <c r="SNU697" s="1896">
        <v>1835225000065</v>
      </c>
      <c r="SNV697" s="1896">
        <v>1835225000065</v>
      </c>
      <c r="SNW697" s="1896">
        <v>1835225000065</v>
      </c>
      <c r="SNX697" s="1896">
        <v>1835225000065</v>
      </c>
      <c r="SNY697" s="1896">
        <v>1835225000065</v>
      </c>
      <c r="SNZ697" s="1896">
        <v>1835225000065</v>
      </c>
      <c r="SOA697" s="1896">
        <v>1835225000065</v>
      </c>
      <c r="SOB697" s="1896">
        <v>1835225000065</v>
      </c>
      <c r="SOC697" s="1896">
        <v>1835225000065</v>
      </c>
      <c r="SOD697" s="1896">
        <v>1835225000065</v>
      </c>
      <c r="SOE697" s="1896">
        <v>1835225000065</v>
      </c>
      <c r="SOF697" s="1896">
        <v>1835225000065</v>
      </c>
      <c r="SOG697" s="1896">
        <v>1835225000065</v>
      </c>
      <c r="SOH697" s="1896">
        <v>1835225000065</v>
      </c>
      <c r="SOI697" s="1896">
        <v>1835225000065</v>
      </c>
      <c r="SOJ697" s="1896">
        <v>1835225000065</v>
      </c>
      <c r="SOK697" s="1896">
        <v>1835225000065</v>
      </c>
      <c r="SOL697" s="1896">
        <v>1835225000065</v>
      </c>
      <c r="SOM697" s="1896">
        <v>1835225000065</v>
      </c>
      <c r="SON697" s="1896">
        <v>1835225000065</v>
      </c>
      <c r="SOO697" s="1896">
        <v>1835225000065</v>
      </c>
      <c r="SOP697" s="1896">
        <v>1835225000065</v>
      </c>
      <c r="SOQ697" s="1896">
        <v>1835225000065</v>
      </c>
      <c r="SOR697" s="1896">
        <v>1835225000065</v>
      </c>
      <c r="SOS697" s="1896">
        <v>1835225000065</v>
      </c>
      <c r="SOT697" s="1896">
        <v>1835225000065</v>
      </c>
      <c r="SOU697" s="1896">
        <v>1835225000065</v>
      </c>
      <c r="SOV697" s="1896">
        <v>1835225000065</v>
      </c>
      <c r="SOW697" s="1896">
        <v>1835225000065</v>
      </c>
      <c r="SOX697" s="1896">
        <v>1835225000065</v>
      </c>
      <c r="SOY697" s="1896">
        <v>1835225000065</v>
      </c>
      <c r="SOZ697" s="1896">
        <v>1835225000065</v>
      </c>
      <c r="SPA697" s="1896">
        <v>1835225000065</v>
      </c>
      <c r="SPB697" s="1896">
        <v>1835225000065</v>
      </c>
      <c r="SPC697" s="1896">
        <v>1835225000065</v>
      </c>
      <c r="SPD697" s="1896">
        <v>1835225000065</v>
      </c>
      <c r="SPE697" s="1896">
        <v>1835225000065</v>
      </c>
      <c r="SPF697" s="1896">
        <v>1835225000065</v>
      </c>
      <c r="SPG697" s="1896">
        <v>1835225000065</v>
      </c>
      <c r="SPH697" s="1896">
        <v>1835225000065</v>
      </c>
      <c r="SPI697" s="1896">
        <v>1835225000065</v>
      </c>
      <c r="SPJ697" s="1896">
        <v>1835225000065</v>
      </c>
      <c r="SPK697" s="1896">
        <v>1835225000065</v>
      </c>
      <c r="SPL697" s="1896">
        <v>1835225000065</v>
      </c>
      <c r="SPM697" s="1896">
        <v>1835225000065</v>
      </c>
      <c r="SPN697" s="1896">
        <v>1835225000065</v>
      </c>
      <c r="SPO697" s="1896">
        <v>1835225000065</v>
      </c>
      <c r="SPP697" s="1896">
        <v>1835225000065</v>
      </c>
      <c r="SPQ697" s="1896">
        <v>1835225000065</v>
      </c>
      <c r="SPR697" s="1896">
        <v>1835225000065</v>
      </c>
      <c r="SPS697" s="1896">
        <v>1835225000065</v>
      </c>
      <c r="SPT697" s="1896">
        <v>1835225000065</v>
      </c>
      <c r="SPU697" s="1896">
        <v>1835225000065</v>
      </c>
      <c r="SPV697" s="1896">
        <v>1835225000065</v>
      </c>
      <c r="SPW697" s="1896">
        <v>1835225000065</v>
      </c>
      <c r="SPX697" s="1896">
        <v>1835225000065</v>
      </c>
      <c r="SPY697" s="1896">
        <v>1835225000065</v>
      </c>
      <c r="SPZ697" s="1896">
        <v>1835225000065</v>
      </c>
      <c r="SQA697" s="1896">
        <v>1835225000065</v>
      </c>
      <c r="SQB697" s="1896">
        <v>1835225000065</v>
      </c>
      <c r="SQC697" s="1896">
        <v>1835225000065</v>
      </c>
      <c r="SQD697" s="1896">
        <v>1835225000065</v>
      </c>
      <c r="SQE697" s="1896">
        <v>1835225000065</v>
      </c>
      <c r="SQF697" s="1896">
        <v>1835225000065</v>
      </c>
      <c r="SQG697" s="1896">
        <v>1835225000065</v>
      </c>
      <c r="SQH697" s="1896">
        <v>1835225000065</v>
      </c>
      <c r="SQI697" s="1896">
        <v>1835225000065</v>
      </c>
      <c r="SQJ697" s="1896">
        <v>1835225000065</v>
      </c>
      <c r="SQK697" s="1896">
        <v>1835225000065</v>
      </c>
      <c r="SQL697" s="1896">
        <v>1835225000065</v>
      </c>
      <c r="SQM697" s="1896">
        <v>1835225000065</v>
      </c>
      <c r="SQN697" s="1896">
        <v>1835225000065</v>
      </c>
      <c r="SQO697" s="1896">
        <v>1835225000065</v>
      </c>
      <c r="SQP697" s="1896">
        <v>1835225000065</v>
      </c>
      <c r="SQQ697" s="1896">
        <v>1835225000065</v>
      </c>
      <c r="SQR697" s="1896">
        <v>1835225000065</v>
      </c>
      <c r="SQS697" s="1896">
        <v>1835225000065</v>
      </c>
      <c r="SQT697" s="1896">
        <v>1835225000065</v>
      </c>
      <c r="SQU697" s="1896">
        <v>1835225000065</v>
      </c>
      <c r="SQV697" s="1896">
        <v>1835225000065</v>
      </c>
      <c r="SQW697" s="1896">
        <v>1835225000065</v>
      </c>
      <c r="SQX697" s="1896">
        <v>1835225000065</v>
      </c>
      <c r="SQY697" s="1896">
        <v>1835225000065</v>
      </c>
      <c r="SQZ697" s="1896">
        <v>1835225000065</v>
      </c>
      <c r="SRA697" s="1896">
        <v>1835225000065</v>
      </c>
      <c r="SRB697" s="1896">
        <v>1835225000065</v>
      </c>
      <c r="SRC697" s="1896">
        <v>1835225000065</v>
      </c>
      <c r="SRD697" s="1896">
        <v>1835225000065</v>
      </c>
      <c r="SRE697" s="1896">
        <v>1835225000065</v>
      </c>
      <c r="SRF697" s="1896">
        <v>1835225000065</v>
      </c>
      <c r="SRG697" s="1896">
        <v>1835225000065</v>
      </c>
      <c r="SRH697" s="1896">
        <v>1835225000065</v>
      </c>
      <c r="SRI697" s="1896">
        <v>1835225000065</v>
      </c>
      <c r="SRJ697" s="1896">
        <v>1835225000065</v>
      </c>
      <c r="SRK697" s="1896">
        <v>1835225000065</v>
      </c>
      <c r="SRL697" s="1896">
        <v>1835225000065</v>
      </c>
      <c r="SRM697" s="1896">
        <v>1835225000065</v>
      </c>
      <c r="SRN697" s="1896">
        <v>1835225000065</v>
      </c>
      <c r="SRO697" s="1896">
        <v>1835225000065</v>
      </c>
      <c r="SRP697" s="1896">
        <v>1835225000065</v>
      </c>
      <c r="SRQ697" s="1896">
        <v>1835225000065</v>
      </c>
      <c r="SRR697" s="1896">
        <v>1835225000065</v>
      </c>
      <c r="SRS697" s="1896">
        <v>1835225000065</v>
      </c>
      <c r="SRT697" s="1896">
        <v>1835225000065</v>
      </c>
      <c r="SRU697" s="1896">
        <v>1835225000065</v>
      </c>
      <c r="SRV697" s="1896">
        <v>1835225000065</v>
      </c>
      <c r="SRW697" s="1896">
        <v>1835225000065</v>
      </c>
      <c r="SRX697" s="1896">
        <v>1835225000065</v>
      </c>
      <c r="SRY697" s="1896">
        <v>1835225000065</v>
      </c>
      <c r="SRZ697" s="1896">
        <v>1835225000065</v>
      </c>
      <c r="SSA697" s="1896">
        <v>1835225000065</v>
      </c>
      <c r="SSB697" s="1896">
        <v>1835225000065</v>
      </c>
      <c r="SSC697" s="1896">
        <v>1835225000065</v>
      </c>
      <c r="SSD697" s="1896">
        <v>1835225000065</v>
      </c>
      <c r="SSE697" s="1896">
        <v>1835225000065</v>
      </c>
      <c r="SSF697" s="1896">
        <v>1835225000065</v>
      </c>
      <c r="SSG697" s="1896">
        <v>1835225000065</v>
      </c>
      <c r="SSH697" s="1896">
        <v>1835225000065</v>
      </c>
      <c r="SSI697" s="1896">
        <v>1835225000065</v>
      </c>
      <c r="SSJ697" s="1896">
        <v>1835225000065</v>
      </c>
      <c r="SSK697" s="1896">
        <v>1835225000065</v>
      </c>
      <c r="SSL697" s="1896">
        <v>1835225000065</v>
      </c>
      <c r="SSM697" s="1896">
        <v>1835225000065</v>
      </c>
      <c r="SSN697" s="1896">
        <v>1835225000065</v>
      </c>
      <c r="SSO697" s="1896">
        <v>1835225000065</v>
      </c>
      <c r="SSP697" s="1896">
        <v>1835225000065</v>
      </c>
      <c r="SSQ697" s="1896">
        <v>1835225000065</v>
      </c>
      <c r="SSR697" s="1896">
        <v>1835225000065</v>
      </c>
      <c r="SSS697" s="1896">
        <v>1835225000065</v>
      </c>
      <c r="SST697" s="1896">
        <v>1835225000065</v>
      </c>
      <c r="SSU697" s="1896">
        <v>1835225000065</v>
      </c>
      <c r="SSV697" s="1896">
        <v>1835225000065</v>
      </c>
      <c r="SSW697" s="1896">
        <v>1835225000065</v>
      </c>
      <c r="SSX697" s="1896">
        <v>1835225000065</v>
      </c>
      <c r="SSY697" s="1896">
        <v>1835225000065</v>
      </c>
      <c r="SSZ697" s="1896">
        <v>1835225000065</v>
      </c>
      <c r="STA697" s="1896">
        <v>1835225000065</v>
      </c>
      <c r="STB697" s="1896">
        <v>1835225000065</v>
      </c>
      <c r="STC697" s="1896">
        <v>1835225000065</v>
      </c>
      <c r="STD697" s="1896">
        <v>1835225000065</v>
      </c>
      <c r="STE697" s="1896">
        <v>1835225000065</v>
      </c>
      <c r="STF697" s="1896">
        <v>1835225000065</v>
      </c>
      <c r="STG697" s="1896">
        <v>1835225000065</v>
      </c>
      <c r="STH697" s="1896">
        <v>1835225000065</v>
      </c>
      <c r="STI697" s="1896">
        <v>1835225000065</v>
      </c>
      <c r="STJ697" s="1896">
        <v>1835225000065</v>
      </c>
      <c r="STK697" s="1896">
        <v>1835225000065</v>
      </c>
      <c r="STL697" s="1896">
        <v>1835225000065</v>
      </c>
      <c r="STM697" s="1896">
        <v>1835225000065</v>
      </c>
      <c r="STN697" s="1896">
        <v>1835225000065</v>
      </c>
      <c r="STO697" s="1896">
        <v>1835225000065</v>
      </c>
      <c r="STP697" s="1896">
        <v>1835225000065</v>
      </c>
      <c r="STQ697" s="1896">
        <v>1835225000065</v>
      </c>
      <c r="STR697" s="1896">
        <v>1835225000065</v>
      </c>
      <c r="STS697" s="1896">
        <v>1835225000065</v>
      </c>
      <c r="STT697" s="1896">
        <v>1835225000065</v>
      </c>
      <c r="STU697" s="1896">
        <v>1835225000065</v>
      </c>
      <c r="STV697" s="1896">
        <v>1835225000065</v>
      </c>
      <c r="STW697" s="1896">
        <v>1835225000065</v>
      </c>
      <c r="STX697" s="1896">
        <v>1835225000065</v>
      </c>
      <c r="STY697" s="1896">
        <v>1835225000065</v>
      </c>
      <c r="STZ697" s="1896">
        <v>1835225000065</v>
      </c>
      <c r="SUA697" s="1896">
        <v>1835225000065</v>
      </c>
      <c r="SUB697" s="1896">
        <v>1835225000065</v>
      </c>
      <c r="SUC697" s="1896">
        <v>1835225000065</v>
      </c>
      <c r="SUD697" s="1896">
        <v>1835225000065</v>
      </c>
      <c r="SUE697" s="1896">
        <v>1835225000065</v>
      </c>
      <c r="SUF697" s="1896">
        <v>1835225000065</v>
      </c>
      <c r="SUG697" s="1896">
        <v>1835225000065</v>
      </c>
      <c r="SUH697" s="1896">
        <v>1835225000065</v>
      </c>
      <c r="SUI697" s="1896">
        <v>1835225000065</v>
      </c>
      <c r="SUJ697" s="1896">
        <v>1835225000065</v>
      </c>
      <c r="SUK697" s="1896">
        <v>1835225000065</v>
      </c>
      <c r="SUL697" s="1896">
        <v>1835225000065</v>
      </c>
      <c r="SUM697" s="1896">
        <v>1835225000065</v>
      </c>
      <c r="SUN697" s="1896">
        <v>1835225000065</v>
      </c>
      <c r="SUO697" s="1896">
        <v>1835225000065</v>
      </c>
      <c r="SUP697" s="1896">
        <v>1835225000065</v>
      </c>
      <c r="SUQ697" s="1896">
        <v>1835225000065</v>
      </c>
      <c r="SUR697" s="1896">
        <v>1835225000065</v>
      </c>
      <c r="SUS697" s="1896">
        <v>1835225000065</v>
      </c>
      <c r="SUT697" s="1896">
        <v>1835225000065</v>
      </c>
      <c r="SUU697" s="1896">
        <v>1835225000065</v>
      </c>
      <c r="SUV697" s="1896">
        <v>1835225000065</v>
      </c>
      <c r="SUW697" s="1896">
        <v>1835225000065</v>
      </c>
      <c r="SUX697" s="1896">
        <v>1835225000065</v>
      </c>
      <c r="SUY697" s="1896">
        <v>1835225000065</v>
      </c>
      <c r="SUZ697" s="1896">
        <v>1835225000065</v>
      </c>
      <c r="SVA697" s="1896">
        <v>1835225000065</v>
      </c>
      <c r="SVB697" s="1896">
        <v>1835225000065</v>
      </c>
      <c r="SVC697" s="1896">
        <v>1835225000065</v>
      </c>
      <c r="SVD697" s="1896">
        <v>1835225000065</v>
      </c>
      <c r="SVE697" s="1896">
        <v>1835225000065</v>
      </c>
      <c r="SVF697" s="1896">
        <v>1835225000065</v>
      </c>
      <c r="SVG697" s="1896">
        <v>1835225000065</v>
      </c>
      <c r="SVH697" s="1896">
        <v>1835225000065</v>
      </c>
      <c r="SVI697" s="1896">
        <v>1835225000065</v>
      </c>
      <c r="SVJ697" s="1896">
        <v>1835225000065</v>
      </c>
      <c r="SVK697" s="1896">
        <v>1835225000065</v>
      </c>
      <c r="SVL697" s="1896">
        <v>1835225000065</v>
      </c>
      <c r="SVM697" s="1896">
        <v>1835225000065</v>
      </c>
      <c r="SVN697" s="1896">
        <v>1835225000065</v>
      </c>
      <c r="SVO697" s="1896">
        <v>1835225000065</v>
      </c>
      <c r="SVP697" s="1896">
        <v>1835225000065</v>
      </c>
      <c r="SVQ697" s="1896">
        <v>1835225000065</v>
      </c>
      <c r="SVR697" s="1896">
        <v>1835225000065</v>
      </c>
      <c r="SVS697" s="1896">
        <v>1835225000065</v>
      </c>
      <c r="SVT697" s="1896">
        <v>1835225000065</v>
      </c>
      <c r="SVU697" s="1896">
        <v>1835225000065</v>
      </c>
      <c r="SVV697" s="1896">
        <v>1835225000065</v>
      </c>
      <c r="SVW697" s="1896">
        <v>1835225000065</v>
      </c>
      <c r="SVX697" s="1896">
        <v>1835225000065</v>
      </c>
      <c r="SVY697" s="1896">
        <v>1835225000065</v>
      </c>
      <c r="SVZ697" s="1896">
        <v>1835225000065</v>
      </c>
      <c r="SWA697" s="1896">
        <v>1835225000065</v>
      </c>
      <c r="SWB697" s="1896">
        <v>1835225000065</v>
      </c>
      <c r="SWC697" s="1896">
        <v>1835225000065</v>
      </c>
      <c r="SWD697" s="1896">
        <v>1835225000065</v>
      </c>
      <c r="SWE697" s="1896">
        <v>1835225000065</v>
      </c>
      <c r="SWF697" s="1896">
        <v>1835225000065</v>
      </c>
      <c r="SWG697" s="1896">
        <v>1835225000065</v>
      </c>
      <c r="SWH697" s="1896">
        <v>1835225000065</v>
      </c>
      <c r="SWI697" s="1896">
        <v>1835225000065</v>
      </c>
      <c r="SWJ697" s="1896">
        <v>1835225000065</v>
      </c>
      <c r="SWK697" s="1896">
        <v>1835225000065</v>
      </c>
      <c r="SWL697" s="1896">
        <v>1835225000065</v>
      </c>
      <c r="SWM697" s="1896">
        <v>1835225000065</v>
      </c>
      <c r="SWN697" s="1896">
        <v>1835225000065</v>
      </c>
      <c r="SWO697" s="1896">
        <v>1835225000065</v>
      </c>
      <c r="SWP697" s="1896">
        <v>1835225000065</v>
      </c>
      <c r="SWQ697" s="1896">
        <v>1835225000065</v>
      </c>
      <c r="SWR697" s="1896">
        <v>1835225000065</v>
      </c>
      <c r="SWS697" s="1896">
        <v>1835225000065</v>
      </c>
      <c r="SWT697" s="1896">
        <v>1835225000065</v>
      </c>
      <c r="SWU697" s="1896">
        <v>1835225000065</v>
      </c>
      <c r="SWV697" s="1896">
        <v>1835225000065</v>
      </c>
      <c r="SWW697" s="1896">
        <v>1835225000065</v>
      </c>
      <c r="SWX697" s="1896">
        <v>1835225000065</v>
      </c>
      <c r="SWY697" s="1896">
        <v>1835225000065</v>
      </c>
      <c r="SWZ697" s="1896">
        <v>1835225000065</v>
      </c>
      <c r="SXA697" s="1896">
        <v>1835225000065</v>
      </c>
      <c r="SXB697" s="1896">
        <v>1835225000065</v>
      </c>
      <c r="SXC697" s="1896">
        <v>1835225000065</v>
      </c>
      <c r="SXD697" s="1896">
        <v>1835225000065</v>
      </c>
      <c r="SXE697" s="1896">
        <v>1835225000065</v>
      </c>
      <c r="SXF697" s="1896">
        <v>1835225000065</v>
      </c>
      <c r="SXG697" s="1896">
        <v>1835225000065</v>
      </c>
      <c r="SXH697" s="1896">
        <v>1835225000065</v>
      </c>
      <c r="SXI697" s="1896">
        <v>1835225000065</v>
      </c>
      <c r="SXJ697" s="1896">
        <v>1835225000065</v>
      </c>
      <c r="SXK697" s="1896">
        <v>1835225000065</v>
      </c>
      <c r="SXL697" s="1896">
        <v>1835225000065</v>
      </c>
      <c r="SXM697" s="1896">
        <v>1835225000065</v>
      </c>
      <c r="SXN697" s="1896">
        <v>1835225000065</v>
      </c>
      <c r="SXO697" s="1896">
        <v>1835225000065</v>
      </c>
      <c r="SXP697" s="1896">
        <v>1835225000065</v>
      </c>
      <c r="SXQ697" s="1896">
        <v>1835225000065</v>
      </c>
      <c r="SXR697" s="1896">
        <v>1835225000065</v>
      </c>
      <c r="SXS697" s="1896">
        <v>1835225000065</v>
      </c>
      <c r="SXT697" s="1896">
        <v>1835225000065</v>
      </c>
      <c r="SXU697" s="1896">
        <v>1835225000065</v>
      </c>
      <c r="SXV697" s="1896">
        <v>1835225000065</v>
      </c>
      <c r="SXW697" s="1896">
        <v>1835225000065</v>
      </c>
      <c r="SXX697" s="1896">
        <v>1835225000065</v>
      </c>
      <c r="SXY697" s="1896">
        <v>1835225000065</v>
      </c>
      <c r="SXZ697" s="1896">
        <v>1835225000065</v>
      </c>
      <c r="SYA697" s="1896">
        <v>1835225000065</v>
      </c>
      <c r="SYB697" s="1896">
        <v>1835225000065</v>
      </c>
      <c r="SYC697" s="1896">
        <v>1835225000065</v>
      </c>
      <c r="SYD697" s="1896">
        <v>1835225000065</v>
      </c>
      <c r="SYE697" s="1896">
        <v>1835225000065</v>
      </c>
      <c r="SYF697" s="1896">
        <v>1835225000065</v>
      </c>
      <c r="SYG697" s="1896">
        <v>1835225000065</v>
      </c>
      <c r="SYH697" s="1896">
        <v>1835225000065</v>
      </c>
      <c r="SYI697" s="1896">
        <v>1835225000065</v>
      </c>
      <c r="SYJ697" s="1896">
        <v>1835225000065</v>
      </c>
      <c r="SYK697" s="1896">
        <v>1835225000065</v>
      </c>
      <c r="SYL697" s="1896">
        <v>1835225000065</v>
      </c>
      <c r="SYM697" s="1896">
        <v>1835225000065</v>
      </c>
      <c r="SYN697" s="1896">
        <v>1835225000065</v>
      </c>
      <c r="SYO697" s="1896">
        <v>1835225000065</v>
      </c>
      <c r="SYP697" s="1896">
        <v>1835225000065</v>
      </c>
      <c r="SYQ697" s="1896">
        <v>1835225000065</v>
      </c>
      <c r="SYR697" s="1896">
        <v>1835225000065</v>
      </c>
      <c r="SYS697" s="1896">
        <v>1835225000065</v>
      </c>
      <c r="SYT697" s="1896">
        <v>1835225000065</v>
      </c>
      <c r="SYU697" s="1896">
        <v>1835225000065</v>
      </c>
      <c r="SYV697" s="1896">
        <v>1835225000065</v>
      </c>
      <c r="SYW697" s="1896">
        <v>1835225000065</v>
      </c>
      <c r="SYX697" s="1896">
        <v>1835225000065</v>
      </c>
      <c r="SYY697" s="1896">
        <v>1835225000065</v>
      </c>
      <c r="SYZ697" s="1896">
        <v>1835225000065</v>
      </c>
      <c r="SZA697" s="1896">
        <v>1835225000065</v>
      </c>
      <c r="SZB697" s="1896">
        <v>1835225000065</v>
      </c>
      <c r="SZC697" s="1896">
        <v>1835225000065</v>
      </c>
      <c r="SZD697" s="1896">
        <v>1835225000065</v>
      </c>
      <c r="SZE697" s="1896">
        <v>1835225000065</v>
      </c>
      <c r="SZF697" s="1896">
        <v>1835225000065</v>
      </c>
      <c r="SZG697" s="1896">
        <v>1835225000065</v>
      </c>
      <c r="SZH697" s="1896">
        <v>1835225000065</v>
      </c>
      <c r="SZI697" s="1896">
        <v>1835225000065</v>
      </c>
      <c r="SZJ697" s="1896">
        <v>1835225000065</v>
      </c>
      <c r="SZK697" s="1896">
        <v>1835225000065</v>
      </c>
      <c r="SZL697" s="1896">
        <v>1835225000065</v>
      </c>
      <c r="SZM697" s="1896">
        <v>1835225000065</v>
      </c>
      <c r="SZN697" s="1896">
        <v>1835225000065</v>
      </c>
      <c r="SZO697" s="1896">
        <v>1835225000065</v>
      </c>
      <c r="SZP697" s="1896">
        <v>1835225000065</v>
      </c>
      <c r="SZQ697" s="1896">
        <v>1835225000065</v>
      </c>
      <c r="SZR697" s="1896">
        <v>1835225000065</v>
      </c>
      <c r="SZS697" s="1896">
        <v>1835225000065</v>
      </c>
      <c r="SZT697" s="1896">
        <v>1835225000065</v>
      </c>
      <c r="SZU697" s="1896">
        <v>1835225000065</v>
      </c>
      <c r="SZV697" s="1896">
        <v>1835225000065</v>
      </c>
      <c r="SZW697" s="1896">
        <v>1835225000065</v>
      </c>
      <c r="SZX697" s="1896">
        <v>1835225000065</v>
      </c>
      <c r="SZY697" s="1896">
        <v>1835225000065</v>
      </c>
      <c r="SZZ697" s="1896">
        <v>1835225000065</v>
      </c>
      <c r="TAA697" s="1896">
        <v>1835225000065</v>
      </c>
      <c r="TAB697" s="1896">
        <v>1835225000065</v>
      </c>
      <c r="TAC697" s="1896">
        <v>1835225000065</v>
      </c>
      <c r="TAD697" s="1896">
        <v>1835225000065</v>
      </c>
      <c r="TAE697" s="1896">
        <v>1835225000065</v>
      </c>
      <c r="TAF697" s="1896">
        <v>1835225000065</v>
      </c>
      <c r="TAG697" s="1896">
        <v>1835225000065</v>
      </c>
      <c r="TAH697" s="1896">
        <v>1835225000065</v>
      </c>
      <c r="TAI697" s="1896">
        <v>1835225000065</v>
      </c>
      <c r="TAJ697" s="1896">
        <v>1835225000065</v>
      </c>
      <c r="TAK697" s="1896">
        <v>1835225000065</v>
      </c>
      <c r="TAL697" s="1896">
        <v>1835225000065</v>
      </c>
      <c r="TAM697" s="1896">
        <v>1835225000065</v>
      </c>
      <c r="TAN697" s="1896">
        <v>1835225000065</v>
      </c>
      <c r="TAO697" s="1896">
        <v>1835225000065</v>
      </c>
      <c r="TAP697" s="1896">
        <v>1835225000065</v>
      </c>
      <c r="TAQ697" s="1896">
        <v>1835225000065</v>
      </c>
      <c r="TAR697" s="1896">
        <v>1835225000065</v>
      </c>
      <c r="TAS697" s="1896">
        <v>1835225000065</v>
      </c>
      <c r="TAT697" s="1896">
        <v>1835225000065</v>
      </c>
      <c r="TAU697" s="1896">
        <v>1835225000065</v>
      </c>
      <c r="TAV697" s="1896">
        <v>1835225000065</v>
      </c>
      <c r="TAW697" s="1896">
        <v>1835225000065</v>
      </c>
      <c r="TAX697" s="1896">
        <v>1835225000065</v>
      </c>
      <c r="TAY697" s="1896">
        <v>1835225000065</v>
      </c>
      <c r="TAZ697" s="1896">
        <v>1835225000065</v>
      </c>
      <c r="TBA697" s="1896">
        <v>1835225000065</v>
      </c>
      <c r="TBB697" s="1896">
        <v>1835225000065</v>
      </c>
      <c r="TBC697" s="1896">
        <v>1835225000065</v>
      </c>
      <c r="TBD697" s="1896">
        <v>1835225000065</v>
      </c>
      <c r="TBE697" s="1896">
        <v>1835225000065</v>
      </c>
      <c r="TBF697" s="1896">
        <v>1835225000065</v>
      </c>
      <c r="TBG697" s="1896">
        <v>1835225000065</v>
      </c>
      <c r="TBH697" s="1896">
        <v>1835225000065</v>
      </c>
      <c r="TBI697" s="1896">
        <v>1835225000065</v>
      </c>
      <c r="TBJ697" s="1896">
        <v>1835225000065</v>
      </c>
      <c r="TBK697" s="1896">
        <v>1835225000065</v>
      </c>
      <c r="TBL697" s="1896">
        <v>1835225000065</v>
      </c>
      <c r="TBM697" s="1896">
        <v>1835225000065</v>
      </c>
      <c r="TBN697" s="1896">
        <v>1835225000065</v>
      </c>
      <c r="TBO697" s="1896">
        <v>1835225000065</v>
      </c>
      <c r="TBP697" s="1896">
        <v>1835225000065</v>
      </c>
      <c r="TBQ697" s="1896">
        <v>1835225000065</v>
      </c>
      <c r="TBR697" s="1896">
        <v>1835225000065</v>
      </c>
      <c r="TBS697" s="1896">
        <v>1835225000065</v>
      </c>
      <c r="TBT697" s="1896">
        <v>1835225000065</v>
      </c>
      <c r="TBU697" s="1896">
        <v>1835225000065</v>
      </c>
      <c r="TBV697" s="1896">
        <v>1835225000065</v>
      </c>
      <c r="TBW697" s="1896">
        <v>1835225000065</v>
      </c>
      <c r="TBX697" s="1896">
        <v>1835225000065</v>
      </c>
      <c r="TBY697" s="1896">
        <v>1835225000065</v>
      </c>
      <c r="TBZ697" s="1896">
        <v>1835225000065</v>
      </c>
      <c r="TCA697" s="1896">
        <v>1835225000065</v>
      </c>
      <c r="TCB697" s="1896">
        <v>1835225000065</v>
      </c>
      <c r="TCC697" s="1896">
        <v>1835225000065</v>
      </c>
      <c r="TCD697" s="1896">
        <v>1835225000065</v>
      </c>
      <c r="TCE697" s="1896">
        <v>1835225000065</v>
      </c>
      <c r="TCF697" s="1896">
        <v>1835225000065</v>
      </c>
      <c r="TCG697" s="1896">
        <v>1835225000065</v>
      </c>
      <c r="TCH697" s="1896">
        <v>1835225000065</v>
      </c>
      <c r="TCI697" s="1896">
        <v>1835225000065</v>
      </c>
      <c r="TCJ697" s="1896">
        <v>1835225000065</v>
      </c>
      <c r="TCK697" s="1896">
        <v>1835225000065</v>
      </c>
      <c r="TCL697" s="1896">
        <v>1835225000065</v>
      </c>
      <c r="TCM697" s="1896">
        <v>1835225000065</v>
      </c>
      <c r="TCN697" s="1896">
        <v>1835225000065</v>
      </c>
      <c r="TCO697" s="1896">
        <v>1835225000065</v>
      </c>
      <c r="TCP697" s="1896">
        <v>1835225000065</v>
      </c>
      <c r="TCQ697" s="1896">
        <v>1835225000065</v>
      </c>
      <c r="TCR697" s="1896">
        <v>1835225000065</v>
      </c>
      <c r="TCS697" s="1896">
        <v>1835225000065</v>
      </c>
      <c r="TCT697" s="1896">
        <v>1835225000065</v>
      </c>
      <c r="TCU697" s="1896">
        <v>1835225000065</v>
      </c>
      <c r="TCV697" s="1896">
        <v>1835225000065</v>
      </c>
      <c r="TCW697" s="1896">
        <v>1835225000065</v>
      </c>
      <c r="TCX697" s="1896">
        <v>1835225000065</v>
      </c>
      <c r="TCY697" s="1896">
        <v>1835225000065</v>
      </c>
      <c r="TCZ697" s="1896">
        <v>1835225000065</v>
      </c>
      <c r="TDA697" s="1896">
        <v>1835225000065</v>
      </c>
      <c r="TDB697" s="1896">
        <v>1835225000065</v>
      </c>
      <c r="TDC697" s="1896">
        <v>1835225000065</v>
      </c>
      <c r="TDD697" s="1896">
        <v>1835225000065</v>
      </c>
      <c r="TDE697" s="1896">
        <v>1835225000065</v>
      </c>
      <c r="TDF697" s="1896">
        <v>1835225000065</v>
      </c>
      <c r="TDG697" s="1896">
        <v>1835225000065</v>
      </c>
      <c r="TDH697" s="1896">
        <v>1835225000065</v>
      </c>
      <c r="TDI697" s="1896">
        <v>1835225000065</v>
      </c>
      <c r="TDJ697" s="1896">
        <v>1835225000065</v>
      </c>
      <c r="TDK697" s="1896">
        <v>1835225000065</v>
      </c>
      <c r="TDL697" s="1896">
        <v>1835225000065</v>
      </c>
      <c r="TDM697" s="1896">
        <v>1835225000065</v>
      </c>
      <c r="TDN697" s="1896">
        <v>1835225000065</v>
      </c>
      <c r="TDO697" s="1896">
        <v>1835225000065</v>
      </c>
      <c r="TDP697" s="1896">
        <v>1835225000065</v>
      </c>
      <c r="TDQ697" s="1896">
        <v>1835225000065</v>
      </c>
      <c r="TDR697" s="1896">
        <v>1835225000065</v>
      </c>
      <c r="TDS697" s="1896">
        <v>1835225000065</v>
      </c>
      <c r="TDT697" s="1896">
        <v>1835225000065</v>
      </c>
      <c r="TDU697" s="1896">
        <v>1835225000065</v>
      </c>
      <c r="TDV697" s="1896">
        <v>1835225000065</v>
      </c>
      <c r="TDW697" s="1896">
        <v>1835225000065</v>
      </c>
      <c r="TDX697" s="1896">
        <v>1835225000065</v>
      </c>
      <c r="TDY697" s="1896">
        <v>1835225000065</v>
      </c>
      <c r="TDZ697" s="1896">
        <v>1835225000065</v>
      </c>
      <c r="TEA697" s="1896">
        <v>1835225000065</v>
      </c>
      <c r="TEB697" s="1896">
        <v>1835225000065</v>
      </c>
      <c r="TEC697" s="1896">
        <v>1835225000065</v>
      </c>
      <c r="TED697" s="1896">
        <v>1835225000065</v>
      </c>
      <c r="TEE697" s="1896">
        <v>1835225000065</v>
      </c>
      <c r="TEF697" s="1896">
        <v>1835225000065</v>
      </c>
      <c r="TEG697" s="1896">
        <v>1835225000065</v>
      </c>
      <c r="TEH697" s="1896">
        <v>1835225000065</v>
      </c>
      <c r="TEI697" s="1896">
        <v>1835225000065</v>
      </c>
      <c r="TEJ697" s="1896">
        <v>1835225000065</v>
      </c>
      <c r="TEK697" s="1896">
        <v>1835225000065</v>
      </c>
      <c r="TEL697" s="1896">
        <v>1835225000065</v>
      </c>
      <c r="TEM697" s="1896">
        <v>1835225000065</v>
      </c>
      <c r="TEN697" s="1896">
        <v>1835225000065</v>
      </c>
      <c r="TEO697" s="1896">
        <v>1835225000065</v>
      </c>
      <c r="TEP697" s="1896">
        <v>1835225000065</v>
      </c>
      <c r="TEQ697" s="1896">
        <v>1835225000065</v>
      </c>
      <c r="TER697" s="1896">
        <v>1835225000065</v>
      </c>
      <c r="TES697" s="1896">
        <v>1835225000065</v>
      </c>
      <c r="TET697" s="1896">
        <v>1835225000065</v>
      </c>
      <c r="TEU697" s="1896">
        <v>1835225000065</v>
      </c>
      <c r="TEV697" s="1896">
        <v>1835225000065</v>
      </c>
      <c r="TEW697" s="1896">
        <v>1835225000065</v>
      </c>
      <c r="TEX697" s="1896">
        <v>1835225000065</v>
      </c>
      <c r="TEY697" s="1896">
        <v>1835225000065</v>
      </c>
      <c r="TEZ697" s="1896">
        <v>1835225000065</v>
      </c>
      <c r="TFA697" s="1896">
        <v>1835225000065</v>
      </c>
      <c r="TFB697" s="1896">
        <v>1835225000065</v>
      </c>
      <c r="TFC697" s="1896">
        <v>1835225000065</v>
      </c>
      <c r="TFD697" s="1896">
        <v>1835225000065</v>
      </c>
      <c r="TFE697" s="1896">
        <v>1835225000065</v>
      </c>
      <c r="TFF697" s="1896">
        <v>1835225000065</v>
      </c>
      <c r="TFG697" s="1896">
        <v>1835225000065</v>
      </c>
      <c r="TFH697" s="1896">
        <v>1835225000065</v>
      </c>
      <c r="TFI697" s="1896">
        <v>1835225000065</v>
      </c>
      <c r="TFJ697" s="1896">
        <v>1835225000065</v>
      </c>
      <c r="TFK697" s="1896">
        <v>1835225000065</v>
      </c>
      <c r="TFL697" s="1896">
        <v>1835225000065</v>
      </c>
      <c r="TFM697" s="1896">
        <v>1835225000065</v>
      </c>
      <c r="TFN697" s="1896">
        <v>1835225000065</v>
      </c>
      <c r="TFO697" s="1896">
        <v>1835225000065</v>
      </c>
      <c r="TFP697" s="1896">
        <v>1835225000065</v>
      </c>
      <c r="TFQ697" s="1896">
        <v>1835225000065</v>
      </c>
      <c r="TFR697" s="1896">
        <v>1835225000065</v>
      </c>
      <c r="TFS697" s="1896">
        <v>1835225000065</v>
      </c>
      <c r="TFT697" s="1896">
        <v>1835225000065</v>
      </c>
      <c r="TFU697" s="1896">
        <v>1835225000065</v>
      </c>
      <c r="TFV697" s="1896">
        <v>1835225000065</v>
      </c>
      <c r="TFW697" s="1896">
        <v>1835225000065</v>
      </c>
      <c r="TFX697" s="1896">
        <v>1835225000065</v>
      </c>
      <c r="TFY697" s="1896">
        <v>1835225000065</v>
      </c>
      <c r="TFZ697" s="1896">
        <v>1835225000065</v>
      </c>
      <c r="TGA697" s="1896">
        <v>1835225000065</v>
      </c>
      <c r="TGB697" s="1896">
        <v>1835225000065</v>
      </c>
      <c r="TGC697" s="1896">
        <v>1835225000065</v>
      </c>
      <c r="TGD697" s="1896">
        <v>1835225000065</v>
      </c>
      <c r="TGE697" s="1896">
        <v>1835225000065</v>
      </c>
      <c r="TGF697" s="1896">
        <v>1835225000065</v>
      </c>
      <c r="TGG697" s="1896">
        <v>1835225000065</v>
      </c>
      <c r="TGH697" s="1896">
        <v>1835225000065</v>
      </c>
      <c r="TGI697" s="1896">
        <v>1835225000065</v>
      </c>
      <c r="TGJ697" s="1896">
        <v>1835225000065</v>
      </c>
      <c r="TGK697" s="1896">
        <v>1835225000065</v>
      </c>
      <c r="TGL697" s="1896">
        <v>1835225000065</v>
      </c>
      <c r="TGM697" s="1896">
        <v>1835225000065</v>
      </c>
      <c r="TGN697" s="1896">
        <v>1835225000065</v>
      </c>
      <c r="TGO697" s="1896">
        <v>1835225000065</v>
      </c>
      <c r="TGP697" s="1896">
        <v>1835225000065</v>
      </c>
      <c r="TGQ697" s="1896">
        <v>1835225000065</v>
      </c>
      <c r="TGR697" s="1896">
        <v>1835225000065</v>
      </c>
      <c r="TGS697" s="1896">
        <v>1835225000065</v>
      </c>
      <c r="TGT697" s="1896">
        <v>1835225000065</v>
      </c>
      <c r="TGU697" s="1896">
        <v>1835225000065</v>
      </c>
      <c r="TGV697" s="1896">
        <v>1835225000065</v>
      </c>
      <c r="TGW697" s="1896">
        <v>1835225000065</v>
      </c>
      <c r="TGX697" s="1896">
        <v>1835225000065</v>
      </c>
      <c r="TGY697" s="1896">
        <v>1835225000065</v>
      </c>
      <c r="TGZ697" s="1896">
        <v>1835225000065</v>
      </c>
      <c r="THA697" s="1896">
        <v>1835225000065</v>
      </c>
      <c r="THB697" s="1896">
        <v>1835225000065</v>
      </c>
      <c r="THC697" s="1896">
        <v>1835225000065</v>
      </c>
      <c r="THD697" s="1896">
        <v>1835225000065</v>
      </c>
      <c r="THE697" s="1896">
        <v>1835225000065</v>
      </c>
      <c r="THF697" s="1896">
        <v>1835225000065</v>
      </c>
      <c r="THG697" s="1896">
        <v>1835225000065</v>
      </c>
      <c r="THH697" s="1896">
        <v>1835225000065</v>
      </c>
      <c r="THI697" s="1896">
        <v>1835225000065</v>
      </c>
      <c r="THJ697" s="1896">
        <v>1835225000065</v>
      </c>
      <c r="THK697" s="1896">
        <v>1835225000065</v>
      </c>
      <c r="THL697" s="1896">
        <v>1835225000065</v>
      </c>
      <c r="THM697" s="1896">
        <v>1835225000065</v>
      </c>
      <c r="THN697" s="1896">
        <v>1835225000065</v>
      </c>
      <c r="THO697" s="1896">
        <v>1835225000065</v>
      </c>
      <c r="THP697" s="1896">
        <v>1835225000065</v>
      </c>
      <c r="THQ697" s="1896">
        <v>1835225000065</v>
      </c>
      <c r="THR697" s="1896">
        <v>1835225000065</v>
      </c>
      <c r="THS697" s="1896">
        <v>1835225000065</v>
      </c>
      <c r="THT697" s="1896">
        <v>1835225000065</v>
      </c>
      <c r="THU697" s="1896">
        <v>1835225000065</v>
      </c>
      <c r="THV697" s="1896">
        <v>1835225000065</v>
      </c>
      <c r="THW697" s="1896">
        <v>1835225000065</v>
      </c>
      <c r="THX697" s="1896">
        <v>1835225000065</v>
      </c>
      <c r="THY697" s="1896">
        <v>1835225000065</v>
      </c>
      <c r="THZ697" s="1896">
        <v>1835225000065</v>
      </c>
      <c r="TIA697" s="1896">
        <v>1835225000065</v>
      </c>
      <c r="TIB697" s="1896">
        <v>1835225000065</v>
      </c>
      <c r="TIC697" s="1896">
        <v>1835225000065</v>
      </c>
      <c r="TID697" s="1896">
        <v>1835225000065</v>
      </c>
      <c r="TIE697" s="1896">
        <v>1835225000065</v>
      </c>
      <c r="TIF697" s="1896">
        <v>1835225000065</v>
      </c>
      <c r="TIG697" s="1896">
        <v>1835225000065</v>
      </c>
      <c r="TIH697" s="1896">
        <v>1835225000065</v>
      </c>
      <c r="TII697" s="1896">
        <v>1835225000065</v>
      </c>
      <c r="TIJ697" s="1896">
        <v>1835225000065</v>
      </c>
      <c r="TIK697" s="1896">
        <v>1835225000065</v>
      </c>
      <c r="TIL697" s="1896">
        <v>1835225000065</v>
      </c>
      <c r="TIM697" s="1896">
        <v>1835225000065</v>
      </c>
      <c r="TIN697" s="1896">
        <v>1835225000065</v>
      </c>
      <c r="TIO697" s="1896">
        <v>1835225000065</v>
      </c>
      <c r="TIP697" s="1896">
        <v>1835225000065</v>
      </c>
      <c r="TIQ697" s="1896">
        <v>1835225000065</v>
      </c>
      <c r="TIR697" s="1896">
        <v>1835225000065</v>
      </c>
      <c r="TIS697" s="1896">
        <v>1835225000065</v>
      </c>
      <c r="TIT697" s="1896">
        <v>1835225000065</v>
      </c>
      <c r="TIU697" s="1896">
        <v>1835225000065</v>
      </c>
      <c r="TIV697" s="1896">
        <v>1835225000065</v>
      </c>
      <c r="TIW697" s="1896">
        <v>1835225000065</v>
      </c>
      <c r="TIX697" s="1896">
        <v>1835225000065</v>
      </c>
      <c r="TIY697" s="1896">
        <v>1835225000065</v>
      </c>
      <c r="TIZ697" s="1896">
        <v>1835225000065</v>
      </c>
      <c r="TJA697" s="1896">
        <v>1835225000065</v>
      </c>
      <c r="TJB697" s="1896">
        <v>1835225000065</v>
      </c>
      <c r="TJC697" s="1896">
        <v>1835225000065</v>
      </c>
      <c r="TJD697" s="1896">
        <v>1835225000065</v>
      </c>
      <c r="TJE697" s="1896">
        <v>1835225000065</v>
      </c>
      <c r="TJF697" s="1896">
        <v>1835225000065</v>
      </c>
      <c r="TJG697" s="1896">
        <v>1835225000065</v>
      </c>
      <c r="TJH697" s="1896">
        <v>1835225000065</v>
      </c>
      <c r="TJI697" s="1896">
        <v>1835225000065</v>
      </c>
      <c r="TJJ697" s="1896">
        <v>1835225000065</v>
      </c>
      <c r="TJK697" s="1896">
        <v>1835225000065</v>
      </c>
      <c r="TJL697" s="1896">
        <v>1835225000065</v>
      </c>
      <c r="TJM697" s="1896">
        <v>1835225000065</v>
      </c>
      <c r="TJN697" s="1896">
        <v>1835225000065</v>
      </c>
      <c r="TJO697" s="1896">
        <v>1835225000065</v>
      </c>
      <c r="TJP697" s="1896">
        <v>1835225000065</v>
      </c>
      <c r="TJQ697" s="1896">
        <v>1835225000065</v>
      </c>
      <c r="TJR697" s="1896">
        <v>1835225000065</v>
      </c>
      <c r="TJS697" s="1896">
        <v>1835225000065</v>
      </c>
      <c r="TJT697" s="1896">
        <v>1835225000065</v>
      </c>
      <c r="TJU697" s="1896">
        <v>1835225000065</v>
      </c>
      <c r="TJV697" s="1896">
        <v>1835225000065</v>
      </c>
      <c r="TJW697" s="1896">
        <v>1835225000065</v>
      </c>
      <c r="TJX697" s="1896">
        <v>1835225000065</v>
      </c>
      <c r="TJY697" s="1896">
        <v>1835225000065</v>
      </c>
      <c r="TJZ697" s="1896">
        <v>1835225000065</v>
      </c>
      <c r="TKA697" s="1896">
        <v>1835225000065</v>
      </c>
      <c r="TKB697" s="1896">
        <v>1835225000065</v>
      </c>
      <c r="TKC697" s="1896">
        <v>1835225000065</v>
      </c>
      <c r="TKD697" s="1896">
        <v>1835225000065</v>
      </c>
      <c r="TKE697" s="1896">
        <v>1835225000065</v>
      </c>
      <c r="TKF697" s="1896">
        <v>1835225000065</v>
      </c>
      <c r="TKG697" s="1896">
        <v>1835225000065</v>
      </c>
      <c r="TKH697" s="1896">
        <v>1835225000065</v>
      </c>
      <c r="TKI697" s="1896">
        <v>1835225000065</v>
      </c>
      <c r="TKJ697" s="1896">
        <v>1835225000065</v>
      </c>
      <c r="TKK697" s="1896">
        <v>1835225000065</v>
      </c>
      <c r="TKL697" s="1896">
        <v>1835225000065</v>
      </c>
      <c r="TKM697" s="1896">
        <v>1835225000065</v>
      </c>
      <c r="TKN697" s="1896">
        <v>1835225000065</v>
      </c>
      <c r="TKO697" s="1896">
        <v>1835225000065</v>
      </c>
      <c r="TKP697" s="1896">
        <v>1835225000065</v>
      </c>
      <c r="TKQ697" s="1896">
        <v>1835225000065</v>
      </c>
      <c r="TKR697" s="1896">
        <v>1835225000065</v>
      </c>
      <c r="TKS697" s="1896">
        <v>1835225000065</v>
      </c>
      <c r="TKT697" s="1896">
        <v>1835225000065</v>
      </c>
      <c r="TKU697" s="1896">
        <v>1835225000065</v>
      </c>
      <c r="TKV697" s="1896">
        <v>1835225000065</v>
      </c>
      <c r="TKW697" s="1896">
        <v>1835225000065</v>
      </c>
      <c r="TKX697" s="1896">
        <v>1835225000065</v>
      </c>
      <c r="TKY697" s="1896">
        <v>1835225000065</v>
      </c>
      <c r="TKZ697" s="1896">
        <v>1835225000065</v>
      </c>
      <c r="TLA697" s="1896">
        <v>1835225000065</v>
      </c>
      <c r="TLB697" s="1896">
        <v>1835225000065</v>
      </c>
      <c r="TLC697" s="1896">
        <v>1835225000065</v>
      </c>
      <c r="TLD697" s="1896">
        <v>1835225000065</v>
      </c>
      <c r="TLE697" s="1896">
        <v>1835225000065</v>
      </c>
      <c r="TLF697" s="1896">
        <v>1835225000065</v>
      </c>
      <c r="TLG697" s="1896">
        <v>1835225000065</v>
      </c>
      <c r="TLH697" s="1896">
        <v>1835225000065</v>
      </c>
      <c r="TLI697" s="1896">
        <v>1835225000065</v>
      </c>
      <c r="TLJ697" s="1896">
        <v>1835225000065</v>
      </c>
      <c r="TLK697" s="1896">
        <v>1835225000065</v>
      </c>
      <c r="TLL697" s="1896">
        <v>1835225000065</v>
      </c>
      <c r="TLM697" s="1896">
        <v>1835225000065</v>
      </c>
      <c r="TLN697" s="1896">
        <v>1835225000065</v>
      </c>
      <c r="TLO697" s="1896">
        <v>1835225000065</v>
      </c>
      <c r="TLP697" s="1896">
        <v>1835225000065</v>
      </c>
      <c r="TLQ697" s="1896">
        <v>1835225000065</v>
      </c>
      <c r="TLR697" s="1896">
        <v>1835225000065</v>
      </c>
      <c r="TLS697" s="1896">
        <v>1835225000065</v>
      </c>
      <c r="TLT697" s="1896">
        <v>1835225000065</v>
      </c>
      <c r="TLU697" s="1896">
        <v>1835225000065</v>
      </c>
      <c r="TLV697" s="1896">
        <v>1835225000065</v>
      </c>
      <c r="TLW697" s="1896">
        <v>1835225000065</v>
      </c>
      <c r="TLX697" s="1896">
        <v>1835225000065</v>
      </c>
      <c r="TLY697" s="1896">
        <v>1835225000065</v>
      </c>
      <c r="TLZ697" s="1896">
        <v>1835225000065</v>
      </c>
      <c r="TMA697" s="1896">
        <v>1835225000065</v>
      </c>
      <c r="TMB697" s="1896">
        <v>1835225000065</v>
      </c>
      <c r="TMC697" s="1896">
        <v>1835225000065</v>
      </c>
      <c r="TMD697" s="1896">
        <v>1835225000065</v>
      </c>
      <c r="TME697" s="1896">
        <v>1835225000065</v>
      </c>
      <c r="TMF697" s="1896">
        <v>1835225000065</v>
      </c>
      <c r="TMG697" s="1896">
        <v>1835225000065</v>
      </c>
      <c r="TMH697" s="1896">
        <v>1835225000065</v>
      </c>
      <c r="TMI697" s="1896">
        <v>1835225000065</v>
      </c>
      <c r="TMJ697" s="1896">
        <v>1835225000065</v>
      </c>
      <c r="TMK697" s="1896">
        <v>1835225000065</v>
      </c>
      <c r="TML697" s="1896">
        <v>1835225000065</v>
      </c>
      <c r="TMM697" s="1896">
        <v>1835225000065</v>
      </c>
      <c r="TMN697" s="1896">
        <v>1835225000065</v>
      </c>
      <c r="TMO697" s="1896">
        <v>1835225000065</v>
      </c>
      <c r="TMP697" s="1896">
        <v>1835225000065</v>
      </c>
      <c r="TMQ697" s="1896">
        <v>1835225000065</v>
      </c>
      <c r="TMR697" s="1896">
        <v>1835225000065</v>
      </c>
      <c r="TMS697" s="1896">
        <v>1835225000065</v>
      </c>
      <c r="TMT697" s="1896">
        <v>1835225000065</v>
      </c>
      <c r="TMU697" s="1896">
        <v>1835225000065</v>
      </c>
      <c r="TMV697" s="1896">
        <v>1835225000065</v>
      </c>
      <c r="TMW697" s="1896">
        <v>1835225000065</v>
      </c>
      <c r="TMX697" s="1896">
        <v>1835225000065</v>
      </c>
      <c r="TMY697" s="1896">
        <v>1835225000065</v>
      </c>
      <c r="TMZ697" s="1896">
        <v>1835225000065</v>
      </c>
      <c r="TNA697" s="1896">
        <v>1835225000065</v>
      </c>
      <c r="TNB697" s="1896">
        <v>1835225000065</v>
      </c>
      <c r="TNC697" s="1896">
        <v>1835225000065</v>
      </c>
      <c r="TND697" s="1896">
        <v>1835225000065</v>
      </c>
      <c r="TNE697" s="1896">
        <v>1835225000065</v>
      </c>
      <c r="TNF697" s="1896">
        <v>1835225000065</v>
      </c>
      <c r="TNG697" s="1896">
        <v>1835225000065</v>
      </c>
      <c r="TNH697" s="1896">
        <v>1835225000065</v>
      </c>
      <c r="TNI697" s="1896">
        <v>1835225000065</v>
      </c>
      <c r="TNJ697" s="1896">
        <v>1835225000065</v>
      </c>
      <c r="TNK697" s="1896">
        <v>1835225000065</v>
      </c>
      <c r="TNL697" s="1896">
        <v>1835225000065</v>
      </c>
      <c r="TNM697" s="1896">
        <v>1835225000065</v>
      </c>
      <c r="TNN697" s="1896">
        <v>1835225000065</v>
      </c>
      <c r="TNO697" s="1896">
        <v>1835225000065</v>
      </c>
      <c r="TNP697" s="1896">
        <v>1835225000065</v>
      </c>
      <c r="TNQ697" s="1896">
        <v>1835225000065</v>
      </c>
      <c r="TNR697" s="1896">
        <v>1835225000065</v>
      </c>
      <c r="TNS697" s="1896">
        <v>1835225000065</v>
      </c>
      <c r="TNT697" s="1896">
        <v>1835225000065</v>
      </c>
      <c r="TNU697" s="1896">
        <v>1835225000065</v>
      </c>
      <c r="TNV697" s="1896">
        <v>1835225000065</v>
      </c>
      <c r="TNW697" s="1896">
        <v>1835225000065</v>
      </c>
      <c r="TNX697" s="1896">
        <v>1835225000065</v>
      </c>
      <c r="TNY697" s="1896">
        <v>1835225000065</v>
      </c>
      <c r="TNZ697" s="1896">
        <v>1835225000065</v>
      </c>
      <c r="TOA697" s="1896">
        <v>1835225000065</v>
      </c>
      <c r="TOB697" s="1896">
        <v>1835225000065</v>
      </c>
      <c r="TOC697" s="1896">
        <v>1835225000065</v>
      </c>
      <c r="TOD697" s="1896">
        <v>1835225000065</v>
      </c>
      <c r="TOE697" s="1896">
        <v>1835225000065</v>
      </c>
      <c r="TOF697" s="1896">
        <v>1835225000065</v>
      </c>
      <c r="TOG697" s="1896">
        <v>1835225000065</v>
      </c>
      <c r="TOH697" s="1896">
        <v>1835225000065</v>
      </c>
      <c r="TOI697" s="1896">
        <v>1835225000065</v>
      </c>
      <c r="TOJ697" s="1896">
        <v>1835225000065</v>
      </c>
      <c r="TOK697" s="1896">
        <v>1835225000065</v>
      </c>
      <c r="TOL697" s="1896">
        <v>1835225000065</v>
      </c>
      <c r="TOM697" s="1896">
        <v>1835225000065</v>
      </c>
      <c r="TON697" s="1896">
        <v>1835225000065</v>
      </c>
      <c r="TOO697" s="1896">
        <v>1835225000065</v>
      </c>
      <c r="TOP697" s="1896">
        <v>1835225000065</v>
      </c>
      <c r="TOQ697" s="1896">
        <v>1835225000065</v>
      </c>
      <c r="TOR697" s="1896">
        <v>1835225000065</v>
      </c>
      <c r="TOS697" s="1896">
        <v>1835225000065</v>
      </c>
      <c r="TOT697" s="1896">
        <v>1835225000065</v>
      </c>
      <c r="TOU697" s="1896">
        <v>1835225000065</v>
      </c>
      <c r="TOV697" s="1896">
        <v>1835225000065</v>
      </c>
      <c r="TOW697" s="1896">
        <v>1835225000065</v>
      </c>
      <c r="TOX697" s="1896">
        <v>1835225000065</v>
      </c>
      <c r="TOY697" s="1896">
        <v>1835225000065</v>
      </c>
      <c r="TOZ697" s="1896">
        <v>1835225000065</v>
      </c>
      <c r="TPA697" s="1896">
        <v>1835225000065</v>
      </c>
      <c r="TPB697" s="1896">
        <v>1835225000065</v>
      </c>
      <c r="TPC697" s="1896">
        <v>1835225000065</v>
      </c>
      <c r="TPD697" s="1896">
        <v>1835225000065</v>
      </c>
      <c r="TPE697" s="1896">
        <v>1835225000065</v>
      </c>
      <c r="TPF697" s="1896">
        <v>1835225000065</v>
      </c>
      <c r="TPG697" s="1896">
        <v>1835225000065</v>
      </c>
      <c r="TPH697" s="1896">
        <v>1835225000065</v>
      </c>
      <c r="TPI697" s="1896">
        <v>1835225000065</v>
      </c>
      <c r="TPJ697" s="1896">
        <v>1835225000065</v>
      </c>
      <c r="TPK697" s="1896">
        <v>1835225000065</v>
      </c>
      <c r="TPL697" s="1896">
        <v>1835225000065</v>
      </c>
      <c r="TPM697" s="1896">
        <v>1835225000065</v>
      </c>
      <c r="TPN697" s="1896">
        <v>1835225000065</v>
      </c>
      <c r="TPO697" s="1896">
        <v>1835225000065</v>
      </c>
      <c r="TPP697" s="1896">
        <v>1835225000065</v>
      </c>
      <c r="TPQ697" s="1896">
        <v>1835225000065</v>
      </c>
      <c r="TPR697" s="1896">
        <v>1835225000065</v>
      </c>
      <c r="TPS697" s="1896">
        <v>1835225000065</v>
      </c>
      <c r="TPT697" s="1896">
        <v>1835225000065</v>
      </c>
      <c r="TPU697" s="1896">
        <v>1835225000065</v>
      </c>
      <c r="TPV697" s="1896">
        <v>1835225000065</v>
      </c>
      <c r="TPW697" s="1896">
        <v>1835225000065</v>
      </c>
      <c r="TPX697" s="1896">
        <v>1835225000065</v>
      </c>
      <c r="TPY697" s="1896">
        <v>1835225000065</v>
      </c>
      <c r="TPZ697" s="1896">
        <v>1835225000065</v>
      </c>
      <c r="TQA697" s="1896">
        <v>1835225000065</v>
      </c>
      <c r="TQB697" s="1896">
        <v>1835225000065</v>
      </c>
      <c r="TQC697" s="1896">
        <v>1835225000065</v>
      </c>
      <c r="TQD697" s="1896">
        <v>1835225000065</v>
      </c>
      <c r="TQE697" s="1896">
        <v>1835225000065</v>
      </c>
      <c r="TQF697" s="1896">
        <v>1835225000065</v>
      </c>
      <c r="TQG697" s="1896">
        <v>1835225000065</v>
      </c>
      <c r="TQH697" s="1896">
        <v>1835225000065</v>
      </c>
      <c r="TQI697" s="1896">
        <v>1835225000065</v>
      </c>
      <c r="TQJ697" s="1896">
        <v>1835225000065</v>
      </c>
      <c r="TQK697" s="1896">
        <v>1835225000065</v>
      </c>
      <c r="TQL697" s="1896">
        <v>1835225000065</v>
      </c>
      <c r="TQM697" s="1896">
        <v>1835225000065</v>
      </c>
      <c r="TQN697" s="1896">
        <v>1835225000065</v>
      </c>
      <c r="TQO697" s="1896">
        <v>1835225000065</v>
      </c>
      <c r="TQP697" s="1896">
        <v>1835225000065</v>
      </c>
      <c r="TQQ697" s="1896">
        <v>1835225000065</v>
      </c>
      <c r="TQR697" s="1896">
        <v>1835225000065</v>
      </c>
      <c r="TQS697" s="1896">
        <v>1835225000065</v>
      </c>
      <c r="TQT697" s="1896">
        <v>1835225000065</v>
      </c>
      <c r="TQU697" s="1896">
        <v>1835225000065</v>
      </c>
      <c r="TQV697" s="1896">
        <v>1835225000065</v>
      </c>
      <c r="TQW697" s="1896">
        <v>1835225000065</v>
      </c>
      <c r="TQX697" s="1896">
        <v>1835225000065</v>
      </c>
      <c r="TQY697" s="1896">
        <v>1835225000065</v>
      </c>
      <c r="TQZ697" s="1896">
        <v>1835225000065</v>
      </c>
      <c r="TRA697" s="1896">
        <v>1835225000065</v>
      </c>
      <c r="TRB697" s="1896">
        <v>1835225000065</v>
      </c>
      <c r="TRC697" s="1896">
        <v>1835225000065</v>
      </c>
      <c r="TRD697" s="1896">
        <v>1835225000065</v>
      </c>
      <c r="TRE697" s="1896">
        <v>1835225000065</v>
      </c>
      <c r="TRF697" s="1896">
        <v>1835225000065</v>
      </c>
      <c r="TRG697" s="1896">
        <v>1835225000065</v>
      </c>
      <c r="TRH697" s="1896">
        <v>1835225000065</v>
      </c>
      <c r="TRI697" s="1896">
        <v>1835225000065</v>
      </c>
      <c r="TRJ697" s="1896">
        <v>1835225000065</v>
      </c>
      <c r="TRK697" s="1896">
        <v>1835225000065</v>
      </c>
      <c r="TRL697" s="1896">
        <v>1835225000065</v>
      </c>
      <c r="TRM697" s="1896">
        <v>1835225000065</v>
      </c>
      <c r="TRN697" s="1896">
        <v>1835225000065</v>
      </c>
      <c r="TRO697" s="1896">
        <v>1835225000065</v>
      </c>
      <c r="TRP697" s="1896">
        <v>1835225000065</v>
      </c>
      <c r="TRQ697" s="1896">
        <v>1835225000065</v>
      </c>
      <c r="TRR697" s="1896">
        <v>1835225000065</v>
      </c>
      <c r="TRS697" s="1896">
        <v>1835225000065</v>
      </c>
      <c r="TRT697" s="1896">
        <v>1835225000065</v>
      </c>
      <c r="TRU697" s="1896">
        <v>1835225000065</v>
      </c>
      <c r="TRV697" s="1896">
        <v>1835225000065</v>
      </c>
      <c r="TRW697" s="1896">
        <v>1835225000065</v>
      </c>
      <c r="TRX697" s="1896">
        <v>1835225000065</v>
      </c>
      <c r="TRY697" s="1896">
        <v>1835225000065</v>
      </c>
      <c r="TRZ697" s="1896">
        <v>1835225000065</v>
      </c>
      <c r="TSA697" s="1896">
        <v>1835225000065</v>
      </c>
      <c r="TSB697" s="1896">
        <v>1835225000065</v>
      </c>
      <c r="TSC697" s="1896">
        <v>1835225000065</v>
      </c>
      <c r="TSD697" s="1896">
        <v>1835225000065</v>
      </c>
      <c r="TSE697" s="1896">
        <v>1835225000065</v>
      </c>
      <c r="TSF697" s="1896">
        <v>1835225000065</v>
      </c>
      <c r="TSG697" s="1896">
        <v>1835225000065</v>
      </c>
      <c r="TSH697" s="1896">
        <v>1835225000065</v>
      </c>
      <c r="TSI697" s="1896">
        <v>1835225000065</v>
      </c>
      <c r="TSJ697" s="1896">
        <v>1835225000065</v>
      </c>
      <c r="TSK697" s="1896">
        <v>1835225000065</v>
      </c>
      <c r="TSL697" s="1896">
        <v>1835225000065</v>
      </c>
      <c r="TSM697" s="1896">
        <v>1835225000065</v>
      </c>
      <c r="TSN697" s="1896">
        <v>1835225000065</v>
      </c>
      <c r="TSO697" s="1896">
        <v>1835225000065</v>
      </c>
      <c r="TSP697" s="1896">
        <v>1835225000065</v>
      </c>
      <c r="TSQ697" s="1896">
        <v>1835225000065</v>
      </c>
      <c r="TSR697" s="1896">
        <v>1835225000065</v>
      </c>
      <c r="TSS697" s="1896">
        <v>1835225000065</v>
      </c>
      <c r="TST697" s="1896">
        <v>1835225000065</v>
      </c>
      <c r="TSU697" s="1896">
        <v>1835225000065</v>
      </c>
      <c r="TSV697" s="1896">
        <v>1835225000065</v>
      </c>
      <c r="TSW697" s="1896">
        <v>1835225000065</v>
      </c>
      <c r="TSX697" s="1896">
        <v>1835225000065</v>
      </c>
      <c r="TSY697" s="1896">
        <v>1835225000065</v>
      </c>
      <c r="TSZ697" s="1896">
        <v>1835225000065</v>
      </c>
      <c r="TTA697" s="1896">
        <v>1835225000065</v>
      </c>
      <c r="TTB697" s="1896">
        <v>1835225000065</v>
      </c>
      <c r="TTC697" s="1896">
        <v>1835225000065</v>
      </c>
      <c r="TTD697" s="1896">
        <v>1835225000065</v>
      </c>
      <c r="TTE697" s="1896">
        <v>1835225000065</v>
      </c>
      <c r="TTF697" s="1896">
        <v>1835225000065</v>
      </c>
      <c r="TTG697" s="1896">
        <v>1835225000065</v>
      </c>
      <c r="TTH697" s="1896">
        <v>1835225000065</v>
      </c>
      <c r="TTI697" s="1896">
        <v>1835225000065</v>
      </c>
      <c r="TTJ697" s="1896">
        <v>1835225000065</v>
      </c>
      <c r="TTK697" s="1896">
        <v>1835225000065</v>
      </c>
      <c r="TTL697" s="1896">
        <v>1835225000065</v>
      </c>
      <c r="TTM697" s="1896">
        <v>1835225000065</v>
      </c>
      <c r="TTN697" s="1896">
        <v>1835225000065</v>
      </c>
      <c r="TTO697" s="1896">
        <v>1835225000065</v>
      </c>
      <c r="TTP697" s="1896">
        <v>1835225000065</v>
      </c>
      <c r="TTQ697" s="1896">
        <v>1835225000065</v>
      </c>
      <c r="TTR697" s="1896">
        <v>1835225000065</v>
      </c>
      <c r="TTS697" s="1896">
        <v>1835225000065</v>
      </c>
      <c r="TTT697" s="1896">
        <v>1835225000065</v>
      </c>
      <c r="TTU697" s="1896">
        <v>1835225000065</v>
      </c>
      <c r="TTV697" s="1896">
        <v>1835225000065</v>
      </c>
      <c r="TTW697" s="1896">
        <v>1835225000065</v>
      </c>
      <c r="TTX697" s="1896">
        <v>1835225000065</v>
      </c>
      <c r="TTY697" s="1896">
        <v>1835225000065</v>
      </c>
      <c r="TTZ697" s="1896">
        <v>1835225000065</v>
      </c>
      <c r="TUA697" s="1896">
        <v>1835225000065</v>
      </c>
      <c r="TUB697" s="1896">
        <v>1835225000065</v>
      </c>
      <c r="TUC697" s="1896">
        <v>1835225000065</v>
      </c>
      <c r="TUD697" s="1896">
        <v>1835225000065</v>
      </c>
      <c r="TUE697" s="1896">
        <v>1835225000065</v>
      </c>
      <c r="TUF697" s="1896">
        <v>1835225000065</v>
      </c>
      <c r="TUG697" s="1896">
        <v>1835225000065</v>
      </c>
      <c r="TUH697" s="1896">
        <v>1835225000065</v>
      </c>
      <c r="TUI697" s="1896">
        <v>1835225000065</v>
      </c>
      <c r="TUJ697" s="1896">
        <v>1835225000065</v>
      </c>
      <c r="TUK697" s="1896">
        <v>1835225000065</v>
      </c>
      <c r="TUL697" s="1896">
        <v>1835225000065</v>
      </c>
      <c r="TUM697" s="1896">
        <v>1835225000065</v>
      </c>
      <c r="TUN697" s="1896">
        <v>1835225000065</v>
      </c>
      <c r="TUO697" s="1896">
        <v>1835225000065</v>
      </c>
      <c r="TUP697" s="1896">
        <v>1835225000065</v>
      </c>
      <c r="TUQ697" s="1896">
        <v>1835225000065</v>
      </c>
      <c r="TUR697" s="1896">
        <v>1835225000065</v>
      </c>
      <c r="TUS697" s="1896">
        <v>1835225000065</v>
      </c>
      <c r="TUT697" s="1896">
        <v>1835225000065</v>
      </c>
      <c r="TUU697" s="1896">
        <v>1835225000065</v>
      </c>
      <c r="TUV697" s="1896">
        <v>1835225000065</v>
      </c>
      <c r="TUW697" s="1896">
        <v>1835225000065</v>
      </c>
      <c r="TUX697" s="1896">
        <v>1835225000065</v>
      </c>
      <c r="TUY697" s="1896">
        <v>1835225000065</v>
      </c>
      <c r="TUZ697" s="1896">
        <v>1835225000065</v>
      </c>
      <c r="TVA697" s="1896">
        <v>1835225000065</v>
      </c>
      <c r="TVB697" s="1896">
        <v>1835225000065</v>
      </c>
      <c r="TVC697" s="1896">
        <v>1835225000065</v>
      </c>
      <c r="TVD697" s="1896">
        <v>1835225000065</v>
      </c>
      <c r="TVE697" s="1896">
        <v>1835225000065</v>
      </c>
      <c r="TVF697" s="1896">
        <v>1835225000065</v>
      </c>
      <c r="TVG697" s="1896">
        <v>1835225000065</v>
      </c>
      <c r="TVH697" s="1896">
        <v>1835225000065</v>
      </c>
      <c r="TVI697" s="1896">
        <v>1835225000065</v>
      </c>
      <c r="TVJ697" s="1896">
        <v>1835225000065</v>
      </c>
      <c r="TVK697" s="1896">
        <v>1835225000065</v>
      </c>
      <c r="TVL697" s="1896">
        <v>1835225000065</v>
      </c>
      <c r="TVM697" s="1896">
        <v>1835225000065</v>
      </c>
      <c r="TVN697" s="1896">
        <v>1835225000065</v>
      </c>
      <c r="TVO697" s="1896">
        <v>1835225000065</v>
      </c>
      <c r="TVP697" s="1896">
        <v>1835225000065</v>
      </c>
      <c r="TVQ697" s="1896">
        <v>1835225000065</v>
      </c>
      <c r="TVR697" s="1896">
        <v>1835225000065</v>
      </c>
      <c r="TVS697" s="1896">
        <v>1835225000065</v>
      </c>
      <c r="TVT697" s="1896">
        <v>1835225000065</v>
      </c>
      <c r="TVU697" s="1896">
        <v>1835225000065</v>
      </c>
      <c r="TVV697" s="1896">
        <v>1835225000065</v>
      </c>
      <c r="TVW697" s="1896">
        <v>1835225000065</v>
      </c>
      <c r="TVX697" s="1896">
        <v>1835225000065</v>
      </c>
      <c r="TVY697" s="1896">
        <v>1835225000065</v>
      </c>
      <c r="TVZ697" s="1896">
        <v>1835225000065</v>
      </c>
      <c r="TWA697" s="1896">
        <v>1835225000065</v>
      </c>
      <c r="TWB697" s="1896">
        <v>1835225000065</v>
      </c>
      <c r="TWC697" s="1896">
        <v>1835225000065</v>
      </c>
      <c r="TWD697" s="1896">
        <v>1835225000065</v>
      </c>
      <c r="TWE697" s="1896">
        <v>1835225000065</v>
      </c>
      <c r="TWF697" s="1896">
        <v>1835225000065</v>
      </c>
      <c r="TWG697" s="1896">
        <v>1835225000065</v>
      </c>
      <c r="TWH697" s="1896">
        <v>1835225000065</v>
      </c>
      <c r="TWI697" s="1896">
        <v>1835225000065</v>
      </c>
      <c r="TWJ697" s="1896">
        <v>1835225000065</v>
      </c>
      <c r="TWK697" s="1896">
        <v>1835225000065</v>
      </c>
      <c r="TWL697" s="1896">
        <v>1835225000065</v>
      </c>
      <c r="TWM697" s="1896">
        <v>1835225000065</v>
      </c>
      <c r="TWN697" s="1896">
        <v>1835225000065</v>
      </c>
      <c r="TWO697" s="1896">
        <v>1835225000065</v>
      </c>
      <c r="TWP697" s="1896">
        <v>1835225000065</v>
      </c>
      <c r="TWQ697" s="1896">
        <v>1835225000065</v>
      </c>
      <c r="TWR697" s="1896">
        <v>1835225000065</v>
      </c>
      <c r="TWS697" s="1896">
        <v>1835225000065</v>
      </c>
      <c r="TWT697" s="1896">
        <v>1835225000065</v>
      </c>
      <c r="TWU697" s="1896">
        <v>1835225000065</v>
      </c>
      <c r="TWV697" s="1896">
        <v>1835225000065</v>
      </c>
      <c r="TWW697" s="1896">
        <v>1835225000065</v>
      </c>
      <c r="TWX697" s="1896">
        <v>1835225000065</v>
      </c>
      <c r="TWY697" s="1896">
        <v>1835225000065</v>
      </c>
      <c r="TWZ697" s="1896">
        <v>1835225000065</v>
      </c>
      <c r="TXA697" s="1896">
        <v>1835225000065</v>
      </c>
      <c r="TXB697" s="1896">
        <v>1835225000065</v>
      </c>
      <c r="TXC697" s="1896">
        <v>1835225000065</v>
      </c>
      <c r="TXD697" s="1896">
        <v>1835225000065</v>
      </c>
      <c r="TXE697" s="1896">
        <v>1835225000065</v>
      </c>
      <c r="TXF697" s="1896">
        <v>1835225000065</v>
      </c>
      <c r="TXG697" s="1896">
        <v>1835225000065</v>
      </c>
      <c r="TXH697" s="1896">
        <v>1835225000065</v>
      </c>
      <c r="TXI697" s="1896">
        <v>1835225000065</v>
      </c>
      <c r="TXJ697" s="1896">
        <v>1835225000065</v>
      </c>
      <c r="TXK697" s="1896">
        <v>1835225000065</v>
      </c>
      <c r="TXL697" s="1896">
        <v>1835225000065</v>
      </c>
      <c r="TXM697" s="1896">
        <v>1835225000065</v>
      </c>
      <c r="TXN697" s="1896">
        <v>1835225000065</v>
      </c>
      <c r="TXO697" s="1896">
        <v>1835225000065</v>
      </c>
      <c r="TXP697" s="1896">
        <v>1835225000065</v>
      </c>
      <c r="TXQ697" s="1896">
        <v>1835225000065</v>
      </c>
      <c r="TXR697" s="1896">
        <v>1835225000065</v>
      </c>
      <c r="TXS697" s="1896">
        <v>1835225000065</v>
      </c>
      <c r="TXT697" s="1896">
        <v>1835225000065</v>
      </c>
      <c r="TXU697" s="1896">
        <v>1835225000065</v>
      </c>
      <c r="TXV697" s="1896">
        <v>1835225000065</v>
      </c>
      <c r="TXW697" s="1896">
        <v>1835225000065</v>
      </c>
      <c r="TXX697" s="1896">
        <v>1835225000065</v>
      </c>
      <c r="TXY697" s="1896">
        <v>1835225000065</v>
      </c>
      <c r="TXZ697" s="1896">
        <v>1835225000065</v>
      </c>
      <c r="TYA697" s="1896">
        <v>1835225000065</v>
      </c>
      <c r="TYB697" s="1896">
        <v>1835225000065</v>
      </c>
      <c r="TYC697" s="1896">
        <v>1835225000065</v>
      </c>
      <c r="TYD697" s="1896">
        <v>1835225000065</v>
      </c>
      <c r="TYE697" s="1896">
        <v>1835225000065</v>
      </c>
      <c r="TYF697" s="1896">
        <v>1835225000065</v>
      </c>
      <c r="TYG697" s="1896">
        <v>1835225000065</v>
      </c>
      <c r="TYH697" s="1896">
        <v>1835225000065</v>
      </c>
      <c r="TYI697" s="1896">
        <v>1835225000065</v>
      </c>
      <c r="TYJ697" s="1896">
        <v>1835225000065</v>
      </c>
      <c r="TYK697" s="1896">
        <v>1835225000065</v>
      </c>
      <c r="TYL697" s="1896">
        <v>1835225000065</v>
      </c>
      <c r="TYM697" s="1896">
        <v>1835225000065</v>
      </c>
      <c r="TYN697" s="1896">
        <v>1835225000065</v>
      </c>
      <c r="TYO697" s="1896">
        <v>1835225000065</v>
      </c>
      <c r="TYP697" s="1896">
        <v>1835225000065</v>
      </c>
      <c r="TYQ697" s="1896">
        <v>1835225000065</v>
      </c>
      <c r="TYR697" s="1896">
        <v>1835225000065</v>
      </c>
      <c r="TYS697" s="1896">
        <v>1835225000065</v>
      </c>
      <c r="TYT697" s="1896">
        <v>1835225000065</v>
      </c>
      <c r="TYU697" s="1896">
        <v>1835225000065</v>
      </c>
      <c r="TYV697" s="1896">
        <v>1835225000065</v>
      </c>
      <c r="TYW697" s="1896">
        <v>1835225000065</v>
      </c>
      <c r="TYX697" s="1896">
        <v>1835225000065</v>
      </c>
      <c r="TYY697" s="1896">
        <v>1835225000065</v>
      </c>
      <c r="TYZ697" s="1896">
        <v>1835225000065</v>
      </c>
      <c r="TZA697" s="1896">
        <v>1835225000065</v>
      </c>
      <c r="TZB697" s="1896">
        <v>1835225000065</v>
      </c>
      <c r="TZC697" s="1896">
        <v>1835225000065</v>
      </c>
      <c r="TZD697" s="1896">
        <v>1835225000065</v>
      </c>
      <c r="TZE697" s="1896">
        <v>1835225000065</v>
      </c>
      <c r="TZF697" s="1896">
        <v>1835225000065</v>
      </c>
      <c r="TZG697" s="1896">
        <v>1835225000065</v>
      </c>
      <c r="TZH697" s="1896">
        <v>1835225000065</v>
      </c>
      <c r="TZI697" s="1896">
        <v>1835225000065</v>
      </c>
      <c r="TZJ697" s="1896">
        <v>1835225000065</v>
      </c>
      <c r="TZK697" s="1896">
        <v>1835225000065</v>
      </c>
      <c r="TZL697" s="1896">
        <v>1835225000065</v>
      </c>
      <c r="TZM697" s="1896">
        <v>1835225000065</v>
      </c>
      <c r="TZN697" s="1896">
        <v>1835225000065</v>
      </c>
      <c r="TZO697" s="1896">
        <v>1835225000065</v>
      </c>
      <c r="TZP697" s="1896">
        <v>1835225000065</v>
      </c>
      <c r="TZQ697" s="1896">
        <v>1835225000065</v>
      </c>
      <c r="TZR697" s="1896">
        <v>1835225000065</v>
      </c>
      <c r="TZS697" s="1896">
        <v>1835225000065</v>
      </c>
      <c r="TZT697" s="1896">
        <v>1835225000065</v>
      </c>
      <c r="TZU697" s="1896">
        <v>1835225000065</v>
      </c>
      <c r="TZV697" s="1896">
        <v>1835225000065</v>
      </c>
      <c r="TZW697" s="1896">
        <v>1835225000065</v>
      </c>
      <c r="TZX697" s="1896">
        <v>1835225000065</v>
      </c>
      <c r="TZY697" s="1896">
        <v>1835225000065</v>
      </c>
      <c r="TZZ697" s="1896">
        <v>1835225000065</v>
      </c>
      <c r="UAA697" s="1896">
        <v>1835225000065</v>
      </c>
      <c r="UAB697" s="1896">
        <v>1835225000065</v>
      </c>
      <c r="UAC697" s="1896">
        <v>1835225000065</v>
      </c>
      <c r="UAD697" s="1896">
        <v>1835225000065</v>
      </c>
      <c r="UAE697" s="1896">
        <v>1835225000065</v>
      </c>
      <c r="UAF697" s="1896">
        <v>1835225000065</v>
      </c>
      <c r="UAG697" s="1896">
        <v>1835225000065</v>
      </c>
      <c r="UAH697" s="1896">
        <v>1835225000065</v>
      </c>
      <c r="UAI697" s="1896">
        <v>1835225000065</v>
      </c>
      <c r="UAJ697" s="1896">
        <v>1835225000065</v>
      </c>
      <c r="UAK697" s="1896">
        <v>1835225000065</v>
      </c>
      <c r="UAL697" s="1896">
        <v>1835225000065</v>
      </c>
      <c r="UAM697" s="1896">
        <v>1835225000065</v>
      </c>
      <c r="UAN697" s="1896">
        <v>1835225000065</v>
      </c>
      <c r="UAO697" s="1896">
        <v>1835225000065</v>
      </c>
      <c r="UAP697" s="1896">
        <v>1835225000065</v>
      </c>
      <c r="UAQ697" s="1896">
        <v>1835225000065</v>
      </c>
      <c r="UAR697" s="1896">
        <v>1835225000065</v>
      </c>
      <c r="UAS697" s="1896">
        <v>1835225000065</v>
      </c>
      <c r="UAT697" s="1896">
        <v>1835225000065</v>
      </c>
      <c r="UAU697" s="1896">
        <v>1835225000065</v>
      </c>
      <c r="UAV697" s="1896">
        <v>1835225000065</v>
      </c>
      <c r="UAW697" s="1896">
        <v>1835225000065</v>
      </c>
      <c r="UAX697" s="1896">
        <v>1835225000065</v>
      </c>
      <c r="UAY697" s="1896">
        <v>1835225000065</v>
      </c>
      <c r="UAZ697" s="1896">
        <v>1835225000065</v>
      </c>
      <c r="UBA697" s="1896">
        <v>1835225000065</v>
      </c>
      <c r="UBB697" s="1896">
        <v>1835225000065</v>
      </c>
      <c r="UBC697" s="1896">
        <v>1835225000065</v>
      </c>
      <c r="UBD697" s="1896">
        <v>1835225000065</v>
      </c>
      <c r="UBE697" s="1896">
        <v>1835225000065</v>
      </c>
      <c r="UBF697" s="1896">
        <v>1835225000065</v>
      </c>
      <c r="UBG697" s="1896">
        <v>1835225000065</v>
      </c>
      <c r="UBH697" s="1896">
        <v>1835225000065</v>
      </c>
      <c r="UBI697" s="1896">
        <v>1835225000065</v>
      </c>
      <c r="UBJ697" s="1896">
        <v>1835225000065</v>
      </c>
      <c r="UBK697" s="1896">
        <v>1835225000065</v>
      </c>
      <c r="UBL697" s="1896">
        <v>1835225000065</v>
      </c>
      <c r="UBM697" s="1896">
        <v>1835225000065</v>
      </c>
      <c r="UBN697" s="1896">
        <v>1835225000065</v>
      </c>
      <c r="UBO697" s="1896">
        <v>1835225000065</v>
      </c>
      <c r="UBP697" s="1896">
        <v>1835225000065</v>
      </c>
      <c r="UBQ697" s="1896">
        <v>1835225000065</v>
      </c>
      <c r="UBR697" s="1896">
        <v>1835225000065</v>
      </c>
      <c r="UBS697" s="1896">
        <v>1835225000065</v>
      </c>
      <c r="UBT697" s="1896">
        <v>1835225000065</v>
      </c>
      <c r="UBU697" s="1896">
        <v>1835225000065</v>
      </c>
      <c r="UBV697" s="1896">
        <v>1835225000065</v>
      </c>
      <c r="UBW697" s="1896">
        <v>1835225000065</v>
      </c>
      <c r="UBX697" s="1896">
        <v>1835225000065</v>
      </c>
      <c r="UBY697" s="1896">
        <v>1835225000065</v>
      </c>
      <c r="UBZ697" s="1896">
        <v>1835225000065</v>
      </c>
      <c r="UCA697" s="1896">
        <v>1835225000065</v>
      </c>
      <c r="UCB697" s="1896">
        <v>1835225000065</v>
      </c>
      <c r="UCC697" s="1896">
        <v>1835225000065</v>
      </c>
      <c r="UCD697" s="1896">
        <v>1835225000065</v>
      </c>
      <c r="UCE697" s="1896">
        <v>1835225000065</v>
      </c>
      <c r="UCF697" s="1896">
        <v>1835225000065</v>
      </c>
      <c r="UCG697" s="1896">
        <v>1835225000065</v>
      </c>
      <c r="UCH697" s="1896">
        <v>1835225000065</v>
      </c>
      <c r="UCI697" s="1896">
        <v>1835225000065</v>
      </c>
      <c r="UCJ697" s="1896">
        <v>1835225000065</v>
      </c>
      <c r="UCK697" s="1896">
        <v>1835225000065</v>
      </c>
      <c r="UCL697" s="1896">
        <v>1835225000065</v>
      </c>
      <c r="UCM697" s="1896">
        <v>1835225000065</v>
      </c>
      <c r="UCN697" s="1896">
        <v>1835225000065</v>
      </c>
      <c r="UCO697" s="1896">
        <v>1835225000065</v>
      </c>
      <c r="UCP697" s="1896">
        <v>1835225000065</v>
      </c>
      <c r="UCQ697" s="1896">
        <v>1835225000065</v>
      </c>
      <c r="UCR697" s="1896">
        <v>1835225000065</v>
      </c>
      <c r="UCS697" s="1896">
        <v>1835225000065</v>
      </c>
      <c r="UCT697" s="1896">
        <v>1835225000065</v>
      </c>
      <c r="UCU697" s="1896">
        <v>1835225000065</v>
      </c>
      <c r="UCV697" s="1896">
        <v>1835225000065</v>
      </c>
      <c r="UCW697" s="1896">
        <v>1835225000065</v>
      </c>
      <c r="UCX697" s="1896">
        <v>1835225000065</v>
      </c>
      <c r="UCY697" s="1896">
        <v>1835225000065</v>
      </c>
      <c r="UCZ697" s="1896">
        <v>1835225000065</v>
      </c>
      <c r="UDA697" s="1896">
        <v>1835225000065</v>
      </c>
      <c r="UDB697" s="1896">
        <v>1835225000065</v>
      </c>
      <c r="UDC697" s="1896">
        <v>1835225000065</v>
      </c>
      <c r="UDD697" s="1896">
        <v>1835225000065</v>
      </c>
      <c r="UDE697" s="1896">
        <v>1835225000065</v>
      </c>
      <c r="UDF697" s="1896">
        <v>1835225000065</v>
      </c>
      <c r="UDG697" s="1896">
        <v>1835225000065</v>
      </c>
      <c r="UDH697" s="1896">
        <v>1835225000065</v>
      </c>
      <c r="UDI697" s="1896">
        <v>1835225000065</v>
      </c>
      <c r="UDJ697" s="1896">
        <v>1835225000065</v>
      </c>
      <c r="UDK697" s="1896">
        <v>1835225000065</v>
      </c>
      <c r="UDL697" s="1896">
        <v>1835225000065</v>
      </c>
      <c r="UDM697" s="1896">
        <v>1835225000065</v>
      </c>
      <c r="UDN697" s="1896">
        <v>1835225000065</v>
      </c>
      <c r="UDO697" s="1896">
        <v>1835225000065</v>
      </c>
      <c r="UDP697" s="1896">
        <v>1835225000065</v>
      </c>
      <c r="UDQ697" s="1896">
        <v>1835225000065</v>
      </c>
      <c r="UDR697" s="1896">
        <v>1835225000065</v>
      </c>
      <c r="UDS697" s="1896">
        <v>1835225000065</v>
      </c>
      <c r="UDT697" s="1896">
        <v>1835225000065</v>
      </c>
      <c r="UDU697" s="1896">
        <v>1835225000065</v>
      </c>
      <c r="UDV697" s="1896">
        <v>1835225000065</v>
      </c>
      <c r="UDW697" s="1896">
        <v>1835225000065</v>
      </c>
      <c r="UDX697" s="1896">
        <v>1835225000065</v>
      </c>
      <c r="UDY697" s="1896">
        <v>1835225000065</v>
      </c>
      <c r="UDZ697" s="1896">
        <v>1835225000065</v>
      </c>
      <c r="UEA697" s="1896">
        <v>1835225000065</v>
      </c>
      <c r="UEB697" s="1896">
        <v>1835225000065</v>
      </c>
      <c r="UEC697" s="1896">
        <v>1835225000065</v>
      </c>
      <c r="UED697" s="1896">
        <v>1835225000065</v>
      </c>
      <c r="UEE697" s="1896">
        <v>1835225000065</v>
      </c>
      <c r="UEF697" s="1896">
        <v>1835225000065</v>
      </c>
      <c r="UEG697" s="1896">
        <v>1835225000065</v>
      </c>
      <c r="UEH697" s="1896">
        <v>1835225000065</v>
      </c>
      <c r="UEI697" s="1896">
        <v>1835225000065</v>
      </c>
      <c r="UEJ697" s="1896">
        <v>1835225000065</v>
      </c>
      <c r="UEK697" s="1896">
        <v>1835225000065</v>
      </c>
      <c r="UEL697" s="1896">
        <v>1835225000065</v>
      </c>
      <c r="UEM697" s="1896">
        <v>1835225000065</v>
      </c>
      <c r="UEN697" s="1896">
        <v>1835225000065</v>
      </c>
      <c r="UEO697" s="1896">
        <v>1835225000065</v>
      </c>
      <c r="UEP697" s="1896">
        <v>1835225000065</v>
      </c>
      <c r="UEQ697" s="1896">
        <v>1835225000065</v>
      </c>
      <c r="UER697" s="1896">
        <v>1835225000065</v>
      </c>
      <c r="UES697" s="1896">
        <v>1835225000065</v>
      </c>
      <c r="UET697" s="1896">
        <v>1835225000065</v>
      </c>
      <c r="UEU697" s="1896">
        <v>1835225000065</v>
      </c>
      <c r="UEV697" s="1896">
        <v>1835225000065</v>
      </c>
      <c r="UEW697" s="1896">
        <v>1835225000065</v>
      </c>
      <c r="UEX697" s="1896">
        <v>1835225000065</v>
      </c>
      <c r="UEY697" s="1896">
        <v>1835225000065</v>
      </c>
      <c r="UEZ697" s="1896">
        <v>1835225000065</v>
      </c>
      <c r="UFA697" s="1896">
        <v>1835225000065</v>
      </c>
      <c r="UFB697" s="1896">
        <v>1835225000065</v>
      </c>
      <c r="UFC697" s="1896">
        <v>1835225000065</v>
      </c>
      <c r="UFD697" s="1896">
        <v>1835225000065</v>
      </c>
      <c r="UFE697" s="1896">
        <v>1835225000065</v>
      </c>
      <c r="UFF697" s="1896">
        <v>1835225000065</v>
      </c>
      <c r="UFG697" s="1896">
        <v>1835225000065</v>
      </c>
      <c r="UFH697" s="1896">
        <v>1835225000065</v>
      </c>
      <c r="UFI697" s="1896">
        <v>1835225000065</v>
      </c>
      <c r="UFJ697" s="1896">
        <v>1835225000065</v>
      </c>
      <c r="UFK697" s="1896">
        <v>1835225000065</v>
      </c>
      <c r="UFL697" s="1896">
        <v>1835225000065</v>
      </c>
      <c r="UFM697" s="1896">
        <v>1835225000065</v>
      </c>
      <c r="UFN697" s="1896">
        <v>1835225000065</v>
      </c>
      <c r="UFO697" s="1896">
        <v>1835225000065</v>
      </c>
      <c r="UFP697" s="1896">
        <v>1835225000065</v>
      </c>
      <c r="UFQ697" s="1896">
        <v>1835225000065</v>
      </c>
      <c r="UFR697" s="1896">
        <v>1835225000065</v>
      </c>
      <c r="UFS697" s="1896">
        <v>1835225000065</v>
      </c>
      <c r="UFT697" s="1896">
        <v>1835225000065</v>
      </c>
      <c r="UFU697" s="1896">
        <v>1835225000065</v>
      </c>
      <c r="UFV697" s="1896">
        <v>1835225000065</v>
      </c>
      <c r="UFW697" s="1896">
        <v>1835225000065</v>
      </c>
      <c r="UFX697" s="1896">
        <v>1835225000065</v>
      </c>
      <c r="UFY697" s="1896">
        <v>1835225000065</v>
      </c>
      <c r="UFZ697" s="1896">
        <v>1835225000065</v>
      </c>
      <c r="UGA697" s="1896">
        <v>1835225000065</v>
      </c>
      <c r="UGB697" s="1896">
        <v>1835225000065</v>
      </c>
      <c r="UGC697" s="1896">
        <v>1835225000065</v>
      </c>
      <c r="UGD697" s="1896">
        <v>1835225000065</v>
      </c>
      <c r="UGE697" s="1896">
        <v>1835225000065</v>
      </c>
      <c r="UGF697" s="1896">
        <v>1835225000065</v>
      </c>
      <c r="UGG697" s="1896">
        <v>1835225000065</v>
      </c>
      <c r="UGH697" s="1896">
        <v>1835225000065</v>
      </c>
      <c r="UGI697" s="1896">
        <v>1835225000065</v>
      </c>
      <c r="UGJ697" s="1896">
        <v>1835225000065</v>
      </c>
      <c r="UGK697" s="1896">
        <v>1835225000065</v>
      </c>
      <c r="UGL697" s="1896">
        <v>1835225000065</v>
      </c>
      <c r="UGM697" s="1896">
        <v>1835225000065</v>
      </c>
      <c r="UGN697" s="1896">
        <v>1835225000065</v>
      </c>
      <c r="UGO697" s="1896">
        <v>1835225000065</v>
      </c>
      <c r="UGP697" s="1896">
        <v>1835225000065</v>
      </c>
      <c r="UGQ697" s="1896">
        <v>1835225000065</v>
      </c>
      <c r="UGR697" s="1896">
        <v>1835225000065</v>
      </c>
      <c r="UGS697" s="1896">
        <v>1835225000065</v>
      </c>
      <c r="UGT697" s="1896">
        <v>1835225000065</v>
      </c>
      <c r="UGU697" s="1896">
        <v>1835225000065</v>
      </c>
      <c r="UGV697" s="1896">
        <v>1835225000065</v>
      </c>
      <c r="UGW697" s="1896">
        <v>1835225000065</v>
      </c>
      <c r="UGX697" s="1896">
        <v>1835225000065</v>
      </c>
      <c r="UGY697" s="1896">
        <v>1835225000065</v>
      </c>
      <c r="UGZ697" s="1896">
        <v>1835225000065</v>
      </c>
      <c r="UHA697" s="1896">
        <v>1835225000065</v>
      </c>
      <c r="UHB697" s="1896">
        <v>1835225000065</v>
      </c>
      <c r="UHC697" s="1896">
        <v>1835225000065</v>
      </c>
      <c r="UHD697" s="1896">
        <v>1835225000065</v>
      </c>
      <c r="UHE697" s="1896">
        <v>1835225000065</v>
      </c>
      <c r="UHF697" s="1896">
        <v>1835225000065</v>
      </c>
      <c r="UHG697" s="1896">
        <v>1835225000065</v>
      </c>
      <c r="UHH697" s="1896">
        <v>1835225000065</v>
      </c>
      <c r="UHI697" s="1896">
        <v>1835225000065</v>
      </c>
      <c r="UHJ697" s="1896">
        <v>1835225000065</v>
      </c>
      <c r="UHK697" s="1896">
        <v>1835225000065</v>
      </c>
      <c r="UHL697" s="1896">
        <v>1835225000065</v>
      </c>
      <c r="UHM697" s="1896">
        <v>1835225000065</v>
      </c>
      <c r="UHN697" s="1896">
        <v>1835225000065</v>
      </c>
      <c r="UHO697" s="1896">
        <v>1835225000065</v>
      </c>
      <c r="UHP697" s="1896">
        <v>1835225000065</v>
      </c>
      <c r="UHQ697" s="1896">
        <v>1835225000065</v>
      </c>
      <c r="UHR697" s="1896">
        <v>1835225000065</v>
      </c>
      <c r="UHS697" s="1896">
        <v>1835225000065</v>
      </c>
      <c r="UHT697" s="1896">
        <v>1835225000065</v>
      </c>
      <c r="UHU697" s="1896">
        <v>1835225000065</v>
      </c>
      <c r="UHV697" s="1896">
        <v>1835225000065</v>
      </c>
      <c r="UHW697" s="1896">
        <v>1835225000065</v>
      </c>
      <c r="UHX697" s="1896">
        <v>1835225000065</v>
      </c>
      <c r="UHY697" s="1896">
        <v>1835225000065</v>
      </c>
      <c r="UHZ697" s="1896">
        <v>1835225000065</v>
      </c>
      <c r="UIA697" s="1896">
        <v>1835225000065</v>
      </c>
      <c r="UIB697" s="1896">
        <v>1835225000065</v>
      </c>
      <c r="UIC697" s="1896">
        <v>1835225000065</v>
      </c>
      <c r="UID697" s="1896">
        <v>1835225000065</v>
      </c>
      <c r="UIE697" s="1896">
        <v>1835225000065</v>
      </c>
      <c r="UIF697" s="1896">
        <v>1835225000065</v>
      </c>
      <c r="UIG697" s="1896">
        <v>1835225000065</v>
      </c>
      <c r="UIH697" s="1896">
        <v>1835225000065</v>
      </c>
      <c r="UII697" s="1896">
        <v>1835225000065</v>
      </c>
      <c r="UIJ697" s="1896">
        <v>1835225000065</v>
      </c>
      <c r="UIK697" s="1896">
        <v>1835225000065</v>
      </c>
      <c r="UIL697" s="1896">
        <v>1835225000065</v>
      </c>
      <c r="UIM697" s="1896">
        <v>1835225000065</v>
      </c>
      <c r="UIN697" s="1896">
        <v>1835225000065</v>
      </c>
      <c r="UIO697" s="1896">
        <v>1835225000065</v>
      </c>
      <c r="UIP697" s="1896">
        <v>1835225000065</v>
      </c>
      <c r="UIQ697" s="1896">
        <v>1835225000065</v>
      </c>
      <c r="UIR697" s="1896">
        <v>1835225000065</v>
      </c>
      <c r="UIS697" s="1896">
        <v>1835225000065</v>
      </c>
      <c r="UIT697" s="1896">
        <v>1835225000065</v>
      </c>
      <c r="UIU697" s="1896">
        <v>1835225000065</v>
      </c>
      <c r="UIV697" s="1896">
        <v>1835225000065</v>
      </c>
      <c r="UIW697" s="1896">
        <v>1835225000065</v>
      </c>
      <c r="UIX697" s="1896">
        <v>1835225000065</v>
      </c>
      <c r="UIY697" s="1896">
        <v>1835225000065</v>
      </c>
      <c r="UIZ697" s="1896">
        <v>1835225000065</v>
      </c>
      <c r="UJA697" s="1896">
        <v>1835225000065</v>
      </c>
      <c r="UJB697" s="1896">
        <v>1835225000065</v>
      </c>
      <c r="UJC697" s="1896">
        <v>1835225000065</v>
      </c>
      <c r="UJD697" s="1896">
        <v>1835225000065</v>
      </c>
      <c r="UJE697" s="1896">
        <v>1835225000065</v>
      </c>
      <c r="UJF697" s="1896">
        <v>1835225000065</v>
      </c>
      <c r="UJG697" s="1896">
        <v>1835225000065</v>
      </c>
      <c r="UJH697" s="1896">
        <v>1835225000065</v>
      </c>
      <c r="UJI697" s="1896">
        <v>1835225000065</v>
      </c>
      <c r="UJJ697" s="1896">
        <v>1835225000065</v>
      </c>
      <c r="UJK697" s="1896">
        <v>1835225000065</v>
      </c>
      <c r="UJL697" s="1896">
        <v>1835225000065</v>
      </c>
      <c r="UJM697" s="1896">
        <v>1835225000065</v>
      </c>
      <c r="UJN697" s="1896">
        <v>1835225000065</v>
      </c>
      <c r="UJO697" s="1896">
        <v>1835225000065</v>
      </c>
      <c r="UJP697" s="1896">
        <v>1835225000065</v>
      </c>
      <c r="UJQ697" s="1896">
        <v>1835225000065</v>
      </c>
      <c r="UJR697" s="1896">
        <v>1835225000065</v>
      </c>
      <c r="UJS697" s="1896">
        <v>1835225000065</v>
      </c>
      <c r="UJT697" s="1896">
        <v>1835225000065</v>
      </c>
      <c r="UJU697" s="1896">
        <v>1835225000065</v>
      </c>
      <c r="UJV697" s="1896">
        <v>1835225000065</v>
      </c>
      <c r="UJW697" s="1896">
        <v>1835225000065</v>
      </c>
      <c r="UJX697" s="1896">
        <v>1835225000065</v>
      </c>
      <c r="UJY697" s="1896">
        <v>1835225000065</v>
      </c>
      <c r="UJZ697" s="1896">
        <v>1835225000065</v>
      </c>
      <c r="UKA697" s="1896">
        <v>1835225000065</v>
      </c>
      <c r="UKB697" s="1896">
        <v>1835225000065</v>
      </c>
      <c r="UKC697" s="1896">
        <v>1835225000065</v>
      </c>
      <c r="UKD697" s="1896">
        <v>1835225000065</v>
      </c>
      <c r="UKE697" s="1896">
        <v>1835225000065</v>
      </c>
      <c r="UKF697" s="1896">
        <v>1835225000065</v>
      </c>
      <c r="UKG697" s="1896">
        <v>1835225000065</v>
      </c>
      <c r="UKH697" s="1896">
        <v>1835225000065</v>
      </c>
      <c r="UKI697" s="1896">
        <v>1835225000065</v>
      </c>
      <c r="UKJ697" s="1896">
        <v>1835225000065</v>
      </c>
      <c r="UKK697" s="1896">
        <v>1835225000065</v>
      </c>
      <c r="UKL697" s="1896">
        <v>1835225000065</v>
      </c>
      <c r="UKM697" s="1896">
        <v>1835225000065</v>
      </c>
      <c r="UKN697" s="1896">
        <v>1835225000065</v>
      </c>
      <c r="UKO697" s="1896">
        <v>1835225000065</v>
      </c>
      <c r="UKP697" s="1896">
        <v>1835225000065</v>
      </c>
      <c r="UKQ697" s="1896">
        <v>1835225000065</v>
      </c>
      <c r="UKR697" s="1896">
        <v>1835225000065</v>
      </c>
      <c r="UKS697" s="1896">
        <v>1835225000065</v>
      </c>
      <c r="UKT697" s="1896">
        <v>1835225000065</v>
      </c>
      <c r="UKU697" s="1896">
        <v>1835225000065</v>
      </c>
      <c r="UKV697" s="1896">
        <v>1835225000065</v>
      </c>
      <c r="UKW697" s="1896">
        <v>1835225000065</v>
      </c>
      <c r="UKX697" s="1896">
        <v>1835225000065</v>
      </c>
      <c r="UKY697" s="1896">
        <v>1835225000065</v>
      </c>
      <c r="UKZ697" s="1896">
        <v>1835225000065</v>
      </c>
      <c r="ULA697" s="1896">
        <v>1835225000065</v>
      </c>
      <c r="ULB697" s="1896">
        <v>1835225000065</v>
      </c>
      <c r="ULC697" s="1896">
        <v>1835225000065</v>
      </c>
      <c r="ULD697" s="1896">
        <v>1835225000065</v>
      </c>
      <c r="ULE697" s="1896">
        <v>1835225000065</v>
      </c>
      <c r="ULF697" s="1896">
        <v>1835225000065</v>
      </c>
      <c r="ULG697" s="1896">
        <v>1835225000065</v>
      </c>
      <c r="ULH697" s="1896">
        <v>1835225000065</v>
      </c>
      <c r="ULI697" s="1896">
        <v>1835225000065</v>
      </c>
      <c r="ULJ697" s="1896">
        <v>1835225000065</v>
      </c>
      <c r="ULK697" s="1896">
        <v>1835225000065</v>
      </c>
      <c r="ULL697" s="1896">
        <v>1835225000065</v>
      </c>
      <c r="ULM697" s="1896">
        <v>1835225000065</v>
      </c>
      <c r="ULN697" s="1896">
        <v>1835225000065</v>
      </c>
      <c r="ULO697" s="1896">
        <v>1835225000065</v>
      </c>
      <c r="ULP697" s="1896">
        <v>1835225000065</v>
      </c>
      <c r="ULQ697" s="1896">
        <v>1835225000065</v>
      </c>
      <c r="ULR697" s="1896">
        <v>1835225000065</v>
      </c>
      <c r="ULS697" s="1896">
        <v>1835225000065</v>
      </c>
      <c r="ULT697" s="1896">
        <v>1835225000065</v>
      </c>
      <c r="ULU697" s="1896">
        <v>1835225000065</v>
      </c>
      <c r="ULV697" s="1896">
        <v>1835225000065</v>
      </c>
      <c r="ULW697" s="1896">
        <v>1835225000065</v>
      </c>
      <c r="ULX697" s="1896">
        <v>1835225000065</v>
      </c>
      <c r="ULY697" s="1896">
        <v>1835225000065</v>
      </c>
      <c r="ULZ697" s="1896">
        <v>1835225000065</v>
      </c>
      <c r="UMA697" s="1896">
        <v>1835225000065</v>
      </c>
      <c r="UMB697" s="1896">
        <v>1835225000065</v>
      </c>
      <c r="UMC697" s="1896">
        <v>1835225000065</v>
      </c>
      <c r="UMD697" s="1896">
        <v>1835225000065</v>
      </c>
      <c r="UME697" s="1896">
        <v>1835225000065</v>
      </c>
      <c r="UMF697" s="1896">
        <v>1835225000065</v>
      </c>
      <c r="UMG697" s="1896">
        <v>1835225000065</v>
      </c>
      <c r="UMH697" s="1896">
        <v>1835225000065</v>
      </c>
      <c r="UMI697" s="1896">
        <v>1835225000065</v>
      </c>
      <c r="UMJ697" s="1896">
        <v>1835225000065</v>
      </c>
      <c r="UMK697" s="1896">
        <v>1835225000065</v>
      </c>
      <c r="UML697" s="1896">
        <v>1835225000065</v>
      </c>
      <c r="UMM697" s="1896">
        <v>1835225000065</v>
      </c>
      <c r="UMN697" s="1896">
        <v>1835225000065</v>
      </c>
      <c r="UMO697" s="1896">
        <v>1835225000065</v>
      </c>
      <c r="UMP697" s="1896">
        <v>1835225000065</v>
      </c>
      <c r="UMQ697" s="1896">
        <v>1835225000065</v>
      </c>
      <c r="UMR697" s="1896">
        <v>1835225000065</v>
      </c>
      <c r="UMS697" s="1896">
        <v>1835225000065</v>
      </c>
      <c r="UMT697" s="1896">
        <v>1835225000065</v>
      </c>
      <c r="UMU697" s="1896">
        <v>1835225000065</v>
      </c>
      <c r="UMV697" s="1896">
        <v>1835225000065</v>
      </c>
      <c r="UMW697" s="1896">
        <v>1835225000065</v>
      </c>
      <c r="UMX697" s="1896">
        <v>1835225000065</v>
      </c>
      <c r="UMY697" s="1896">
        <v>1835225000065</v>
      </c>
      <c r="UMZ697" s="1896">
        <v>1835225000065</v>
      </c>
      <c r="UNA697" s="1896">
        <v>1835225000065</v>
      </c>
      <c r="UNB697" s="1896">
        <v>1835225000065</v>
      </c>
      <c r="UNC697" s="1896">
        <v>1835225000065</v>
      </c>
      <c r="UND697" s="1896">
        <v>1835225000065</v>
      </c>
      <c r="UNE697" s="1896">
        <v>1835225000065</v>
      </c>
      <c r="UNF697" s="1896">
        <v>1835225000065</v>
      </c>
      <c r="UNG697" s="1896">
        <v>1835225000065</v>
      </c>
      <c r="UNH697" s="1896">
        <v>1835225000065</v>
      </c>
      <c r="UNI697" s="1896">
        <v>1835225000065</v>
      </c>
      <c r="UNJ697" s="1896">
        <v>1835225000065</v>
      </c>
      <c r="UNK697" s="1896">
        <v>1835225000065</v>
      </c>
      <c r="UNL697" s="1896">
        <v>1835225000065</v>
      </c>
      <c r="UNM697" s="1896">
        <v>1835225000065</v>
      </c>
      <c r="UNN697" s="1896">
        <v>1835225000065</v>
      </c>
      <c r="UNO697" s="1896">
        <v>1835225000065</v>
      </c>
      <c r="UNP697" s="1896">
        <v>1835225000065</v>
      </c>
      <c r="UNQ697" s="1896">
        <v>1835225000065</v>
      </c>
      <c r="UNR697" s="1896">
        <v>1835225000065</v>
      </c>
      <c r="UNS697" s="1896">
        <v>1835225000065</v>
      </c>
      <c r="UNT697" s="1896">
        <v>1835225000065</v>
      </c>
      <c r="UNU697" s="1896">
        <v>1835225000065</v>
      </c>
      <c r="UNV697" s="1896">
        <v>1835225000065</v>
      </c>
      <c r="UNW697" s="1896">
        <v>1835225000065</v>
      </c>
      <c r="UNX697" s="1896">
        <v>1835225000065</v>
      </c>
      <c r="UNY697" s="1896">
        <v>1835225000065</v>
      </c>
      <c r="UNZ697" s="1896">
        <v>1835225000065</v>
      </c>
      <c r="UOA697" s="1896">
        <v>1835225000065</v>
      </c>
      <c r="UOB697" s="1896">
        <v>1835225000065</v>
      </c>
      <c r="UOC697" s="1896">
        <v>1835225000065</v>
      </c>
      <c r="UOD697" s="1896">
        <v>1835225000065</v>
      </c>
      <c r="UOE697" s="1896">
        <v>1835225000065</v>
      </c>
      <c r="UOF697" s="1896">
        <v>1835225000065</v>
      </c>
      <c r="UOG697" s="1896">
        <v>1835225000065</v>
      </c>
      <c r="UOH697" s="1896">
        <v>1835225000065</v>
      </c>
      <c r="UOI697" s="1896">
        <v>1835225000065</v>
      </c>
      <c r="UOJ697" s="1896">
        <v>1835225000065</v>
      </c>
      <c r="UOK697" s="1896">
        <v>1835225000065</v>
      </c>
      <c r="UOL697" s="1896">
        <v>1835225000065</v>
      </c>
      <c r="UOM697" s="1896">
        <v>1835225000065</v>
      </c>
      <c r="UON697" s="1896">
        <v>1835225000065</v>
      </c>
      <c r="UOO697" s="1896">
        <v>1835225000065</v>
      </c>
      <c r="UOP697" s="1896">
        <v>1835225000065</v>
      </c>
      <c r="UOQ697" s="1896">
        <v>1835225000065</v>
      </c>
      <c r="UOR697" s="1896">
        <v>1835225000065</v>
      </c>
      <c r="UOS697" s="1896">
        <v>1835225000065</v>
      </c>
      <c r="UOT697" s="1896">
        <v>1835225000065</v>
      </c>
      <c r="UOU697" s="1896">
        <v>1835225000065</v>
      </c>
      <c r="UOV697" s="1896">
        <v>1835225000065</v>
      </c>
      <c r="UOW697" s="1896">
        <v>1835225000065</v>
      </c>
      <c r="UOX697" s="1896">
        <v>1835225000065</v>
      </c>
      <c r="UOY697" s="1896">
        <v>1835225000065</v>
      </c>
      <c r="UOZ697" s="1896">
        <v>1835225000065</v>
      </c>
      <c r="UPA697" s="1896">
        <v>1835225000065</v>
      </c>
      <c r="UPB697" s="1896">
        <v>1835225000065</v>
      </c>
      <c r="UPC697" s="1896">
        <v>1835225000065</v>
      </c>
      <c r="UPD697" s="1896">
        <v>1835225000065</v>
      </c>
      <c r="UPE697" s="1896">
        <v>1835225000065</v>
      </c>
      <c r="UPF697" s="1896">
        <v>1835225000065</v>
      </c>
      <c r="UPG697" s="1896">
        <v>1835225000065</v>
      </c>
      <c r="UPH697" s="1896">
        <v>1835225000065</v>
      </c>
      <c r="UPI697" s="1896">
        <v>1835225000065</v>
      </c>
      <c r="UPJ697" s="1896">
        <v>1835225000065</v>
      </c>
      <c r="UPK697" s="1896">
        <v>1835225000065</v>
      </c>
      <c r="UPL697" s="1896">
        <v>1835225000065</v>
      </c>
      <c r="UPM697" s="1896">
        <v>1835225000065</v>
      </c>
      <c r="UPN697" s="1896">
        <v>1835225000065</v>
      </c>
      <c r="UPO697" s="1896">
        <v>1835225000065</v>
      </c>
      <c r="UPP697" s="1896">
        <v>1835225000065</v>
      </c>
      <c r="UPQ697" s="1896">
        <v>1835225000065</v>
      </c>
      <c r="UPR697" s="1896">
        <v>1835225000065</v>
      </c>
      <c r="UPS697" s="1896">
        <v>1835225000065</v>
      </c>
      <c r="UPT697" s="1896">
        <v>1835225000065</v>
      </c>
      <c r="UPU697" s="1896">
        <v>1835225000065</v>
      </c>
      <c r="UPV697" s="1896">
        <v>1835225000065</v>
      </c>
      <c r="UPW697" s="1896">
        <v>1835225000065</v>
      </c>
      <c r="UPX697" s="1896">
        <v>1835225000065</v>
      </c>
      <c r="UPY697" s="1896">
        <v>1835225000065</v>
      </c>
      <c r="UPZ697" s="1896">
        <v>1835225000065</v>
      </c>
      <c r="UQA697" s="1896">
        <v>1835225000065</v>
      </c>
      <c r="UQB697" s="1896">
        <v>1835225000065</v>
      </c>
      <c r="UQC697" s="1896">
        <v>1835225000065</v>
      </c>
      <c r="UQD697" s="1896">
        <v>1835225000065</v>
      </c>
      <c r="UQE697" s="1896">
        <v>1835225000065</v>
      </c>
      <c r="UQF697" s="1896">
        <v>1835225000065</v>
      </c>
      <c r="UQG697" s="1896">
        <v>1835225000065</v>
      </c>
      <c r="UQH697" s="1896">
        <v>1835225000065</v>
      </c>
      <c r="UQI697" s="1896">
        <v>1835225000065</v>
      </c>
      <c r="UQJ697" s="1896">
        <v>1835225000065</v>
      </c>
      <c r="UQK697" s="1896">
        <v>1835225000065</v>
      </c>
      <c r="UQL697" s="1896">
        <v>1835225000065</v>
      </c>
      <c r="UQM697" s="1896">
        <v>1835225000065</v>
      </c>
      <c r="UQN697" s="1896">
        <v>1835225000065</v>
      </c>
      <c r="UQO697" s="1896">
        <v>1835225000065</v>
      </c>
      <c r="UQP697" s="1896">
        <v>1835225000065</v>
      </c>
      <c r="UQQ697" s="1896">
        <v>1835225000065</v>
      </c>
      <c r="UQR697" s="1896">
        <v>1835225000065</v>
      </c>
      <c r="UQS697" s="1896">
        <v>1835225000065</v>
      </c>
      <c r="UQT697" s="1896">
        <v>1835225000065</v>
      </c>
      <c r="UQU697" s="1896">
        <v>1835225000065</v>
      </c>
      <c r="UQV697" s="1896">
        <v>1835225000065</v>
      </c>
      <c r="UQW697" s="1896">
        <v>1835225000065</v>
      </c>
      <c r="UQX697" s="1896">
        <v>1835225000065</v>
      </c>
      <c r="UQY697" s="1896">
        <v>1835225000065</v>
      </c>
      <c r="UQZ697" s="1896">
        <v>1835225000065</v>
      </c>
      <c r="URA697" s="1896">
        <v>1835225000065</v>
      </c>
      <c r="URB697" s="1896">
        <v>1835225000065</v>
      </c>
      <c r="URC697" s="1896">
        <v>1835225000065</v>
      </c>
      <c r="URD697" s="1896">
        <v>1835225000065</v>
      </c>
      <c r="URE697" s="1896">
        <v>1835225000065</v>
      </c>
      <c r="URF697" s="1896">
        <v>1835225000065</v>
      </c>
      <c r="URG697" s="1896">
        <v>1835225000065</v>
      </c>
      <c r="URH697" s="1896">
        <v>1835225000065</v>
      </c>
      <c r="URI697" s="1896">
        <v>1835225000065</v>
      </c>
      <c r="URJ697" s="1896">
        <v>1835225000065</v>
      </c>
      <c r="URK697" s="1896">
        <v>1835225000065</v>
      </c>
      <c r="URL697" s="1896">
        <v>1835225000065</v>
      </c>
      <c r="URM697" s="1896">
        <v>1835225000065</v>
      </c>
      <c r="URN697" s="1896">
        <v>1835225000065</v>
      </c>
      <c r="URO697" s="1896">
        <v>1835225000065</v>
      </c>
      <c r="URP697" s="1896">
        <v>1835225000065</v>
      </c>
      <c r="URQ697" s="1896">
        <v>1835225000065</v>
      </c>
      <c r="URR697" s="1896">
        <v>1835225000065</v>
      </c>
      <c r="URS697" s="1896">
        <v>1835225000065</v>
      </c>
      <c r="URT697" s="1896">
        <v>1835225000065</v>
      </c>
      <c r="URU697" s="1896">
        <v>1835225000065</v>
      </c>
      <c r="URV697" s="1896">
        <v>1835225000065</v>
      </c>
      <c r="URW697" s="1896">
        <v>1835225000065</v>
      </c>
      <c r="URX697" s="1896">
        <v>1835225000065</v>
      </c>
      <c r="URY697" s="1896">
        <v>1835225000065</v>
      </c>
      <c r="URZ697" s="1896">
        <v>1835225000065</v>
      </c>
      <c r="USA697" s="1896">
        <v>1835225000065</v>
      </c>
      <c r="USB697" s="1896">
        <v>1835225000065</v>
      </c>
      <c r="USC697" s="1896">
        <v>1835225000065</v>
      </c>
      <c r="USD697" s="1896">
        <v>1835225000065</v>
      </c>
      <c r="USE697" s="1896">
        <v>1835225000065</v>
      </c>
      <c r="USF697" s="1896">
        <v>1835225000065</v>
      </c>
      <c r="USG697" s="1896">
        <v>1835225000065</v>
      </c>
      <c r="USH697" s="1896">
        <v>1835225000065</v>
      </c>
      <c r="USI697" s="1896">
        <v>1835225000065</v>
      </c>
      <c r="USJ697" s="1896">
        <v>1835225000065</v>
      </c>
      <c r="USK697" s="1896">
        <v>1835225000065</v>
      </c>
      <c r="USL697" s="1896">
        <v>1835225000065</v>
      </c>
      <c r="USM697" s="1896">
        <v>1835225000065</v>
      </c>
      <c r="USN697" s="1896">
        <v>1835225000065</v>
      </c>
      <c r="USO697" s="1896">
        <v>1835225000065</v>
      </c>
      <c r="USP697" s="1896">
        <v>1835225000065</v>
      </c>
      <c r="USQ697" s="1896">
        <v>1835225000065</v>
      </c>
      <c r="USR697" s="1896">
        <v>1835225000065</v>
      </c>
      <c r="USS697" s="1896">
        <v>1835225000065</v>
      </c>
      <c r="UST697" s="1896">
        <v>1835225000065</v>
      </c>
      <c r="USU697" s="1896">
        <v>1835225000065</v>
      </c>
      <c r="USV697" s="1896">
        <v>1835225000065</v>
      </c>
      <c r="USW697" s="1896">
        <v>1835225000065</v>
      </c>
      <c r="USX697" s="1896">
        <v>1835225000065</v>
      </c>
      <c r="USY697" s="1896">
        <v>1835225000065</v>
      </c>
      <c r="USZ697" s="1896">
        <v>1835225000065</v>
      </c>
      <c r="UTA697" s="1896">
        <v>1835225000065</v>
      </c>
      <c r="UTB697" s="1896">
        <v>1835225000065</v>
      </c>
      <c r="UTC697" s="1896">
        <v>1835225000065</v>
      </c>
      <c r="UTD697" s="1896">
        <v>1835225000065</v>
      </c>
      <c r="UTE697" s="1896">
        <v>1835225000065</v>
      </c>
      <c r="UTF697" s="1896">
        <v>1835225000065</v>
      </c>
      <c r="UTG697" s="1896">
        <v>1835225000065</v>
      </c>
      <c r="UTH697" s="1896">
        <v>1835225000065</v>
      </c>
      <c r="UTI697" s="1896">
        <v>1835225000065</v>
      </c>
      <c r="UTJ697" s="1896">
        <v>1835225000065</v>
      </c>
      <c r="UTK697" s="1896">
        <v>1835225000065</v>
      </c>
      <c r="UTL697" s="1896">
        <v>1835225000065</v>
      </c>
      <c r="UTM697" s="1896">
        <v>1835225000065</v>
      </c>
      <c r="UTN697" s="1896">
        <v>1835225000065</v>
      </c>
      <c r="UTO697" s="1896">
        <v>1835225000065</v>
      </c>
      <c r="UTP697" s="1896">
        <v>1835225000065</v>
      </c>
      <c r="UTQ697" s="1896">
        <v>1835225000065</v>
      </c>
      <c r="UTR697" s="1896">
        <v>1835225000065</v>
      </c>
      <c r="UTS697" s="1896">
        <v>1835225000065</v>
      </c>
      <c r="UTT697" s="1896">
        <v>1835225000065</v>
      </c>
      <c r="UTU697" s="1896">
        <v>1835225000065</v>
      </c>
      <c r="UTV697" s="1896">
        <v>1835225000065</v>
      </c>
      <c r="UTW697" s="1896">
        <v>1835225000065</v>
      </c>
      <c r="UTX697" s="1896">
        <v>1835225000065</v>
      </c>
      <c r="UTY697" s="1896">
        <v>1835225000065</v>
      </c>
      <c r="UTZ697" s="1896">
        <v>1835225000065</v>
      </c>
      <c r="UUA697" s="1896">
        <v>1835225000065</v>
      </c>
      <c r="UUB697" s="1896">
        <v>1835225000065</v>
      </c>
      <c r="UUC697" s="1896">
        <v>1835225000065</v>
      </c>
      <c r="UUD697" s="1896">
        <v>1835225000065</v>
      </c>
      <c r="UUE697" s="1896">
        <v>1835225000065</v>
      </c>
      <c r="UUF697" s="1896">
        <v>1835225000065</v>
      </c>
      <c r="UUG697" s="1896">
        <v>1835225000065</v>
      </c>
      <c r="UUH697" s="1896">
        <v>1835225000065</v>
      </c>
      <c r="UUI697" s="1896">
        <v>1835225000065</v>
      </c>
      <c r="UUJ697" s="1896">
        <v>1835225000065</v>
      </c>
      <c r="UUK697" s="1896">
        <v>1835225000065</v>
      </c>
      <c r="UUL697" s="1896">
        <v>1835225000065</v>
      </c>
      <c r="UUM697" s="1896">
        <v>1835225000065</v>
      </c>
      <c r="UUN697" s="1896">
        <v>1835225000065</v>
      </c>
      <c r="UUO697" s="1896">
        <v>1835225000065</v>
      </c>
      <c r="UUP697" s="1896">
        <v>1835225000065</v>
      </c>
      <c r="UUQ697" s="1896">
        <v>1835225000065</v>
      </c>
      <c r="UUR697" s="1896">
        <v>1835225000065</v>
      </c>
      <c r="UUS697" s="1896">
        <v>1835225000065</v>
      </c>
      <c r="UUT697" s="1896">
        <v>1835225000065</v>
      </c>
      <c r="UUU697" s="1896">
        <v>1835225000065</v>
      </c>
      <c r="UUV697" s="1896">
        <v>1835225000065</v>
      </c>
      <c r="UUW697" s="1896">
        <v>1835225000065</v>
      </c>
      <c r="UUX697" s="1896">
        <v>1835225000065</v>
      </c>
      <c r="UUY697" s="1896">
        <v>1835225000065</v>
      </c>
      <c r="UUZ697" s="1896">
        <v>1835225000065</v>
      </c>
      <c r="UVA697" s="1896">
        <v>1835225000065</v>
      </c>
      <c r="UVB697" s="1896">
        <v>1835225000065</v>
      </c>
      <c r="UVC697" s="1896">
        <v>1835225000065</v>
      </c>
      <c r="UVD697" s="1896">
        <v>1835225000065</v>
      </c>
      <c r="UVE697" s="1896">
        <v>1835225000065</v>
      </c>
      <c r="UVF697" s="1896">
        <v>1835225000065</v>
      </c>
      <c r="UVG697" s="1896">
        <v>1835225000065</v>
      </c>
      <c r="UVH697" s="1896">
        <v>1835225000065</v>
      </c>
      <c r="UVI697" s="1896">
        <v>1835225000065</v>
      </c>
      <c r="UVJ697" s="1896">
        <v>1835225000065</v>
      </c>
      <c r="UVK697" s="1896">
        <v>1835225000065</v>
      </c>
      <c r="UVL697" s="1896">
        <v>1835225000065</v>
      </c>
      <c r="UVM697" s="1896">
        <v>1835225000065</v>
      </c>
      <c r="UVN697" s="1896">
        <v>1835225000065</v>
      </c>
      <c r="UVO697" s="1896">
        <v>1835225000065</v>
      </c>
      <c r="UVP697" s="1896">
        <v>1835225000065</v>
      </c>
      <c r="UVQ697" s="1896">
        <v>1835225000065</v>
      </c>
      <c r="UVR697" s="1896">
        <v>1835225000065</v>
      </c>
      <c r="UVS697" s="1896">
        <v>1835225000065</v>
      </c>
      <c r="UVT697" s="1896">
        <v>1835225000065</v>
      </c>
      <c r="UVU697" s="1896">
        <v>1835225000065</v>
      </c>
      <c r="UVV697" s="1896">
        <v>1835225000065</v>
      </c>
      <c r="UVW697" s="1896">
        <v>1835225000065</v>
      </c>
      <c r="UVX697" s="1896">
        <v>1835225000065</v>
      </c>
      <c r="UVY697" s="1896">
        <v>1835225000065</v>
      </c>
      <c r="UVZ697" s="1896">
        <v>1835225000065</v>
      </c>
      <c r="UWA697" s="1896">
        <v>1835225000065</v>
      </c>
      <c r="UWB697" s="1896">
        <v>1835225000065</v>
      </c>
      <c r="UWC697" s="1896">
        <v>1835225000065</v>
      </c>
      <c r="UWD697" s="1896">
        <v>1835225000065</v>
      </c>
      <c r="UWE697" s="1896">
        <v>1835225000065</v>
      </c>
      <c r="UWF697" s="1896">
        <v>1835225000065</v>
      </c>
      <c r="UWG697" s="1896">
        <v>1835225000065</v>
      </c>
      <c r="UWH697" s="1896">
        <v>1835225000065</v>
      </c>
      <c r="UWI697" s="1896">
        <v>1835225000065</v>
      </c>
      <c r="UWJ697" s="1896">
        <v>1835225000065</v>
      </c>
      <c r="UWK697" s="1896">
        <v>1835225000065</v>
      </c>
      <c r="UWL697" s="1896">
        <v>1835225000065</v>
      </c>
      <c r="UWM697" s="1896">
        <v>1835225000065</v>
      </c>
      <c r="UWN697" s="1896">
        <v>1835225000065</v>
      </c>
      <c r="UWO697" s="1896">
        <v>1835225000065</v>
      </c>
      <c r="UWP697" s="1896">
        <v>1835225000065</v>
      </c>
      <c r="UWQ697" s="1896">
        <v>1835225000065</v>
      </c>
      <c r="UWR697" s="1896">
        <v>1835225000065</v>
      </c>
      <c r="UWS697" s="1896">
        <v>1835225000065</v>
      </c>
      <c r="UWT697" s="1896">
        <v>1835225000065</v>
      </c>
      <c r="UWU697" s="1896">
        <v>1835225000065</v>
      </c>
      <c r="UWV697" s="1896">
        <v>1835225000065</v>
      </c>
      <c r="UWW697" s="1896">
        <v>1835225000065</v>
      </c>
      <c r="UWX697" s="1896">
        <v>1835225000065</v>
      </c>
      <c r="UWY697" s="1896">
        <v>1835225000065</v>
      </c>
      <c r="UWZ697" s="1896">
        <v>1835225000065</v>
      </c>
      <c r="UXA697" s="1896">
        <v>1835225000065</v>
      </c>
      <c r="UXB697" s="1896">
        <v>1835225000065</v>
      </c>
      <c r="UXC697" s="1896">
        <v>1835225000065</v>
      </c>
      <c r="UXD697" s="1896">
        <v>1835225000065</v>
      </c>
      <c r="UXE697" s="1896">
        <v>1835225000065</v>
      </c>
      <c r="UXF697" s="1896">
        <v>1835225000065</v>
      </c>
      <c r="UXG697" s="1896">
        <v>1835225000065</v>
      </c>
      <c r="UXH697" s="1896">
        <v>1835225000065</v>
      </c>
      <c r="UXI697" s="1896">
        <v>1835225000065</v>
      </c>
      <c r="UXJ697" s="1896">
        <v>1835225000065</v>
      </c>
      <c r="UXK697" s="1896">
        <v>1835225000065</v>
      </c>
      <c r="UXL697" s="1896">
        <v>1835225000065</v>
      </c>
      <c r="UXM697" s="1896">
        <v>1835225000065</v>
      </c>
      <c r="UXN697" s="1896">
        <v>1835225000065</v>
      </c>
      <c r="UXO697" s="1896">
        <v>1835225000065</v>
      </c>
      <c r="UXP697" s="1896">
        <v>1835225000065</v>
      </c>
      <c r="UXQ697" s="1896">
        <v>1835225000065</v>
      </c>
      <c r="UXR697" s="1896">
        <v>1835225000065</v>
      </c>
      <c r="UXS697" s="1896">
        <v>1835225000065</v>
      </c>
      <c r="UXT697" s="1896">
        <v>1835225000065</v>
      </c>
      <c r="UXU697" s="1896">
        <v>1835225000065</v>
      </c>
      <c r="UXV697" s="1896">
        <v>1835225000065</v>
      </c>
      <c r="UXW697" s="1896">
        <v>1835225000065</v>
      </c>
      <c r="UXX697" s="1896">
        <v>1835225000065</v>
      </c>
      <c r="UXY697" s="1896">
        <v>1835225000065</v>
      </c>
      <c r="UXZ697" s="1896">
        <v>1835225000065</v>
      </c>
      <c r="UYA697" s="1896">
        <v>1835225000065</v>
      </c>
      <c r="UYB697" s="1896">
        <v>1835225000065</v>
      </c>
      <c r="UYC697" s="1896">
        <v>1835225000065</v>
      </c>
      <c r="UYD697" s="1896">
        <v>1835225000065</v>
      </c>
      <c r="UYE697" s="1896">
        <v>1835225000065</v>
      </c>
      <c r="UYF697" s="1896">
        <v>1835225000065</v>
      </c>
      <c r="UYG697" s="1896">
        <v>1835225000065</v>
      </c>
      <c r="UYH697" s="1896">
        <v>1835225000065</v>
      </c>
      <c r="UYI697" s="1896">
        <v>1835225000065</v>
      </c>
      <c r="UYJ697" s="1896">
        <v>1835225000065</v>
      </c>
      <c r="UYK697" s="1896">
        <v>1835225000065</v>
      </c>
      <c r="UYL697" s="1896">
        <v>1835225000065</v>
      </c>
      <c r="UYM697" s="1896">
        <v>1835225000065</v>
      </c>
      <c r="UYN697" s="1896">
        <v>1835225000065</v>
      </c>
      <c r="UYO697" s="1896">
        <v>1835225000065</v>
      </c>
      <c r="UYP697" s="1896">
        <v>1835225000065</v>
      </c>
      <c r="UYQ697" s="1896">
        <v>1835225000065</v>
      </c>
      <c r="UYR697" s="1896">
        <v>1835225000065</v>
      </c>
      <c r="UYS697" s="1896">
        <v>1835225000065</v>
      </c>
      <c r="UYT697" s="1896">
        <v>1835225000065</v>
      </c>
      <c r="UYU697" s="1896">
        <v>1835225000065</v>
      </c>
      <c r="UYV697" s="1896">
        <v>1835225000065</v>
      </c>
      <c r="UYW697" s="1896">
        <v>1835225000065</v>
      </c>
      <c r="UYX697" s="1896">
        <v>1835225000065</v>
      </c>
      <c r="UYY697" s="1896">
        <v>1835225000065</v>
      </c>
      <c r="UYZ697" s="1896">
        <v>1835225000065</v>
      </c>
      <c r="UZA697" s="1896">
        <v>1835225000065</v>
      </c>
      <c r="UZB697" s="1896">
        <v>1835225000065</v>
      </c>
      <c r="UZC697" s="1896">
        <v>1835225000065</v>
      </c>
      <c r="UZD697" s="1896">
        <v>1835225000065</v>
      </c>
      <c r="UZE697" s="1896">
        <v>1835225000065</v>
      </c>
      <c r="UZF697" s="1896">
        <v>1835225000065</v>
      </c>
      <c r="UZG697" s="1896">
        <v>1835225000065</v>
      </c>
      <c r="UZH697" s="1896">
        <v>1835225000065</v>
      </c>
      <c r="UZI697" s="1896">
        <v>1835225000065</v>
      </c>
      <c r="UZJ697" s="1896">
        <v>1835225000065</v>
      </c>
      <c r="UZK697" s="1896">
        <v>1835225000065</v>
      </c>
      <c r="UZL697" s="1896">
        <v>1835225000065</v>
      </c>
      <c r="UZM697" s="1896">
        <v>1835225000065</v>
      </c>
      <c r="UZN697" s="1896">
        <v>1835225000065</v>
      </c>
      <c r="UZO697" s="1896">
        <v>1835225000065</v>
      </c>
      <c r="UZP697" s="1896">
        <v>1835225000065</v>
      </c>
      <c r="UZQ697" s="1896">
        <v>1835225000065</v>
      </c>
      <c r="UZR697" s="1896">
        <v>1835225000065</v>
      </c>
      <c r="UZS697" s="1896">
        <v>1835225000065</v>
      </c>
      <c r="UZT697" s="1896">
        <v>1835225000065</v>
      </c>
      <c r="UZU697" s="1896">
        <v>1835225000065</v>
      </c>
      <c r="UZV697" s="1896">
        <v>1835225000065</v>
      </c>
      <c r="UZW697" s="1896">
        <v>1835225000065</v>
      </c>
      <c r="UZX697" s="1896">
        <v>1835225000065</v>
      </c>
      <c r="UZY697" s="1896">
        <v>1835225000065</v>
      </c>
      <c r="UZZ697" s="1896">
        <v>1835225000065</v>
      </c>
      <c r="VAA697" s="1896">
        <v>1835225000065</v>
      </c>
      <c r="VAB697" s="1896">
        <v>1835225000065</v>
      </c>
      <c r="VAC697" s="1896">
        <v>1835225000065</v>
      </c>
      <c r="VAD697" s="1896">
        <v>1835225000065</v>
      </c>
      <c r="VAE697" s="1896">
        <v>1835225000065</v>
      </c>
      <c r="VAF697" s="1896">
        <v>1835225000065</v>
      </c>
      <c r="VAG697" s="1896">
        <v>1835225000065</v>
      </c>
      <c r="VAH697" s="1896">
        <v>1835225000065</v>
      </c>
      <c r="VAI697" s="1896">
        <v>1835225000065</v>
      </c>
      <c r="VAJ697" s="1896">
        <v>1835225000065</v>
      </c>
      <c r="VAK697" s="1896">
        <v>1835225000065</v>
      </c>
      <c r="VAL697" s="1896">
        <v>1835225000065</v>
      </c>
      <c r="VAM697" s="1896">
        <v>1835225000065</v>
      </c>
      <c r="VAN697" s="1896">
        <v>1835225000065</v>
      </c>
      <c r="VAO697" s="1896">
        <v>1835225000065</v>
      </c>
      <c r="VAP697" s="1896">
        <v>1835225000065</v>
      </c>
      <c r="VAQ697" s="1896">
        <v>1835225000065</v>
      </c>
      <c r="VAR697" s="1896">
        <v>1835225000065</v>
      </c>
      <c r="VAS697" s="1896">
        <v>1835225000065</v>
      </c>
      <c r="VAT697" s="1896">
        <v>1835225000065</v>
      </c>
      <c r="VAU697" s="1896">
        <v>1835225000065</v>
      </c>
      <c r="VAV697" s="1896">
        <v>1835225000065</v>
      </c>
      <c r="VAW697" s="1896">
        <v>1835225000065</v>
      </c>
      <c r="VAX697" s="1896">
        <v>1835225000065</v>
      </c>
      <c r="VAY697" s="1896">
        <v>1835225000065</v>
      </c>
      <c r="VAZ697" s="1896">
        <v>1835225000065</v>
      </c>
      <c r="VBA697" s="1896">
        <v>1835225000065</v>
      </c>
      <c r="VBB697" s="1896">
        <v>1835225000065</v>
      </c>
      <c r="VBC697" s="1896">
        <v>1835225000065</v>
      </c>
      <c r="VBD697" s="1896">
        <v>1835225000065</v>
      </c>
      <c r="VBE697" s="1896">
        <v>1835225000065</v>
      </c>
      <c r="VBF697" s="1896">
        <v>1835225000065</v>
      </c>
      <c r="VBG697" s="1896">
        <v>1835225000065</v>
      </c>
      <c r="VBH697" s="1896">
        <v>1835225000065</v>
      </c>
      <c r="VBI697" s="1896">
        <v>1835225000065</v>
      </c>
      <c r="VBJ697" s="1896">
        <v>1835225000065</v>
      </c>
      <c r="VBK697" s="1896">
        <v>1835225000065</v>
      </c>
      <c r="VBL697" s="1896">
        <v>1835225000065</v>
      </c>
      <c r="VBM697" s="1896">
        <v>1835225000065</v>
      </c>
      <c r="VBN697" s="1896">
        <v>1835225000065</v>
      </c>
      <c r="VBO697" s="1896">
        <v>1835225000065</v>
      </c>
      <c r="VBP697" s="1896">
        <v>1835225000065</v>
      </c>
      <c r="VBQ697" s="1896">
        <v>1835225000065</v>
      </c>
      <c r="VBR697" s="1896">
        <v>1835225000065</v>
      </c>
      <c r="VBS697" s="1896">
        <v>1835225000065</v>
      </c>
      <c r="VBT697" s="1896">
        <v>1835225000065</v>
      </c>
      <c r="VBU697" s="1896">
        <v>1835225000065</v>
      </c>
      <c r="VBV697" s="1896">
        <v>1835225000065</v>
      </c>
      <c r="VBW697" s="1896">
        <v>1835225000065</v>
      </c>
      <c r="VBX697" s="1896">
        <v>1835225000065</v>
      </c>
      <c r="VBY697" s="1896">
        <v>1835225000065</v>
      </c>
      <c r="VBZ697" s="1896">
        <v>1835225000065</v>
      </c>
      <c r="VCA697" s="1896">
        <v>1835225000065</v>
      </c>
      <c r="VCB697" s="1896">
        <v>1835225000065</v>
      </c>
      <c r="VCC697" s="1896">
        <v>1835225000065</v>
      </c>
      <c r="VCD697" s="1896">
        <v>1835225000065</v>
      </c>
      <c r="VCE697" s="1896">
        <v>1835225000065</v>
      </c>
      <c r="VCF697" s="1896">
        <v>1835225000065</v>
      </c>
      <c r="VCG697" s="1896">
        <v>1835225000065</v>
      </c>
      <c r="VCH697" s="1896">
        <v>1835225000065</v>
      </c>
      <c r="VCI697" s="1896">
        <v>1835225000065</v>
      </c>
      <c r="VCJ697" s="1896">
        <v>1835225000065</v>
      </c>
      <c r="VCK697" s="1896">
        <v>1835225000065</v>
      </c>
      <c r="VCL697" s="1896">
        <v>1835225000065</v>
      </c>
      <c r="VCM697" s="1896">
        <v>1835225000065</v>
      </c>
      <c r="VCN697" s="1896">
        <v>1835225000065</v>
      </c>
      <c r="VCO697" s="1896">
        <v>1835225000065</v>
      </c>
      <c r="VCP697" s="1896">
        <v>1835225000065</v>
      </c>
      <c r="VCQ697" s="1896">
        <v>1835225000065</v>
      </c>
      <c r="VCR697" s="1896">
        <v>1835225000065</v>
      </c>
      <c r="VCS697" s="1896">
        <v>1835225000065</v>
      </c>
      <c r="VCT697" s="1896">
        <v>1835225000065</v>
      </c>
      <c r="VCU697" s="1896">
        <v>1835225000065</v>
      </c>
      <c r="VCV697" s="1896">
        <v>1835225000065</v>
      </c>
      <c r="VCW697" s="1896">
        <v>1835225000065</v>
      </c>
      <c r="VCX697" s="1896">
        <v>1835225000065</v>
      </c>
      <c r="VCY697" s="1896">
        <v>1835225000065</v>
      </c>
      <c r="VCZ697" s="1896">
        <v>1835225000065</v>
      </c>
      <c r="VDA697" s="1896">
        <v>1835225000065</v>
      </c>
      <c r="VDB697" s="1896">
        <v>1835225000065</v>
      </c>
      <c r="VDC697" s="1896">
        <v>1835225000065</v>
      </c>
      <c r="VDD697" s="1896">
        <v>1835225000065</v>
      </c>
      <c r="VDE697" s="1896">
        <v>1835225000065</v>
      </c>
      <c r="VDF697" s="1896">
        <v>1835225000065</v>
      </c>
      <c r="VDG697" s="1896">
        <v>1835225000065</v>
      </c>
      <c r="VDH697" s="1896">
        <v>1835225000065</v>
      </c>
      <c r="VDI697" s="1896">
        <v>1835225000065</v>
      </c>
      <c r="VDJ697" s="1896">
        <v>1835225000065</v>
      </c>
      <c r="VDK697" s="1896">
        <v>1835225000065</v>
      </c>
      <c r="VDL697" s="1896">
        <v>1835225000065</v>
      </c>
      <c r="VDM697" s="1896">
        <v>1835225000065</v>
      </c>
      <c r="VDN697" s="1896">
        <v>1835225000065</v>
      </c>
      <c r="VDO697" s="1896">
        <v>1835225000065</v>
      </c>
      <c r="VDP697" s="1896">
        <v>1835225000065</v>
      </c>
      <c r="VDQ697" s="1896">
        <v>1835225000065</v>
      </c>
      <c r="VDR697" s="1896">
        <v>1835225000065</v>
      </c>
      <c r="VDS697" s="1896">
        <v>1835225000065</v>
      </c>
      <c r="VDT697" s="1896">
        <v>1835225000065</v>
      </c>
      <c r="VDU697" s="1896">
        <v>1835225000065</v>
      </c>
      <c r="VDV697" s="1896">
        <v>1835225000065</v>
      </c>
      <c r="VDW697" s="1896">
        <v>1835225000065</v>
      </c>
      <c r="VDX697" s="1896">
        <v>1835225000065</v>
      </c>
      <c r="VDY697" s="1896">
        <v>1835225000065</v>
      </c>
      <c r="VDZ697" s="1896">
        <v>1835225000065</v>
      </c>
      <c r="VEA697" s="1896">
        <v>1835225000065</v>
      </c>
      <c r="VEB697" s="1896">
        <v>1835225000065</v>
      </c>
      <c r="VEC697" s="1896">
        <v>1835225000065</v>
      </c>
      <c r="VED697" s="1896">
        <v>1835225000065</v>
      </c>
      <c r="VEE697" s="1896">
        <v>1835225000065</v>
      </c>
      <c r="VEF697" s="1896">
        <v>1835225000065</v>
      </c>
      <c r="VEG697" s="1896">
        <v>1835225000065</v>
      </c>
      <c r="VEH697" s="1896">
        <v>1835225000065</v>
      </c>
      <c r="VEI697" s="1896">
        <v>1835225000065</v>
      </c>
      <c r="VEJ697" s="1896">
        <v>1835225000065</v>
      </c>
      <c r="VEK697" s="1896">
        <v>1835225000065</v>
      </c>
      <c r="VEL697" s="1896">
        <v>1835225000065</v>
      </c>
      <c r="VEM697" s="1896">
        <v>1835225000065</v>
      </c>
      <c r="VEN697" s="1896">
        <v>1835225000065</v>
      </c>
      <c r="VEO697" s="1896">
        <v>1835225000065</v>
      </c>
      <c r="VEP697" s="1896">
        <v>1835225000065</v>
      </c>
      <c r="VEQ697" s="1896">
        <v>1835225000065</v>
      </c>
      <c r="VER697" s="1896">
        <v>1835225000065</v>
      </c>
      <c r="VES697" s="1896">
        <v>1835225000065</v>
      </c>
      <c r="VET697" s="1896">
        <v>1835225000065</v>
      </c>
      <c r="VEU697" s="1896">
        <v>1835225000065</v>
      </c>
      <c r="VEV697" s="1896">
        <v>1835225000065</v>
      </c>
      <c r="VEW697" s="1896">
        <v>1835225000065</v>
      </c>
      <c r="VEX697" s="1896">
        <v>1835225000065</v>
      </c>
      <c r="VEY697" s="1896">
        <v>1835225000065</v>
      </c>
      <c r="VEZ697" s="1896">
        <v>1835225000065</v>
      </c>
      <c r="VFA697" s="1896">
        <v>1835225000065</v>
      </c>
      <c r="VFB697" s="1896">
        <v>1835225000065</v>
      </c>
      <c r="VFC697" s="1896">
        <v>1835225000065</v>
      </c>
      <c r="VFD697" s="1896">
        <v>1835225000065</v>
      </c>
      <c r="VFE697" s="1896">
        <v>1835225000065</v>
      </c>
      <c r="VFF697" s="1896">
        <v>1835225000065</v>
      </c>
      <c r="VFG697" s="1896">
        <v>1835225000065</v>
      </c>
      <c r="VFH697" s="1896">
        <v>1835225000065</v>
      </c>
      <c r="VFI697" s="1896">
        <v>1835225000065</v>
      </c>
      <c r="VFJ697" s="1896">
        <v>1835225000065</v>
      </c>
      <c r="VFK697" s="1896">
        <v>1835225000065</v>
      </c>
      <c r="VFL697" s="1896">
        <v>1835225000065</v>
      </c>
      <c r="VFM697" s="1896">
        <v>1835225000065</v>
      </c>
      <c r="VFN697" s="1896">
        <v>1835225000065</v>
      </c>
      <c r="VFO697" s="1896">
        <v>1835225000065</v>
      </c>
      <c r="VFP697" s="1896">
        <v>1835225000065</v>
      </c>
      <c r="VFQ697" s="1896">
        <v>1835225000065</v>
      </c>
      <c r="VFR697" s="1896">
        <v>1835225000065</v>
      </c>
      <c r="VFS697" s="1896">
        <v>1835225000065</v>
      </c>
      <c r="VFT697" s="1896">
        <v>1835225000065</v>
      </c>
      <c r="VFU697" s="1896">
        <v>1835225000065</v>
      </c>
      <c r="VFV697" s="1896">
        <v>1835225000065</v>
      </c>
      <c r="VFW697" s="1896">
        <v>1835225000065</v>
      </c>
      <c r="VFX697" s="1896">
        <v>1835225000065</v>
      </c>
      <c r="VFY697" s="1896">
        <v>1835225000065</v>
      </c>
      <c r="VFZ697" s="1896">
        <v>1835225000065</v>
      </c>
      <c r="VGA697" s="1896">
        <v>1835225000065</v>
      </c>
      <c r="VGB697" s="1896">
        <v>1835225000065</v>
      </c>
      <c r="VGC697" s="1896">
        <v>1835225000065</v>
      </c>
      <c r="VGD697" s="1896">
        <v>1835225000065</v>
      </c>
      <c r="VGE697" s="1896">
        <v>1835225000065</v>
      </c>
      <c r="VGF697" s="1896">
        <v>1835225000065</v>
      </c>
      <c r="VGG697" s="1896">
        <v>1835225000065</v>
      </c>
      <c r="VGH697" s="1896">
        <v>1835225000065</v>
      </c>
      <c r="VGI697" s="1896">
        <v>1835225000065</v>
      </c>
      <c r="VGJ697" s="1896">
        <v>1835225000065</v>
      </c>
      <c r="VGK697" s="1896">
        <v>1835225000065</v>
      </c>
      <c r="VGL697" s="1896">
        <v>1835225000065</v>
      </c>
      <c r="VGM697" s="1896">
        <v>1835225000065</v>
      </c>
      <c r="VGN697" s="1896">
        <v>1835225000065</v>
      </c>
      <c r="VGO697" s="1896">
        <v>1835225000065</v>
      </c>
      <c r="VGP697" s="1896">
        <v>1835225000065</v>
      </c>
      <c r="VGQ697" s="1896">
        <v>1835225000065</v>
      </c>
      <c r="VGR697" s="1896">
        <v>1835225000065</v>
      </c>
      <c r="VGS697" s="1896">
        <v>1835225000065</v>
      </c>
      <c r="VGT697" s="1896">
        <v>1835225000065</v>
      </c>
      <c r="VGU697" s="1896">
        <v>1835225000065</v>
      </c>
      <c r="VGV697" s="1896">
        <v>1835225000065</v>
      </c>
      <c r="VGW697" s="1896">
        <v>1835225000065</v>
      </c>
      <c r="VGX697" s="1896">
        <v>1835225000065</v>
      </c>
      <c r="VGY697" s="1896">
        <v>1835225000065</v>
      </c>
      <c r="VGZ697" s="1896">
        <v>1835225000065</v>
      </c>
      <c r="VHA697" s="1896">
        <v>1835225000065</v>
      </c>
      <c r="VHB697" s="1896">
        <v>1835225000065</v>
      </c>
      <c r="VHC697" s="1896">
        <v>1835225000065</v>
      </c>
      <c r="VHD697" s="1896">
        <v>1835225000065</v>
      </c>
      <c r="VHE697" s="1896">
        <v>1835225000065</v>
      </c>
      <c r="VHF697" s="1896">
        <v>1835225000065</v>
      </c>
      <c r="VHG697" s="1896">
        <v>1835225000065</v>
      </c>
      <c r="VHH697" s="1896">
        <v>1835225000065</v>
      </c>
      <c r="VHI697" s="1896">
        <v>1835225000065</v>
      </c>
      <c r="VHJ697" s="1896">
        <v>1835225000065</v>
      </c>
      <c r="VHK697" s="1896">
        <v>1835225000065</v>
      </c>
      <c r="VHL697" s="1896">
        <v>1835225000065</v>
      </c>
      <c r="VHM697" s="1896">
        <v>1835225000065</v>
      </c>
      <c r="VHN697" s="1896">
        <v>1835225000065</v>
      </c>
      <c r="VHO697" s="1896">
        <v>1835225000065</v>
      </c>
      <c r="VHP697" s="1896">
        <v>1835225000065</v>
      </c>
      <c r="VHQ697" s="1896">
        <v>1835225000065</v>
      </c>
      <c r="VHR697" s="1896">
        <v>1835225000065</v>
      </c>
      <c r="VHS697" s="1896">
        <v>1835225000065</v>
      </c>
      <c r="VHT697" s="1896">
        <v>1835225000065</v>
      </c>
      <c r="VHU697" s="1896">
        <v>1835225000065</v>
      </c>
      <c r="VHV697" s="1896">
        <v>1835225000065</v>
      </c>
      <c r="VHW697" s="1896">
        <v>1835225000065</v>
      </c>
      <c r="VHX697" s="1896">
        <v>1835225000065</v>
      </c>
      <c r="VHY697" s="1896">
        <v>1835225000065</v>
      </c>
      <c r="VHZ697" s="1896">
        <v>1835225000065</v>
      </c>
      <c r="VIA697" s="1896">
        <v>1835225000065</v>
      </c>
      <c r="VIB697" s="1896">
        <v>1835225000065</v>
      </c>
      <c r="VIC697" s="1896">
        <v>1835225000065</v>
      </c>
      <c r="VID697" s="1896">
        <v>1835225000065</v>
      </c>
      <c r="VIE697" s="1896">
        <v>1835225000065</v>
      </c>
      <c r="VIF697" s="1896">
        <v>1835225000065</v>
      </c>
      <c r="VIG697" s="1896">
        <v>1835225000065</v>
      </c>
      <c r="VIH697" s="1896">
        <v>1835225000065</v>
      </c>
      <c r="VII697" s="1896">
        <v>1835225000065</v>
      </c>
      <c r="VIJ697" s="1896">
        <v>1835225000065</v>
      </c>
      <c r="VIK697" s="1896">
        <v>1835225000065</v>
      </c>
      <c r="VIL697" s="1896">
        <v>1835225000065</v>
      </c>
      <c r="VIM697" s="1896">
        <v>1835225000065</v>
      </c>
      <c r="VIN697" s="1896">
        <v>1835225000065</v>
      </c>
      <c r="VIO697" s="1896">
        <v>1835225000065</v>
      </c>
      <c r="VIP697" s="1896">
        <v>1835225000065</v>
      </c>
      <c r="VIQ697" s="1896">
        <v>1835225000065</v>
      </c>
      <c r="VIR697" s="1896">
        <v>1835225000065</v>
      </c>
      <c r="VIS697" s="1896">
        <v>1835225000065</v>
      </c>
      <c r="VIT697" s="1896">
        <v>1835225000065</v>
      </c>
      <c r="VIU697" s="1896">
        <v>1835225000065</v>
      </c>
      <c r="VIV697" s="1896">
        <v>1835225000065</v>
      </c>
      <c r="VIW697" s="1896">
        <v>1835225000065</v>
      </c>
      <c r="VIX697" s="1896">
        <v>1835225000065</v>
      </c>
      <c r="VIY697" s="1896">
        <v>1835225000065</v>
      </c>
      <c r="VIZ697" s="1896">
        <v>1835225000065</v>
      </c>
      <c r="VJA697" s="1896">
        <v>1835225000065</v>
      </c>
      <c r="VJB697" s="1896">
        <v>1835225000065</v>
      </c>
      <c r="VJC697" s="1896">
        <v>1835225000065</v>
      </c>
      <c r="VJD697" s="1896">
        <v>1835225000065</v>
      </c>
      <c r="VJE697" s="1896">
        <v>1835225000065</v>
      </c>
      <c r="VJF697" s="1896">
        <v>1835225000065</v>
      </c>
      <c r="VJG697" s="1896">
        <v>1835225000065</v>
      </c>
      <c r="VJH697" s="1896">
        <v>1835225000065</v>
      </c>
      <c r="VJI697" s="1896">
        <v>1835225000065</v>
      </c>
      <c r="VJJ697" s="1896">
        <v>1835225000065</v>
      </c>
      <c r="VJK697" s="1896">
        <v>1835225000065</v>
      </c>
      <c r="VJL697" s="1896">
        <v>1835225000065</v>
      </c>
      <c r="VJM697" s="1896">
        <v>1835225000065</v>
      </c>
      <c r="VJN697" s="1896">
        <v>1835225000065</v>
      </c>
      <c r="VJO697" s="1896">
        <v>1835225000065</v>
      </c>
      <c r="VJP697" s="1896">
        <v>1835225000065</v>
      </c>
      <c r="VJQ697" s="1896">
        <v>1835225000065</v>
      </c>
      <c r="VJR697" s="1896">
        <v>1835225000065</v>
      </c>
      <c r="VJS697" s="1896">
        <v>1835225000065</v>
      </c>
      <c r="VJT697" s="1896">
        <v>1835225000065</v>
      </c>
      <c r="VJU697" s="1896">
        <v>1835225000065</v>
      </c>
      <c r="VJV697" s="1896">
        <v>1835225000065</v>
      </c>
      <c r="VJW697" s="1896">
        <v>1835225000065</v>
      </c>
      <c r="VJX697" s="1896">
        <v>1835225000065</v>
      </c>
      <c r="VJY697" s="1896">
        <v>1835225000065</v>
      </c>
      <c r="VJZ697" s="1896">
        <v>1835225000065</v>
      </c>
      <c r="VKA697" s="1896">
        <v>1835225000065</v>
      </c>
      <c r="VKB697" s="1896">
        <v>1835225000065</v>
      </c>
      <c r="VKC697" s="1896">
        <v>1835225000065</v>
      </c>
      <c r="VKD697" s="1896">
        <v>1835225000065</v>
      </c>
      <c r="VKE697" s="1896">
        <v>1835225000065</v>
      </c>
      <c r="VKF697" s="1896">
        <v>1835225000065</v>
      </c>
      <c r="VKG697" s="1896">
        <v>1835225000065</v>
      </c>
      <c r="VKH697" s="1896">
        <v>1835225000065</v>
      </c>
      <c r="VKI697" s="1896">
        <v>1835225000065</v>
      </c>
      <c r="VKJ697" s="1896">
        <v>1835225000065</v>
      </c>
      <c r="VKK697" s="1896">
        <v>1835225000065</v>
      </c>
      <c r="VKL697" s="1896">
        <v>1835225000065</v>
      </c>
      <c r="VKM697" s="1896">
        <v>1835225000065</v>
      </c>
      <c r="VKN697" s="1896">
        <v>1835225000065</v>
      </c>
      <c r="VKO697" s="1896">
        <v>1835225000065</v>
      </c>
      <c r="VKP697" s="1896">
        <v>1835225000065</v>
      </c>
      <c r="VKQ697" s="1896">
        <v>1835225000065</v>
      </c>
      <c r="VKR697" s="1896">
        <v>1835225000065</v>
      </c>
      <c r="VKS697" s="1896">
        <v>1835225000065</v>
      </c>
      <c r="VKT697" s="1896">
        <v>1835225000065</v>
      </c>
      <c r="VKU697" s="1896">
        <v>1835225000065</v>
      </c>
      <c r="VKV697" s="1896">
        <v>1835225000065</v>
      </c>
      <c r="VKW697" s="1896">
        <v>1835225000065</v>
      </c>
      <c r="VKX697" s="1896">
        <v>1835225000065</v>
      </c>
      <c r="VKY697" s="1896">
        <v>1835225000065</v>
      </c>
      <c r="VKZ697" s="1896">
        <v>1835225000065</v>
      </c>
      <c r="VLA697" s="1896">
        <v>1835225000065</v>
      </c>
      <c r="VLB697" s="1896">
        <v>1835225000065</v>
      </c>
      <c r="VLC697" s="1896">
        <v>1835225000065</v>
      </c>
      <c r="VLD697" s="1896">
        <v>1835225000065</v>
      </c>
      <c r="VLE697" s="1896">
        <v>1835225000065</v>
      </c>
      <c r="VLF697" s="1896">
        <v>1835225000065</v>
      </c>
      <c r="VLG697" s="1896">
        <v>1835225000065</v>
      </c>
      <c r="VLH697" s="1896">
        <v>1835225000065</v>
      </c>
      <c r="VLI697" s="1896">
        <v>1835225000065</v>
      </c>
      <c r="VLJ697" s="1896">
        <v>1835225000065</v>
      </c>
      <c r="VLK697" s="1896">
        <v>1835225000065</v>
      </c>
      <c r="VLL697" s="1896">
        <v>1835225000065</v>
      </c>
      <c r="VLM697" s="1896">
        <v>1835225000065</v>
      </c>
      <c r="VLN697" s="1896">
        <v>1835225000065</v>
      </c>
      <c r="VLO697" s="1896">
        <v>1835225000065</v>
      </c>
      <c r="VLP697" s="1896">
        <v>1835225000065</v>
      </c>
      <c r="VLQ697" s="1896">
        <v>1835225000065</v>
      </c>
      <c r="VLR697" s="1896">
        <v>1835225000065</v>
      </c>
      <c r="VLS697" s="1896">
        <v>1835225000065</v>
      </c>
      <c r="VLT697" s="1896">
        <v>1835225000065</v>
      </c>
      <c r="VLU697" s="1896">
        <v>1835225000065</v>
      </c>
      <c r="VLV697" s="1896">
        <v>1835225000065</v>
      </c>
      <c r="VLW697" s="1896">
        <v>1835225000065</v>
      </c>
      <c r="VLX697" s="1896">
        <v>1835225000065</v>
      </c>
      <c r="VLY697" s="1896">
        <v>1835225000065</v>
      </c>
      <c r="VLZ697" s="1896">
        <v>1835225000065</v>
      </c>
      <c r="VMA697" s="1896">
        <v>1835225000065</v>
      </c>
      <c r="VMB697" s="1896">
        <v>1835225000065</v>
      </c>
      <c r="VMC697" s="1896">
        <v>1835225000065</v>
      </c>
      <c r="VMD697" s="1896">
        <v>1835225000065</v>
      </c>
      <c r="VME697" s="1896">
        <v>1835225000065</v>
      </c>
      <c r="VMF697" s="1896">
        <v>1835225000065</v>
      </c>
      <c r="VMG697" s="1896">
        <v>1835225000065</v>
      </c>
      <c r="VMH697" s="1896">
        <v>1835225000065</v>
      </c>
      <c r="VMI697" s="1896">
        <v>1835225000065</v>
      </c>
      <c r="VMJ697" s="1896">
        <v>1835225000065</v>
      </c>
      <c r="VMK697" s="1896">
        <v>1835225000065</v>
      </c>
      <c r="VML697" s="1896">
        <v>1835225000065</v>
      </c>
      <c r="VMM697" s="1896">
        <v>1835225000065</v>
      </c>
      <c r="VMN697" s="1896">
        <v>1835225000065</v>
      </c>
      <c r="VMO697" s="1896">
        <v>1835225000065</v>
      </c>
      <c r="VMP697" s="1896">
        <v>1835225000065</v>
      </c>
      <c r="VMQ697" s="1896">
        <v>1835225000065</v>
      </c>
      <c r="VMR697" s="1896">
        <v>1835225000065</v>
      </c>
      <c r="VMS697" s="1896">
        <v>1835225000065</v>
      </c>
      <c r="VMT697" s="1896">
        <v>1835225000065</v>
      </c>
      <c r="VMU697" s="1896">
        <v>1835225000065</v>
      </c>
      <c r="VMV697" s="1896">
        <v>1835225000065</v>
      </c>
      <c r="VMW697" s="1896">
        <v>1835225000065</v>
      </c>
      <c r="VMX697" s="1896">
        <v>1835225000065</v>
      </c>
      <c r="VMY697" s="1896">
        <v>1835225000065</v>
      </c>
      <c r="VMZ697" s="1896">
        <v>1835225000065</v>
      </c>
      <c r="VNA697" s="1896">
        <v>1835225000065</v>
      </c>
      <c r="VNB697" s="1896">
        <v>1835225000065</v>
      </c>
      <c r="VNC697" s="1896">
        <v>1835225000065</v>
      </c>
      <c r="VND697" s="1896">
        <v>1835225000065</v>
      </c>
      <c r="VNE697" s="1896">
        <v>1835225000065</v>
      </c>
      <c r="VNF697" s="1896">
        <v>1835225000065</v>
      </c>
      <c r="VNG697" s="1896">
        <v>1835225000065</v>
      </c>
      <c r="VNH697" s="1896">
        <v>1835225000065</v>
      </c>
      <c r="VNI697" s="1896">
        <v>1835225000065</v>
      </c>
      <c r="VNJ697" s="1896">
        <v>1835225000065</v>
      </c>
      <c r="VNK697" s="1896">
        <v>1835225000065</v>
      </c>
      <c r="VNL697" s="1896">
        <v>1835225000065</v>
      </c>
      <c r="VNM697" s="1896">
        <v>1835225000065</v>
      </c>
      <c r="VNN697" s="1896">
        <v>1835225000065</v>
      </c>
      <c r="VNO697" s="1896">
        <v>1835225000065</v>
      </c>
      <c r="VNP697" s="1896">
        <v>1835225000065</v>
      </c>
      <c r="VNQ697" s="1896">
        <v>1835225000065</v>
      </c>
      <c r="VNR697" s="1896">
        <v>1835225000065</v>
      </c>
      <c r="VNS697" s="1896">
        <v>1835225000065</v>
      </c>
      <c r="VNT697" s="1896">
        <v>1835225000065</v>
      </c>
      <c r="VNU697" s="1896">
        <v>1835225000065</v>
      </c>
      <c r="VNV697" s="1896">
        <v>1835225000065</v>
      </c>
      <c r="VNW697" s="1896">
        <v>1835225000065</v>
      </c>
      <c r="VNX697" s="1896">
        <v>1835225000065</v>
      </c>
      <c r="VNY697" s="1896">
        <v>1835225000065</v>
      </c>
      <c r="VNZ697" s="1896">
        <v>1835225000065</v>
      </c>
      <c r="VOA697" s="1896">
        <v>1835225000065</v>
      </c>
      <c r="VOB697" s="1896">
        <v>1835225000065</v>
      </c>
      <c r="VOC697" s="1896">
        <v>1835225000065</v>
      </c>
      <c r="VOD697" s="1896">
        <v>1835225000065</v>
      </c>
      <c r="VOE697" s="1896">
        <v>1835225000065</v>
      </c>
      <c r="VOF697" s="1896">
        <v>1835225000065</v>
      </c>
      <c r="VOG697" s="1896">
        <v>1835225000065</v>
      </c>
      <c r="VOH697" s="1896">
        <v>1835225000065</v>
      </c>
      <c r="VOI697" s="1896">
        <v>1835225000065</v>
      </c>
      <c r="VOJ697" s="1896">
        <v>1835225000065</v>
      </c>
      <c r="VOK697" s="1896">
        <v>1835225000065</v>
      </c>
      <c r="VOL697" s="1896">
        <v>1835225000065</v>
      </c>
      <c r="VOM697" s="1896">
        <v>1835225000065</v>
      </c>
      <c r="VON697" s="1896">
        <v>1835225000065</v>
      </c>
      <c r="VOO697" s="1896">
        <v>1835225000065</v>
      </c>
      <c r="VOP697" s="1896">
        <v>1835225000065</v>
      </c>
      <c r="VOQ697" s="1896">
        <v>1835225000065</v>
      </c>
      <c r="VOR697" s="1896">
        <v>1835225000065</v>
      </c>
      <c r="VOS697" s="1896">
        <v>1835225000065</v>
      </c>
      <c r="VOT697" s="1896">
        <v>1835225000065</v>
      </c>
      <c r="VOU697" s="1896">
        <v>1835225000065</v>
      </c>
      <c r="VOV697" s="1896">
        <v>1835225000065</v>
      </c>
      <c r="VOW697" s="1896">
        <v>1835225000065</v>
      </c>
      <c r="VOX697" s="1896">
        <v>1835225000065</v>
      </c>
      <c r="VOY697" s="1896">
        <v>1835225000065</v>
      </c>
      <c r="VOZ697" s="1896">
        <v>1835225000065</v>
      </c>
      <c r="VPA697" s="1896">
        <v>1835225000065</v>
      </c>
      <c r="VPB697" s="1896">
        <v>1835225000065</v>
      </c>
      <c r="VPC697" s="1896">
        <v>1835225000065</v>
      </c>
      <c r="VPD697" s="1896">
        <v>1835225000065</v>
      </c>
      <c r="VPE697" s="1896">
        <v>1835225000065</v>
      </c>
      <c r="VPF697" s="1896">
        <v>1835225000065</v>
      </c>
      <c r="VPG697" s="1896">
        <v>1835225000065</v>
      </c>
      <c r="VPH697" s="1896">
        <v>1835225000065</v>
      </c>
      <c r="VPI697" s="1896">
        <v>1835225000065</v>
      </c>
      <c r="VPJ697" s="1896">
        <v>1835225000065</v>
      </c>
      <c r="VPK697" s="1896">
        <v>1835225000065</v>
      </c>
      <c r="VPL697" s="1896">
        <v>1835225000065</v>
      </c>
      <c r="VPM697" s="1896">
        <v>1835225000065</v>
      </c>
      <c r="VPN697" s="1896">
        <v>1835225000065</v>
      </c>
      <c r="VPO697" s="1896">
        <v>1835225000065</v>
      </c>
      <c r="VPP697" s="1896">
        <v>1835225000065</v>
      </c>
      <c r="VPQ697" s="1896">
        <v>1835225000065</v>
      </c>
      <c r="VPR697" s="1896">
        <v>1835225000065</v>
      </c>
      <c r="VPS697" s="1896">
        <v>1835225000065</v>
      </c>
      <c r="VPT697" s="1896">
        <v>1835225000065</v>
      </c>
      <c r="VPU697" s="1896">
        <v>1835225000065</v>
      </c>
      <c r="VPV697" s="1896">
        <v>1835225000065</v>
      </c>
      <c r="VPW697" s="1896">
        <v>1835225000065</v>
      </c>
      <c r="VPX697" s="1896">
        <v>1835225000065</v>
      </c>
      <c r="VPY697" s="1896">
        <v>1835225000065</v>
      </c>
      <c r="VPZ697" s="1896">
        <v>1835225000065</v>
      </c>
      <c r="VQA697" s="1896">
        <v>1835225000065</v>
      </c>
      <c r="VQB697" s="1896">
        <v>1835225000065</v>
      </c>
      <c r="VQC697" s="1896">
        <v>1835225000065</v>
      </c>
      <c r="VQD697" s="1896">
        <v>1835225000065</v>
      </c>
      <c r="VQE697" s="1896">
        <v>1835225000065</v>
      </c>
      <c r="VQF697" s="1896">
        <v>1835225000065</v>
      </c>
      <c r="VQG697" s="1896">
        <v>1835225000065</v>
      </c>
      <c r="VQH697" s="1896">
        <v>1835225000065</v>
      </c>
      <c r="VQI697" s="1896">
        <v>1835225000065</v>
      </c>
      <c r="VQJ697" s="1896">
        <v>1835225000065</v>
      </c>
      <c r="VQK697" s="1896">
        <v>1835225000065</v>
      </c>
      <c r="VQL697" s="1896">
        <v>1835225000065</v>
      </c>
      <c r="VQM697" s="1896">
        <v>1835225000065</v>
      </c>
      <c r="VQN697" s="1896">
        <v>1835225000065</v>
      </c>
      <c r="VQO697" s="1896">
        <v>1835225000065</v>
      </c>
      <c r="VQP697" s="1896">
        <v>1835225000065</v>
      </c>
      <c r="VQQ697" s="1896">
        <v>1835225000065</v>
      </c>
      <c r="VQR697" s="1896">
        <v>1835225000065</v>
      </c>
      <c r="VQS697" s="1896">
        <v>1835225000065</v>
      </c>
      <c r="VQT697" s="1896">
        <v>1835225000065</v>
      </c>
      <c r="VQU697" s="1896">
        <v>1835225000065</v>
      </c>
      <c r="VQV697" s="1896">
        <v>1835225000065</v>
      </c>
      <c r="VQW697" s="1896">
        <v>1835225000065</v>
      </c>
      <c r="VQX697" s="1896">
        <v>1835225000065</v>
      </c>
      <c r="VQY697" s="1896">
        <v>1835225000065</v>
      </c>
      <c r="VQZ697" s="1896">
        <v>1835225000065</v>
      </c>
      <c r="VRA697" s="1896">
        <v>1835225000065</v>
      </c>
      <c r="VRB697" s="1896">
        <v>1835225000065</v>
      </c>
      <c r="VRC697" s="1896">
        <v>1835225000065</v>
      </c>
      <c r="VRD697" s="1896">
        <v>1835225000065</v>
      </c>
      <c r="VRE697" s="1896">
        <v>1835225000065</v>
      </c>
      <c r="VRF697" s="1896">
        <v>1835225000065</v>
      </c>
      <c r="VRG697" s="1896">
        <v>1835225000065</v>
      </c>
      <c r="VRH697" s="1896">
        <v>1835225000065</v>
      </c>
      <c r="VRI697" s="1896">
        <v>1835225000065</v>
      </c>
      <c r="VRJ697" s="1896">
        <v>1835225000065</v>
      </c>
      <c r="VRK697" s="1896">
        <v>1835225000065</v>
      </c>
      <c r="VRL697" s="1896">
        <v>1835225000065</v>
      </c>
      <c r="VRM697" s="1896">
        <v>1835225000065</v>
      </c>
      <c r="VRN697" s="1896">
        <v>1835225000065</v>
      </c>
      <c r="VRO697" s="1896">
        <v>1835225000065</v>
      </c>
      <c r="VRP697" s="1896">
        <v>1835225000065</v>
      </c>
      <c r="VRQ697" s="1896">
        <v>1835225000065</v>
      </c>
      <c r="VRR697" s="1896">
        <v>1835225000065</v>
      </c>
      <c r="VRS697" s="1896">
        <v>1835225000065</v>
      </c>
      <c r="VRT697" s="1896">
        <v>1835225000065</v>
      </c>
      <c r="VRU697" s="1896">
        <v>1835225000065</v>
      </c>
      <c r="VRV697" s="1896">
        <v>1835225000065</v>
      </c>
      <c r="VRW697" s="1896">
        <v>1835225000065</v>
      </c>
      <c r="VRX697" s="1896">
        <v>1835225000065</v>
      </c>
      <c r="VRY697" s="1896">
        <v>1835225000065</v>
      </c>
      <c r="VRZ697" s="1896">
        <v>1835225000065</v>
      </c>
      <c r="VSA697" s="1896">
        <v>1835225000065</v>
      </c>
      <c r="VSB697" s="1896">
        <v>1835225000065</v>
      </c>
      <c r="VSC697" s="1896">
        <v>1835225000065</v>
      </c>
      <c r="VSD697" s="1896">
        <v>1835225000065</v>
      </c>
      <c r="VSE697" s="1896">
        <v>1835225000065</v>
      </c>
      <c r="VSF697" s="1896">
        <v>1835225000065</v>
      </c>
      <c r="VSG697" s="1896">
        <v>1835225000065</v>
      </c>
      <c r="VSH697" s="1896">
        <v>1835225000065</v>
      </c>
      <c r="VSI697" s="1896">
        <v>1835225000065</v>
      </c>
      <c r="VSJ697" s="1896">
        <v>1835225000065</v>
      </c>
      <c r="VSK697" s="1896">
        <v>1835225000065</v>
      </c>
      <c r="VSL697" s="1896">
        <v>1835225000065</v>
      </c>
      <c r="VSM697" s="1896">
        <v>1835225000065</v>
      </c>
      <c r="VSN697" s="1896">
        <v>1835225000065</v>
      </c>
      <c r="VSO697" s="1896">
        <v>1835225000065</v>
      </c>
      <c r="VSP697" s="1896">
        <v>1835225000065</v>
      </c>
      <c r="VSQ697" s="1896">
        <v>1835225000065</v>
      </c>
      <c r="VSR697" s="1896">
        <v>1835225000065</v>
      </c>
      <c r="VSS697" s="1896">
        <v>1835225000065</v>
      </c>
      <c r="VST697" s="1896">
        <v>1835225000065</v>
      </c>
      <c r="VSU697" s="1896">
        <v>1835225000065</v>
      </c>
      <c r="VSV697" s="1896">
        <v>1835225000065</v>
      </c>
      <c r="VSW697" s="1896">
        <v>1835225000065</v>
      </c>
      <c r="VSX697" s="1896">
        <v>1835225000065</v>
      </c>
      <c r="VSY697" s="1896">
        <v>1835225000065</v>
      </c>
      <c r="VSZ697" s="1896">
        <v>1835225000065</v>
      </c>
      <c r="VTA697" s="1896">
        <v>1835225000065</v>
      </c>
      <c r="VTB697" s="1896">
        <v>1835225000065</v>
      </c>
      <c r="VTC697" s="1896">
        <v>1835225000065</v>
      </c>
      <c r="VTD697" s="1896">
        <v>1835225000065</v>
      </c>
      <c r="VTE697" s="1896">
        <v>1835225000065</v>
      </c>
      <c r="VTF697" s="1896">
        <v>1835225000065</v>
      </c>
      <c r="VTG697" s="1896">
        <v>1835225000065</v>
      </c>
      <c r="VTH697" s="1896">
        <v>1835225000065</v>
      </c>
      <c r="VTI697" s="1896">
        <v>1835225000065</v>
      </c>
      <c r="VTJ697" s="1896">
        <v>1835225000065</v>
      </c>
      <c r="VTK697" s="1896">
        <v>1835225000065</v>
      </c>
      <c r="VTL697" s="1896">
        <v>1835225000065</v>
      </c>
      <c r="VTM697" s="1896">
        <v>1835225000065</v>
      </c>
      <c r="VTN697" s="1896">
        <v>1835225000065</v>
      </c>
      <c r="VTO697" s="1896">
        <v>1835225000065</v>
      </c>
      <c r="VTP697" s="1896">
        <v>1835225000065</v>
      </c>
      <c r="VTQ697" s="1896">
        <v>1835225000065</v>
      </c>
      <c r="VTR697" s="1896">
        <v>1835225000065</v>
      </c>
      <c r="VTS697" s="1896">
        <v>1835225000065</v>
      </c>
      <c r="VTT697" s="1896">
        <v>1835225000065</v>
      </c>
      <c r="VTU697" s="1896">
        <v>1835225000065</v>
      </c>
      <c r="VTV697" s="1896">
        <v>1835225000065</v>
      </c>
      <c r="VTW697" s="1896">
        <v>1835225000065</v>
      </c>
      <c r="VTX697" s="1896">
        <v>1835225000065</v>
      </c>
      <c r="VTY697" s="1896">
        <v>1835225000065</v>
      </c>
      <c r="VTZ697" s="1896">
        <v>1835225000065</v>
      </c>
      <c r="VUA697" s="1896">
        <v>1835225000065</v>
      </c>
      <c r="VUB697" s="1896">
        <v>1835225000065</v>
      </c>
      <c r="VUC697" s="1896">
        <v>1835225000065</v>
      </c>
      <c r="VUD697" s="1896">
        <v>1835225000065</v>
      </c>
      <c r="VUE697" s="1896">
        <v>1835225000065</v>
      </c>
      <c r="VUF697" s="1896">
        <v>1835225000065</v>
      </c>
      <c r="VUG697" s="1896">
        <v>1835225000065</v>
      </c>
      <c r="VUH697" s="1896">
        <v>1835225000065</v>
      </c>
      <c r="VUI697" s="1896">
        <v>1835225000065</v>
      </c>
      <c r="VUJ697" s="1896">
        <v>1835225000065</v>
      </c>
      <c r="VUK697" s="1896">
        <v>1835225000065</v>
      </c>
      <c r="VUL697" s="1896">
        <v>1835225000065</v>
      </c>
      <c r="VUM697" s="1896">
        <v>1835225000065</v>
      </c>
      <c r="VUN697" s="1896">
        <v>1835225000065</v>
      </c>
      <c r="VUO697" s="1896">
        <v>1835225000065</v>
      </c>
      <c r="VUP697" s="1896">
        <v>1835225000065</v>
      </c>
      <c r="VUQ697" s="1896">
        <v>1835225000065</v>
      </c>
      <c r="VUR697" s="1896">
        <v>1835225000065</v>
      </c>
      <c r="VUS697" s="1896">
        <v>1835225000065</v>
      </c>
      <c r="VUT697" s="1896">
        <v>1835225000065</v>
      </c>
      <c r="VUU697" s="1896">
        <v>1835225000065</v>
      </c>
      <c r="VUV697" s="1896">
        <v>1835225000065</v>
      </c>
      <c r="VUW697" s="1896">
        <v>1835225000065</v>
      </c>
      <c r="VUX697" s="1896">
        <v>1835225000065</v>
      </c>
      <c r="VUY697" s="1896">
        <v>1835225000065</v>
      </c>
      <c r="VUZ697" s="1896">
        <v>1835225000065</v>
      </c>
      <c r="VVA697" s="1896">
        <v>1835225000065</v>
      </c>
      <c r="VVB697" s="1896">
        <v>1835225000065</v>
      </c>
      <c r="VVC697" s="1896">
        <v>1835225000065</v>
      </c>
      <c r="VVD697" s="1896">
        <v>1835225000065</v>
      </c>
      <c r="VVE697" s="1896">
        <v>1835225000065</v>
      </c>
      <c r="VVF697" s="1896">
        <v>1835225000065</v>
      </c>
      <c r="VVG697" s="1896">
        <v>1835225000065</v>
      </c>
      <c r="VVH697" s="1896">
        <v>1835225000065</v>
      </c>
      <c r="VVI697" s="1896">
        <v>1835225000065</v>
      </c>
      <c r="VVJ697" s="1896">
        <v>1835225000065</v>
      </c>
      <c r="VVK697" s="1896">
        <v>1835225000065</v>
      </c>
      <c r="VVL697" s="1896">
        <v>1835225000065</v>
      </c>
      <c r="VVM697" s="1896">
        <v>1835225000065</v>
      </c>
      <c r="VVN697" s="1896">
        <v>1835225000065</v>
      </c>
      <c r="VVO697" s="1896">
        <v>1835225000065</v>
      </c>
      <c r="VVP697" s="1896">
        <v>1835225000065</v>
      </c>
      <c r="VVQ697" s="1896">
        <v>1835225000065</v>
      </c>
      <c r="VVR697" s="1896">
        <v>1835225000065</v>
      </c>
      <c r="VVS697" s="1896">
        <v>1835225000065</v>
      </c>
      <c r="VVT697" s="1896">
        <v>1835225000065</v>
      </c>
      <c r="VVU697" s="1896">
        <v>1835225000065</v>
      </c>
      <c r="VVV697" s="1896">
        <v>1835225000065</v>
      </c>
      <c r="VVW697" s="1896">
        <v>1835225000065</v>
      </c>
      <c r="VVX697" s="1896">
        <v>1835225000065</v>
      </c>
      <c r="VVY697" s="1896">
        <v>1835225000065</v>
      </c>
      <c r="VVZ697" s="1896">
        <v>1835225000065</v>
      </c>
      <c r="VWA697" s="1896">
        <v>1835225000065</v>
      </c>
      <c r="VWB697" s="1896">
        <v>1835225000065</v>
      </c>
      <c r="VWC697" s="1896">
        <v>1835225000065</v>
      </c>
      <c r="VWD697" s="1896">
        <v>1835225000065</v>
      </c>
      <c r="VWE697" s="1896">
        <v>1835225000065</v>
      </c>
      <c r="VWF697" s="1896">
        <v>1835225000065</v>
      </c>
      <c r="VWG697" s="1896">
        <v>1835225000065</v>
      </c>
      <c r="VWH697" s="1896">
        <v>1835225000065</v>
      </c>
      <c r="VWI697" s="1896">
        <v>1835225000065</v>
      </c>
      <c r="VWJ697" s="1896">
        <v>1835225000065</v>
      </c>
      <c r="VWK697" s="1896">
        <v>1835225000065</v>
      </c>
      <c r="VWL697" s="1896">
        <v>1835225000065</v>
      </c>
      <c r="VWM697" s="1896">
        <v>1835225000065</v>
      </c>
      <c r="VWN697" s="1896">
        <v>1835225000065</v>
      </c>
      <c r="VWO697" s="1896">
        <v>1835225000065</v>
      </c>
      <c r="VWP697" s="1896">
        <v>1835225000065</v>
      </c>
      <c r="VWQ697" s="1896">
        <v>1835225000065</v>
      </c>
      <c r="VWR697" s="1896">
        <v>1835225000065</v>
      </c>
      <c r="VWS697" s="1896">
        <v>1835225000065</v>
      </c>
      <c r="VWT697" s="1896">
        <v>1835225000065</v>
      </c>
      <c r="VWU697" s="1896">
        <v>1835225000065</v>
      </c>
      <c r="VWV697" s="1896">
        <v>1835225000065</v>
      </c>
      <c r="VWW697" s="1896">
        <v>1835225000065</v>
      </c>
      <c r="VWX697" s="1896">
        <v>1835225000065</v>
      </c>
      <c r="VWY697" s="1896">
        <v>1835225000065</v>
      </c>
      <c r="VWZ697" s="1896">
        <v>1835225000065</v>
      </c>
      <c r="VXA697" s="1896">
        <v>1835225000065</v>
      </c>
      <c r="VXB697" s="1896">
        <v>1835225000065</v>
      </c>
      <c r="VXC697" s="1896">
        <v>1835225000065</v>
      </c>
      <c r="VXD697" s="1896">
        <v>1835225000065</v>
      </c>
      <c r="VXE697" s="1896">
        <v>1835225000065</v>
      </c>
      <c r="VXF697" s="1896">
        <v>1835225000065</v>
      </c>
      <c r="VXG697" s="1896">
        <v>1835225000065</v>
      </c>
      <c r="VXH697" s="1896">
        <v>1835225000065</v>
      </c>
      <c r="VXI697" s="1896">
        <v>1835225000065</v>
      </c>
      <c r="VXJ697" s="1896">
        <v>1835225000065</v>
      </c>
      <c r="VXK697" s="1896">
        <v>1835225000065</v>
      </c>
      <c r="VXL697" s="1896">
        <v>1835225000065</v>
      </c>
      <c r="VXM697" s="1896">
        <v>1835225000065</v>
      </c>
      <c r="VXN697" s="1896">
        <v>1835225000065</v>
      </c>
      <c r="VXO697" s="1896">
        <v>1835225000065</v>
      </c>
      <c r="VXP697" s="1896">
        <v>1835225000065</v>
      </c>
      <c r="VXQ697" s="1896">
        <v>1835225000065</v>
      </c>
      <c r="VXR697" s="1896">
        <v>1835225000065</v>
      </c>
      <c r="VXS697" s="1896">
        <v>1835225000065</v>
      </c>
      <c r="VXT697" s="1896">
        <v>1835225000065</v>
      </c>
      <c r="VXU697" s="1896">
        <v>1835225000065</v>
      </c>
      <c r="VXV697" s="1896">
        <v>1835225000065</v>
      </c>
      <c r="VXW697" s="1896">
        <v>1835225000065</v>
      </c>
      <c r="VXX697" s="1896">
        <v>1835225000065</v>
      </c>
      <c r="VXY697" s="1896">
        <v>1835225000065</v>
      </c>
      <c r="VXZ697" s="1896">
        <v>1835225000065</v>
      </c>
      <c r="VYA697" s="1896">
        <v>1835225000065</v>
      </c>
      <c r="VYB697" s="1896">
        <v>1835225000065</v>
      </c>
      <c r="VYC697" s="1896">
        <v>1835225000065</v>
      </c>
      <c r="VYD697" s="1896">
        <v>1835225000065</v>
      </c>
      <c r="VYE697" s="1896">
        <v>1835225000065</v>
      </c>
      <c r="VYF697" s="1896">
        <v>1835225000065</v>
      </c>
      <c r="VYG697" s="1896">
        <v>1835225000065</v>
      </c>
      <c r="VYH697" s="1896">
        <v>1835225000065</v>
      </c>
      <c r="VYI697" s="1896">
        <v>1835225000065</v>
      </c>
      <c r="VYJ697" s="1896">
        <v>1835225000065</v>
      </c>
      <c r="VYK697" s="1896">
        <v>1835225000065</v>
      </c>
      <c r="VYL697" s="1896">
        <v>1835225000065</v>
      </c>
      <c r="VYM697" s="1896">
        <v>1835225000065</v>
      </c>
      <c r="VYN697" s="1896">
        <v>1835225000065</v>
      </c>
      <c r="VYO697" s="1896">
        <v>1835225000065</v>
      </c>
      <c r="VYP697" s="1896">
        <v>1835225000065</v>
      </c>
      <c r="VYQ697" s="1896">
        <v>1835225000065</v>
      </c>
      <c r="VYR697" s="1896">
        <v>1835225000065</v>
      </c>
      <c r="VYS697" s="1896">
        <v>1835225000065</v>
      </c>
      <c r="VYT697" s="1896">
        <v>1835225000065</v>
      </c>
      <c r="VYU697" s="1896">
        <v>1835225000065</v>
      </c>
      <c r="VYV697" s="1896">
        <v>1835225000065</v>
      </c>
      <c r="VYW697" s="1896">
        <v>1835225000065</v>
      </c>
      <c r="VYX697" s="1896">
        <v>1835225000065</v>
      </c>
      <c r="VYY697" s="1896">
        <v>1835225000065</v>
      </c>
      <c r="VYZ697" s="1896">
        <v>1835225000065</v>
      </c>
      <c r="VZA697" s="1896">
        <v>1835225000065</v>
      </c>
      <c r="VZB697" s="1896">
        <v>1835225000065</v>
      </c>
      <c r="VZC697" s="1896">
        <v>1835225000065</v>
      </c>
      <c r="VZD697" s="1896">
        <v>1835225000065</v>
      </c>
      <c r="VZE697" s="1896">
        <v>1835225000065</v>
      </c>
      <c r="VZF697" s="1896">
        <v>1835225000065</v>
      </c>
      <c r="VZG697" s="1896">
        <v>1835225000065</v>
      </c>
      <c r="VZH697" s="1896">
        <v>1835225000065</v>
      </c>
      <c r="VZI697" s="1896">
        <v>1835225000065</v>
      </c>
      <c r="VZJ697" s="1896">
        <v>1835225000065</v>
      </c>
      <c r="VZK697" s="1896">
        <v>1835225000065</v>
      </c>
      <c r="VZL697" s="1896">
        <v>1835225000065</v>
      </c>
      <c r="VZM697" s="1896">
        <v>1835225000065</v>
      </c>
      <c r="VZN697" s="1896">
        <v>1835225000065</v>
      </c>
      <c r="VZO697" s="1896">
        <v>1835225000065</v>
      </c>
      <c r="VZP697" s="1896">
        <v>1835225000065</v>
      </c>
      <c r="VZQ697" s="1896">
        <v>1835225000065</v>
      </c>
      <c r="VZR697" s="1896">
        <v>1835225000065</v>
      </c>
      <c r="VZS697" s="1896">
        <v>1835225000065</v>
      </c>
      <c r="VZT697" s="1896">
        <v>1835225000065</v>
      </c>
      <c r="VZU697" s="1896">
        <v>1835225000065</v>
      </c>
      <c r="VZV697" s="1896">
        <v>1835225000065</v>
      </c>
      <c r="VZW697" s="1896">
        <v>1835225000065</v>
      </c>
      <c r="VZX697" s="1896">
        <v>1835225000065</v>
      </c>
      <c r="VZY697" s="1896">
        <v>1835225000065</v>
      </c>
      <c r="VZZ697" s="1896">
        <v>1835225000065</v>
      </c>
      <c r="WAA697" s="1896">
        <v>1835225000065</v>
      </c>
      <c r="WAB697" s="1896">
        <v>1835225000065</v>
      </c>
      <c r="WAC697" s="1896">
        <v>1835225000065</v>
      </c>
      <c r="WAD697" s="1896">
        <v>1835225000065</v>
      </c>
      <c r="WAE697" s="1896">
        <v>1835225000065</v>
      </c>
      <c r="WAF697" s="1896">
        <v>1835225000065</v>
      </c>
      <c r="WAG697" s="1896">
        <v>1835225000065</v>
      </c>
      <c r="WAH697" s="1896">
        <v>1835225000065</v>
      </c>
      <c r="WAI697" s="1896">
        <v>1835225000065</v>
      </c>
      <c r="WAJ697" s="1896">
        <v>1835225000065</v>
      </c>
      <c r="WAK697" s="1896">
        <v>1835225000065</v>
      </c>
      <c r="WAL697" s="1896">
        <v>1835225000065</v>
      </c>
      <c r="WAM697" s="1896">
        <v>1835225000065</v>
      </c>
      <c r="WAN697" s="1896">
        <v>1835225000065</v>
      </c>
      <c r="WAO697" s="1896">
        <v>1835225000065</v>
      </c>
      <c r="WAP697" s="1896">
        <v>1835225000065</v>
      </c>
      <c r="WAQ697" s="1896">
        <v>1835225000065</v>
      </c>
      <c r="WAR697" s="1896">
        <v>1835225000065</v>
      </c>
      <c r="WAS697" s="1896">
        <v>1835225000065</v>
      </c>
      <c r="WAT697" s="1896">
        <v>1835225000065</v>
      </c>
      <c r="WAU697" s="1896">
        <v>1835225000065</v>
      </c>
      <c r="WAV697" s="1896">
        <v>1835225000065</v>
      </c>
      <c r="WAW697" s="1896">
        <v>1835225000065</v>
      </c>
      <c r="WAX697" s="1896">
        <v>1835225000065</v>
      </c>
      <c r="WAY697" s="1896">
        <v>1835225000065</v>
      </c>
      <c r="WAZ697" s="1896">
        <v>1835225000065</v>
      </c>
      <c r="WBA697" s="1896">
        <v>1835225000065</v>
      </c>
      <c r="WBB697" s="1896">
        <v>1835225000065</v>
      </c>
      <c r="WBC697" s="1896">
        <v>1835225000065</v>
      </c>
      <c r="WBD697" s="1896">
        <v>1835225000065</v>
      </c>
      <c r="WBE697" s="1896">
        <v>1835225000065</v>
      </c>
      <c r="WBF697" s="1896">
        <v>1835225000065</v>
      </c>
      <c r="WBG697" s="1896">
        <v>1835225000065</v>
      </c>
      <c r="WBH697" s="1896">
        <v>1835225000065</v>
      </c>
      <c r="WBI697" s="1896">
        <v>1835225000065</v>
      </c>
      <c r="WBJ697" s="1896">
        <v>1835225000065</v>
      </c>
      <c r="WBK697" s="1896">
        <v>1835225000065</v>
      </c>
      <c r="WBL697" s="1896">
        <v>1835225000065</v>
      </c>
      <c r="WBM697" s="1896">
        <v>1835225000065</v>
      </c>
      <c r="WBN697" s="1896">
        <v>1835225000065</v>
      </c>
      <c r="WBO697" s="1896">
        <v>1835225000065</v>
      </c>
      <c r="WBP697" s="1896">
        <v>1835225000065</v>
      </c>
      <c r="WBQ697" s="1896">
        <v>1835225000065</v>
      </c>
      <c r="WBR697" s="1896">
        <v>1835225000065</v>
      </c>
      <c r="WBS697" s="1896">
        <v>1835225000065</v>
      </c>
      <c r="WBT697" s="1896">
        <v>1835225000065</v>
      </c>
      <c r="WBU697" s="1896">
        <v>1835225000065</v>
      </c>
      <c r="WBV697" s="1896">
        <v>1835225000065</v>
      </c>
      <c r="WBW697" s="1896">
        <v>1835225000065</v>
      </c>
      <c r="WBX697" s="1896">
        <v>1835225000065</v>
      </c>
      <c r="WBY697" s="1896">
        <v>1835225000065</v>
      </c>
      <c r="WBZ697" s="1896">
        <v>1835225000065</v>
      </c>
      <c r="WCA697" s="1896">
        <v>1835225000065</v>
      </c>
      <c r="WCB697" s="1896">
        <v>1835225000065</v>
      </c>
      <c r="WCC697" s="1896">
        <v>1835225000065</v>
      </c>
      <c r="WCD697" s="1896">
        <v>1835225000065</v>
      </c>
      <c r="WCE697" s="1896">
        <v>1835225000065</v>
      </c>
      <c r="WCF697" s="1896">
        <v>1835225000065</v>
      </c>
      <c r="WCG697" s="1896">
        <v>1835225000065</v>
      </c>
      <c r="WCH697" s="1896">
        <v>1835225000065</v>
      </c>
      <c r="WCI697" s="1896">
        <v>1835225000065</v>
      </c>
      <c r="WCJ697" s="1896">
        <v>1835225000065</v>
      </c>
      <c r="WCK697" s="1896">
        <v>1835225000065</v>
      </c>
      <c r="WCL697" s="1896">
        <v>1835225000065</v>
      </c>
      <c r="WCM697" s="1896">
        <v>1835225000065</v>
      </c>
      <c r="WCN697" s="1896">
        <v>1835225000065</v>
      </c>
      <c r="WCO697" s="1896">
        <v>1835225000065</v>
      </c>
      <c r="WCP697" s="1896">
        <v>1835225000065</v>
      </c>
      <c r="WCQ697" s="1896">
        <v>1835225000065</v>
      </c>
      <c r="WCR697" s="1896">
        <v>1835225000065</v>
      </c>
      <c r="WCS697" s="1896">
        <v>1835225000065</v>
      </c>
      <c r="WCT697" s="1896">
        <v>1835225000065</v>
      </c>
      <c r="WCU697" s="1896">
        <v>1835225000065</v>
      </c>
      <c r="WCV697" s="1896">
        <v>1835225000065</v>
      </c>
      <c r="WCW697" s="1896">
        <v>1835225000065</v>
      </c>
      <c r="WCX697" s="1896">
        <v>1835225000065</v>
      </c>
      <c r="WCY697" s="1896">
        <v>1835225000065</v>
      </c>
      <c r="WCZ697" s="1896">
        <v>1835225000065</v>
      </c>
      <c r="WDA697" s="1896">
        <v>1835225000065</v>
      </c>
      <c r="WDB697" s="1896">
        <v>1835225000065</v>
      </c>
      <c r="WDC697" s="1896">
        <v>1835225000065</v>
      </c>
      <c r="WDD697" s="1896">
        <v>1835225000065</v>
      </c>
      <c r="WDE697" s="1896">
        <v>1835225000065</v>
      </c>
      <c r="WDF697" s="1896">
        <v>1835225000065</v>
      </c>
      <c r="WDG697" s="1896">
        <v>1835225000065</v>
      </c>
      <c r="WDH697" s="1896">
        <v>1835225000065</v>
      </c>
      <c r="WDI697" s="1896">
        <v>1835225000065</v>
      </c>
      <c r="WDJ697" s="1896">
        <v>1835225000065</v>
      </c>
      <c r="WDK697" s="1896">
        <v>1835225000065</v>
      </c>
      <c r="WDL697" s="1896">
        <v>1835225000065</v>
      </c>
      <c r="WDM697" s="1896">
        <v>1835225000065</v>
      </c>
      <c r="WDN697" s="1896">
        <v>1835225000065</v>
      </c>
      <c r="WDO697" s="1896">
        <v>1835225000065</v>
      </c>
      <c r="WDP697" s="1896">
        <v>1835225000065</v>
      </c>
      <c r="WDQ697" s="1896">
        <v>1835225000065</v>
      </c>
      <c r="WDR697" s="1896">
        <v>1835225000065</v>
      </c>
      <c r="WDS697" s="1896">
        <v>1835225000065</v>
      </c>
      <c r="WDT697" s="1896">
        <v>1835225000065</v>
      </c>
      <c r="WDU697" s="1896">
        <v>1835225000065</v>
      </c>
      <c r="WDV697" s="1896">
        <v>1835225000065</v>
      </c>
      <c r="WDW697" s="1896">
        <v>1835225000065</v>
      </c>
      <c r="WDX697" s="1896">
        <v>1835225000065</v>
      </c>
      <c r="WDY697" s="1896">
        <v>1835225000065</v>
      </c>
      <c r="WDZ697" s="1896">
        <v>1835225000065</v>
      </c>
      <c r="WEA697" s="1896">
        <v>1835225000065</v>
      </c>
      <c r="WEB697" s="1896">
        <v>1835225000065</v>
      </c>
      <c r="WEC697" s="1896">
        <v>1835225000065</v>
      </c>
      <c r="WED697" s="1896">
        <v>1835225000065</v>
      </c>
      <c r="WEE697" s="1896">
        <v>1835225000065</v>
      </c>
      <c r="WEF697" s="1896">
        <v>1835225000065</v>
      </c>
      <c r="WEG697" s="1896">
        <v>1835225000065</v>
      </c>
      <c r="WEH697" s="1896">
        <v>1835225000065</v>
      </c>
      <c r="WEI697" s="1896">
        <v>1835225000065</v>
      </c>
      <c r="WEJ697" s="1896">
        <v>1835225000065</v>
      </c>
      <c r="WEK697" s="1896">
        <v>1835225000065</v>
      </c>
      <c r="WEL697" s="1896">
        <v>1835225000065</v>
      </c>
      <c r="WEM697" s="1896">
        <v>1835225000065</v>
      </c>
      <c r="WEN697" s="1896">
        <v>1835225000065</v>
      </c>
      <c r="WEO697" s="1896">
        <v>1835225000065</v>
      </c>
      <c r="WEP697" s="1896">
        <v>1835225000065</v>
      </c>
      <c r="WEQ697" s="1896">
        <v>1835225000065</v>
      </c>
      <c r="WER697" s="1896">
        <v>1835225000065</v>
      </c>
      <c r="WES697" s="1896">
        <v>1835225000065</v>
      </c>
      <c r="WET697" s="1896">
        <v>1835225000065</v>
      </c>
      <c r="WEU697" s="1896">
        <v>1835225000065</v>
      </c>
      <c r="WEV697" s="1896">
        <v>1835225000065</v>
      </c>
      <c r="WEW697" s="1896">
        <v>1835225000065</v>
      </c>
      <c r="WEX697" s="1896">
        <v>1835225000065</v>
      </c>
      <c r="WEY697" s="1896">
        <v>1835225000065</v>
      </c>
      <c r="WEZ697" s="1896">
        <v>1835225000065</v>
      </c>
      <c r="WFA697" s="1896">
        <v>1835225000065</v>
      </c>
      <c r="WFB697" s="1896">
        <v>1835225000065</v>
      </c>
      <c r="WFC697" s="1896">
        <v>1835225000065</v>
      </c>
      <c r="WFD697" s="1896">
        <v>1835225000065</v>
      </c>
      <c r="WFE697" s="1896">
        <v>1835225000065</v>
      </c>
      <c r="WFF697" s="1896">
        <v>1835225000065</v>
      </c>
      <c r="WFG697" s="1896">
        <v>1835225000065</v>
      </c>
      <c r="WFH697" s="1896">
        <v>1835225000065</v>
      </c>
      <c r="WFI697" s="1896">
        <v>1835225000065</v>
      </c>
      <c r="WFJ697" s="1896">
        <v>1835225000065</v>
      </c>
      <c r="WFK697" s="1896">
        <v>1835225000065</v>
      </c>
      <c r="WFL697" s="1896">
        <v>1835225000065</v>
      </c>
      <c r="WFM697" s="1896">
        <v>1835225000065</v>
      </c>
      <c r="WFN697" s="1896">
        <v>1835225000065</v>
      </c>
      <c r="WFO697" s="1896">
        <v>1835225000065</v>
      </c>
      <c r="WFP697" s="1896">
        <v>1835225000065</v>
      </c>
      <c r="WFQ697" s="1896">
        <v>1835225000065</v>
      </c>
      <c r="WFR697" s="1896">
        <v>1835225000065</v>
      </c>
      <c r="WFS697" s="1896">
        <v>1835225000065</v>
      </c>
      <c r="WFT697" s="1896">
        <v>1835225000065</v>
      </c>
      <c r="WFU697" s="1896">
        <v>1835225000065</v>
      </c>
      <c r="WFV697" s="1896">
        <v>1835225000065</v>
      </c>
      <c r="WFW697" s="1896">
        <v>1835225000065</v>
      </c>
      <c r="WFX697" s="1896">
        <v>1835225000065</v>
      </c>
      <c r="WFY697" s="1896">
        <v>1835225000065</v>
      </c>
      <c r="WFZ697" s="1896">
        <v>1835225000065</v>
      </c>
      <c r="WGA697" s="1896">
        <v>1835225000065</v>
      </c>
      <c r="WGB697" s="1896">
        <v>1835225000065</v>
      </c>
      <c r="WGC697" s="1896">
        <v>1835225000065</v>
      </c>
      <c r="WGD697" s="1896">
        <v>1835225000065</v>
      </c>
      <c r="WGE697" s="1896">
        <v>1835225000065</v>
      </c>
      <c r="WGF697" s="1896">
        <v>1835225000065</v>
      </c>
      <c r="WGG697" s="1896">
        <v>1835225000065</v>
      </c>
      <c r="WGH697" s="1896">
        <v>1835225000065</v>
      </c>
      <c r="WGI697" s="1896">
        <v>1835225000065</v>
      </c>
      <c r="WGJ697" s="1896">
        <v>1835225000065</v>
      </c>
      <c r="WGK697" s="1896">
        <v>1835225000065</v>
      </c>
      <c r="WGL697" s="1896">
        <v>1835225000065</v>
      </c>
      <c r="WGM697" s="1896">
        <v>1835225000065</v>
      </c>
      <c r="WGN697" s="1896">
        <v>1835225000065</v>
      </c>
      <c r="WGO697" s="1896">
        <v>1835225000065</v>
      </c>
      <c r="WGP697" s="1896">
        <v>1835225000065</v>
      </c>
      <c r="WGQ697" s="1896">
        <v>1835225000065</v>
      </c>
      <c r="WGR697" s="1896">
        <v>1835225000065</v>
      </c>
      <c r="WGS697" s="1896">
        <v>1835225000065</v>
      </c>
      <c r="WGT697" s="1896">
        <v>1835225000065</v>
      </c>
      <c r="WGU697" s="1896">
        <v>1835225000065</v>
      </c>
      <c r="WGV697" s="1896">
        <v>1835225000065</v>
      </c>
      <c r="WGW697" s="1896">
        <v>1835225000065</v>
      </c>
      <c r="WGX697" s="1896">
        <v>1835225000065</v>
      </c>
      <c r="WGY697" s="1896">
        <v>1835225000065</v>
      </c>
      <c r="WGZ697" s="1896">
        <v>1835225000065</v>
      </c>
      <c r="WHA697" s="1896">
        <v>1835225000065</v>
      </c>
      <c r="WHB697" s="1896">
        <v>1835225000065</v>
      </c>
      <c r="WHC697" s="1896">
        <v>1835225000065</v>
      </c>
      <c r="WHD697" s="1896">
        <v>1835225000065</v>
      </c>
      <c r="WHE697" s="1896">
        <v>1835225000065</v>
      </c>
      <c r="WHF697" s="1896">
        <v>1835225000065</v>
      </c>
      <c r="WHG697" s="1896">
        <v>1835225000065</v>
      </c>
      <c r="WHH697" s="1896">
        <v>1835225000065</v>
      </c>
      <c r="WHI697" s="1896">
        <v>1835225000065</v>
      </c>
      <c r="WHJ697" s="1896">
        <v>1835225000065</v>
      </c>
      <c r="WHK697" s="1896">
        <v>1835225000065</v>
      </c>
      <c r="WHL697" s="1896">
        <v>1835225000065</v>
      </c>
      <c r="WHM697" s="1896">
        <v>1835225000065</v>
      </c>
      <c r="WHN697" s="1896">
        <v>1835225000065</v>
      </c>
      <c r="WHO697" s="1896">
        <v>1835225000065</v>
      </c>
      <c r="WHP697" s="1896">
        <v>1835225000065</v>
      </c>
      <c r="WHQ697" s="1896">
        <v>1835225000065</v>
      </c>
      <c r="WHR697" s="1896">
        <v>1835225000065</v>
      </c>
      <c r="WHS697" s="1896">
        <v>1835225000065</v>
      </c>
      <c r="WHT697" s="1896">
        <v>1835225000065</v>
      </c>
      <c r="WHU697" s="1896">
        <v>1835225000065</v>
      </c>
      <c r="WHV697" s="1896">
        <v>1835225000065</v>
      </c>
      <c r="WHW697" s="1896">
        <v>1835225000065</v>
      </c>
      <c r="WHX697" s="1896">
        <v>1835225000065</v>
      </c>
      <c r="WHY697" s="1896">
        <v>1835225000065</v>
      </c>
      <c r="WHZ697" s="1896">
        <v>1835225000065</v>
      </c>
      <c r="WIA697" s="1896">
        <v>1835225000065</v>
      </c>
      <c r="WIB697" s="1896">
        <v>1835225000065</v>
      </c>
      <c r="WIC697" s="1896">
        <v>1835225000065</v>
      </c>
      <c r="WID697" s="1896">
        <v>1835225000065</v>
      </c>
      <c r="WIE697" s="1896">
        <v>1835225000065</v>
      </c>
      <c r="WIF697" s="1896">
        <v>1835225000065</v>
      </c>
      <c r="WIG697" s="1896">
        <v>1835225000065</v>
      </c>
      <c r="WIH697" s="1896">
        <v>1835225000065</v>
      </c>
      <c r="WII697" s="1896">
        <v>1835225000065</v>
      </c>
      <c r="WIJ697" s="1896">
        <v>1835225000065</v>
      </c>
      <c r="WIK697" s="1896">
        <v>1835225000065</v>
      </c>
      <c r="WIL697" s="1896">
        <v>1835225000065</v>
      </c>
      <c r="WIM697" s="1896">
        <v>1835225000065</v>
      </c>
      <c r="WIN697" s="1896">
        <v>1835225000065</v>
      </c>
      <c r="WIO697" s="1896">
        <v>1835225000065</v>
      </c>
      <c r="WIP697" s="1896">
        <v>1835225000065</v>
      </c>
      <c r="WIQ697" s="1896">
        <v>1835225000065</v>
      </c>
      <c r="WIR697" s="1896">
        <v>1835225000065</v>
      </c>
      <c r="WIS697" s="1896">
        <v>1835225000065</v>
      </c>
      <c r="WIT697" s="1896">
        <v>1835225000065</v>
      </c>
      <c r="WIU697" s="1896">
        <v>1835225000065</v>
      </c>
      <c r="WIV697" s="1896">
        <v>1835225000065</v>
      </c>
      <c r="WIW697" s="1896">
        <v>1835225000065</v>
      </c>
      <c r="WIX697" s="1896">
        <v>1835225000065</v>
      </c>
      <c r="WIY697" s="1896">
        <v>1835225000065</v>
      </c>
      <c r="WIZ697" s="1896">
        <v>1835225000065</v>
      </c>
      <c r="WJA697" s="1896">
        <v>1835225000065</v>
      </c>
      <c r="WJB697" s="1896">
        <v>1835225000065</v>
      </c>
      <c r="WJC697" s="1896">
        <v>1835225000065</v>
      </c>
      <c r="WJD697" s="1896">
        <v>1835225000065</v>
      </c>
      <c r="WJE697" s="1896">
        <v>1835225000065</v>
      </c>
      <c r="WJF697" s="1896">
        <v>1835225000065</v>
      </c>
      <c r="WJG697" s="1896">
        <v>1835225000065</v>
      </c>
      <c r="WJH697" s="1896">
        <v>1835225000065</v>
      </c>
      <c r="WJI697" s="1896">
        <v>1835225000065</v>
      </c>
      <c r="WJJ697" s="1896">
        <v>1835225000065</v>
      </c>
      <c r="WJK697" s="1896">
        <v>1835225000065</v>
      </c>
      <c r="WJL697" s="1896">
        <v>1835225000065</v>
      </c>
      <c r="WJM697" s="1896">
        <v>1835225000065</v>
      </c>
      <c r="WJN697" s="1896">
        <v>1835225000065</v>
      </c>
      <c r="WJO697" s="1896">
        <v>1835225000065</v>
      </c>
      <c r="WJP697" s="1896">
        <v>1835225000065</v>
      </c>
      <c r="WJQ697" s="1896">
        <v>1835225000065</v>
      </c>
      <c r="WJR697" s="1896">
        <v>1835225000065</v>
      </c>
      <c r="WJS697" s="1896">
        <v>1835225000065</v>
      </c>
      <c r="WJT697" s="1896">
        <v>1835225000065</v>
      </c>
      <c r="WJU697" s="1896">
        <v>1835225000065</v>
      </c>
      <c r="WJV697" s="1896">
        <v>1835225000065</v>
      </c>
      <c r="WJW697" s="1896">
        <v>1835225000065</v>
      </c>
      <c r="WJX697" s="1896">
        <v>1835225000065</v>
      </c>
      <c r="WJY697" s="1896">
        <v>1835225000065</v>
      </c>
      <c r="WJZ697" s="1896">
        <v>1835225000065</v>
      </c>
      <c r="WKA697" s="1896">
        <v>1835225000065</v>
      </c>
      <c r="WKB697" s="1896">
        <v>1835225000065</v>
      </c>
      <c r="WKC697" s="1896">
        <v>1835225000065</v>
      </c>
      <c r="WKD697" s="1896">
        <v>1835225000065</v>
      </c>
      <c r="WKE697" s="1896">
        <v>1835225000065</v>
      </c>
      <c r="WKF697" s="1896">
        <v>1835225000065</v>
      </c>
      <c r="WKG697" s="1896">
        <v>1835225000065</v>
      </c>
      <c r="WKH697" s="1896">
        <v>1835225000065</v>
      </c>
      <c r="WKI697" s="1896">
        <v>1835225000065</v>
      </c>
      <c r="WKJ697" s="1896">
        <v>1835225000065</v>
      </c>
      <c r="WKK697" s="1896">
        <v>1835225000065</v>
      </c>
      <c r="WKL697" s="1896">
        <v>1835225000065</v>
      </c>
      <c r="WKM697" s="1896">
        <v>1835225000065</v>
      </c>
      <c r="WKN697" s="1896">
        <v>1835225000065</v>
      </c>
      <c r="WKO697" s="1896">
        <v>1835225000065</v>
      </c>
      <c r="WKP697" s="1896">
        <v>1835225000065</v>
      </c>
      <c r="WKQ697" s="1896">
        <v>1835225000065</v>
      </c>
      <c r="WKR697" s="1896">
        <v>1835225000065</v>
      </c>
      <c r="WKS697" s="1896">
        <v>1835225000065</v>
      </c>
      <c r="WKT697" s="1896">
        <v>1835225000065</v>
      </c>
      <c r="WKU697" s="1896">
        <v>1835225000065</v>
      </c>
      <c r="WKV697" s="1896">
        <v>1835225000065</v>
      </c>
      <c r="WKW697" s="1896">
        <v>1835225000065</v>
      </c>
      <c r="WKX697" s="1896">
        <v>1835225000065</v>
      </c>
      <c r="WKY697" s="1896">
        <v>1835225000065</v>
      </c>
      <c r="WKZ697" s="1896">
        <v>1835225000065</v>
      </c>
      <c r="WLA697" s="1896">
        <v>1835225000065</v>
      </c>
      <c r="WLB697" s="1896">
        <v>1835225000065</v>
      </c>
      <c r="WLC697" s="1896">
        <v>1835225000065</v>
      </c>
      <c r="WLD697" s="1896">
        <v>1835225000065</v>
      </c>
      <c r="WLE697" s="1896">
        <v>1835225000065</v>
      </c>
      <c r="WLF697" s="1896">
        <v>1835225000065</v>
      </c>
      <c r="WLG697" s="1896">
        <v>1835225000065</v>
      </c>
      <c r="WLH697" s="1896">
        <v>1835225000065</v>
      </c>
      <c r="WLI697" s="1896">
        <v>1835225000065</v>
      </c>
      <c r="WLJ697" s="1896">
        <v>1835225000065</v>
      </c>
      <c r="WLK697" s="1896">
        <v>1835225000065</v>
      </c>
      <c r="WLL697" s="1896">
        <v>1835225000065</v>
      </c>
      <c r="WLM697" s="1896">
        <v>1835225000065</v>
      </c>
      <c r="WLN697" s="1896">
        <v>1835225000065</v>
      </c>
      <c r="WLO697" s="1896">
        <v>1835225000065</v>
      </c>
      <c r="WLP697" s="1896">
        <v>1835225000065</v>
      </c>
      <c r="WLQ697" s="1896">
        <v>1835225000065</v>
      </c>
      <c r="WLR697" s="1896">
        <v>1835225000065</v>
      </c>
      <c r="WLS697" s="1896">
        <v>1835225000065</v>
      </c>
      <c r="WLT697" s="1896">
        <v>1835225000065</v>
      </c>
      <c r="WLU697" s="1896">
        <v>1835225000065</v>
      </c>
      <c r="WLV697" s="1896">
        <v>1835225000065</v>
      </c>
      <c r="WLW697" s="1896">
        <v>1835225000065</v>
      </c>
      <c r="WLX697" s="1896">
        <v>1835225000065</v>
      </c>
      <c r="WLY697" s="1896">
        <v>1835225000065</v>
      </c>
      <c r="WLZ697" s="1896">
        <v>1835225000065</v>
      </c>
      <c r="WMA697" s="1896">
        <v>1835225000065</v>
      </c>
      <c r="WMB697" s="1896">
        <v>1835225000065</v>
      </c>
      <c r="WMC697" s="1896">
        <v>1835225000065</v>
      </c>
      <c r="WMD697" s="1896">
        <v>1835225000065</v>
      </c>
      <c r="WME697" s="1896">
        <v>1835225000065</v>
      </c>
      <c r="WMF697" s="1896">
        <v>1835225000065</v>
      </c>
      <c r="WMG697" s="1896">
        <v>1835225000065</v>
      </c>
      <c r="WMH697" s="1896">
        <v>1835225000065</v>
      </c>
      <c r="WMI697" s="1896">
        <v>1835225000065</v>
      </c>
      <c r="WMJ697" s="1896">
        <v>1835225000065</v>
      </c>
      <c r="WMK697" s="1896">
        <v>1835225000065</v>
      </c>
      <c r="WML697" s="1896">
        <v>1835225000065</v>
      </c>
      <c r="WMM697" s="1896">
        <v>1835225000065</v>
      </c>
      <c r="WMN697" s="1896">
        <v>1835225000065</v>
      </c>
      <c r="WMO697" s="1896">
        <v>1835225000065</v>
      </c>
      <c r="WMP697" s="1896">
        <v>1835225000065</v>
      </c>
      <c r="WMQ697" s="1896">
        <v>1835225000065</v>
      </c>
      <c r="WMR697" s="1896">
        <v>1835225000065</v>
      </c>
      <c r="WMS697" s="1896">
        <v>1835225000065</v>
      </c>
      <c r="WMT697" s="1896">
        <v>1835225000065</v>
      </c>
      <c r="WMU697" s="1896">
        <v>1835225000065</v>
      </c>
      <c r="WMV697" s="1896">
        <v>1835225000065</v>
      </c>
      <c r="WMW697" s="1896">
        <v>1835225000065</v>
      </c>
      <c r="WMX697" s="1896">
        <v>1835225000065</v>
      </c>
      <c r="WMY697" s="1896">
        <v>1835225000065</v>
      </c>
      <c r="WMZ697" s="1896">
        <v>1835225000065</v>
      </c>
      <c r="WNA697" s="1896">
        <v>1835225000065</v>
      </c>
      <c r="WNB697" s="1896">
        <v>1835225000065</v>
      </c>
      <c r="WNC697" s="1896">
        <v>1835225000065</v>
      </c>
      <c r="WND697" s="1896">
        <v>1835225000065</v>
      </c>
      <c r="WNE697" s="1896">
        <v>1835225000065</v>
      </c>
      <c r="WNF697" s="1896">
        <v>1835225000065</v>
      </c>
      <c r="WNG697" s="1896">
        <v>1835225000065</v>
      </c>
      <c r="WNH697" s="1896">
        <v>1835225000065</v>
      </c>
      <c r="WNI697" s="1896">
        <v>1835225000065</v>
      </c>
      <c r="WNJ697" s="1896">
        <v>1835225000065</v>
      </c>
      <c r="WNK697" s="1896">
        <v>1835225000065</v>
      </c>
      <c r="WNL697" s="1896">
        <v>1835225000065</v>
      </c>
      <c r="WNM697" s="1896">
        <v>1835225000065</v>
      </c>
      <c r="WNN697" s="1896">
        <v>1835225000065</v>
      </c>
      <c r="WNO697" s="1896">
        <v>1835225000065</v>
      </c>
      <c r="WNP697" s="1896">
        <v>1835225000065</v>
      </c>
      <c r="WNQ697" s="1896">
        <v>1835225000065</v>
      </c>
      <c r="WNR697" s="1896">
        <v>1835225000065</v>
      </c>
      <c r="WNS697" s="1896">
        <v>1835225000065</v>
      </c>
      <c r="WNT697" s="1896">
        <v>1835225000065</v>
      </c>
      <c r="WNU697" s="1896">
        <v>1835225000065</v>
      </c>
      <c r="WNV697" s="1896">
        <v>1835225000065</v>
      </c>
      <c r="WNW697" s="1896">
        <v>1835225000065</v>
      </c>
      <c r="WNX697" s="1896">
        <v>1835225000065</v>
      </c>
      <c r="WNY697" s="1896">
        <v>1835225000065</v>
      </c>
      <c r="WNZ697" s="1896">
        <v>1835225000065</v>
      </c>
      <c r="WOA697" s="1896">
        <v>1835225000065</v>
      </c>
      <c r="WOB697" s="1896">
        <v>1835225000065</v>
      </c>
      <c r="WOC697" s="1896">
        <v>1835225000065</v>
      </c>
      <c r="WOD697" s="1896">
        <v>1835225000065</v>
      </c>
      <c r="WOE697" s="1896">
        <v>1835225000065</v>
      </c>
      <c r="WOF697" s="1896">
        <v>1835225000065</v>
      </c>
      <c r="WOG697" s="1896">
        <v>1835225000065</v>
      </c>
      <c r="WOH697" s="1896">
        <v>1835225000065</v>
      </c>
      <c r="WOI697" s="1896">
        <v>1835225000065</v>
      </c>
      <c r="WOJ697" s="1896">
        <v>1835225000065</v>
      </c>
      <c r="WOK697" s="1896">
        <v>1835225000065</v>
      </c>
      <c r="WOL697" s="1896">
        <v>1835225000065</v>
      </c>
      <c r="WOM697" s="1896">
        <v>1835225000065</v>
      </c>
      <c r="WON697" s="1896">
        <v>1835225000065</v>
      </c>
      <c r="WOO697" s="1896">
        <v>1835225000065</v>
      </c>
      <c r="WOP697" s="1896">
        <v>1835225000065</v>
      </c>
      <c r="WOQ697" s="1896">
        <v>1835225000065</v>
      </c>
      <c r="WOR697" s="1896">
        <v>1835225000065</v>
      </c>
      <c r="WOS697" s="1896">
        <v>1835225000065</v>
      </c>
      <c r="WOT697" s="1896">
        <v>1835225000065</v>
      </c>
      <c r="WOU697" s="1896">
        <v>1835225000065</v>
      </c>
      <c r="WOV697" s="1896">
        <v>1835225000065</v>
      </c>
      <c r="WOW697" s="1896">
        <v>1835225000065</v>
      </c>
      <c r="WOX697" s="1896">
        <v>1835225000065</v>
      </c>
      <c r="WOY697" s="1896">
        <v>1835225000065</v>
      </c>
      <c r="WOZ697" s="1896">
        <v>1835225000065</v>
      </c>
      <c r="WPA697" s="1896">
        <v>1835225000065</v>
      </c>
      <c r="WPB697" s="1896">
        <v>1835225000065</v>
      </c>
      <c r="WPC697" s="1896">
        <v>1835225000065</v>
      </c>
      <c r="WPD697" s="1896">
        <v>1835225000065</v>
      </c>
      <c r="WPE697" s="1896">
        <v>1835225000065</v>
      </c>
      <c r="WPF697" s="1896">
        <v>1835225000065</v>
      </c>
      <c r="WPG697" s="1896">
        <v>1835225000065</v>
      </c>
      <c r="WPH697" s="1896">
        <v>1835225000065</v>
      </c>
      <c r="WPI697" s="1896">
        <v>1835225000065</v>
      </c>
      <c r="WPJ697" s="1896">
        <v>1835225000065</v>
      </c>
      <c r="WPK697" s="1896">
        <v>1835225000065</v>
      </c>
      <c r="WPL697" s="1896">
        <v>1835225000065</v>
      </c>
      <c r="WPM697" s="1896">
        <v>1835225000065</v>
      </c>
      <c r="WPN697" s="1896">
        <v>1835225000065</v>
      </c>
      <c r="WPO697" s="1896">
        <v>1835225000065</v>
      </c>
      <c r="WPP697" s="1896">
        <v>1835225000065</v>
      </c>
      <c r="WPQ697" s="1896">
        <v>1835225000065</v>
      </c>
      <c r="WPR697" s="1896">
        <v>1835225000065</v>
      </c>
      <c r="WPS697" s="1896">
        <v>1835225000065</v>
      </c>
      <c r="WPT697" s="1896">
        <v>1835225000065</v>
      </c>
      <c r="WPU697" s="1896">
        <v>1835225000065</v>
      </c>
      <c r="WPV697" s="1896">
        <v>1835225000065</v>
      </c>
      <c r="WPW697" s="1896">
        <v>1835225000065</v>
      </c>
      <c r="WPX697" s="1896">
        <v>1835225000065</v>
      </c>
      <c r="WPY697" s="1896">
        <v>1835225000065</v>
      </c>
      <c r="WPZ697" s="1896">
        <v>1835225000065</v>
      </c>
      <c r="WQA697" s="1896">
        <v>1835225000065</v>
      </c>
      <c r="WQB697" s="1896">
        <v>1835225000065</v>
      </c>
      <c r="WQC697" s="1896">
        <v>1835225000065</v>
      </c>
      <c r="WQD697" s="1896">
        <v>1835225000065</v>
      </c>
      <c r="WQE697" s="1896">
        <v>1835225000065</v>
      </c>
      <c r="WQF697" s="1896">
        <v>1835225000065</v>
      </c>
      <c r="WQG697" s="1896">
        <v>1835225000065</v>
      </c>
      <c r="WQH697" s="1896">
        <v>1835225000065</v>
      </c>
      <c r="WQI697" s="1896">
        <v>1835225000065</v>
      </c>
      <c r="WQJ697" s="1896">
        <v>1835225000065</v>
      </c>
      <c r="WQK697" s="1896">
        <v>1835225000065</v>
      </c>
      <c r="WQL697" s="1896">
        <v>1835225000065</v>
      </c>
      <c r="WQM697" s="1896">
        <v>1835225000065</v>
      </c>
      <c r="WQN697" s="1896">
        <v>1835225000065</v>
      </c>
      <c r="WQO697" s="1896">
        <v>1835225000065</v>
      </c>
      <c r="WQP697" s="1896">
        <v>1835225000065</v>
      </c>
      <c r="WQQ697" s="1896">
        <v>1835225000065</v>
      </c>
      <c r="WQR697" s="1896">
        <v>1835225000065</v>
      </c>
      <c r="WQS697" s="1896">
        <v>1835225000065</v>
      </c>
      <c r="WQT697" s="1896">
        <v>1835225000065</v>
      </c>
      <c r="WQU697" s="1896">
        <v>1835225000065</v>
      </c>
      <c r="WQV697" s="1896">
        <v>1835225000065</v>
      </c>
      <c r="WQW697" s="1896">
        <v>1835225000065</v>
      </c>
      <c r="WQX697" s="1896">
        <v>1835225000065</v>
      </c>
      <c r="WQY697" s="1896">
        <v>1835225000065</v>
      </c>
      <c r="WQZ697" s="1896">
        <v>1835225000065</v>
      </c>
      <c r="WRA697" s="1896">
        <v>1835225000065</v>
      </c>
      <c r="WRB697" s="1896">
        <v>1835225000065</v>
      </c>
      <c r="WRC697" s="1896">
        <v>1835225000065</v>
      </c>
      <c r="WRD697" s="1896">
        <v>1835225000065</v>
      </c>
      <c r="WRE697" s="1896">
        <v>1835225000065</v>
      </c>
      <c r="WRF697" s="1896">
        <v>1835225000065</v>
      </c>
      <c r="WRG697" s="1896">
        <v>1835225000065</v>
      </c>
      <c r="WRH697" s="1896">
        <v>1835225000065</v>
      </c>
      <c r="WRI697" s="1896">
        <v>1835225000065</v>
      </c>
      <c r="WRJ697" s="1896">
        <v>1835225000065</v>
      </c>
      <c r="WRK697" s="1896">
        <v>1835225000065</v>
      </c>
      <c r="WRL697" s="1896">
        <v>1835225000065</v>
      </c>
      <c r="WRM697" s="1896">
        <v>1835225000065</v>
      </c>
      <c r="WRN697" s="1896">
        <v>1835225000065</v>
      </c>
      <c r="WRO697" s="1896">
        <v>1835225000065</v>
      </c>
      <c r="WRP697" s="1896">
        <v>1835225000065</v>
      </c>
      <c r="WRQ697" s="1896">
        <v>1835225000065</v>
      </c>
      <c r="WRR697" s="1896">
        <v>1835225000065</v>
      </c>
      <c r="WRS697" s="1896">
        <v>1835225000065</v>
      </c>
      <c r="WRT697" s="1896">
        <v>1835225000065</v>
      </c>
      <c r="WRU697" s="1896">
        <v>1835225000065</v>
      </c>
      <c r="WRV697" s="1896">
        <v>1835225000065</v>
      </c>
      <c r="WRW697" s="1896">
        <v>1835225000065</v>
      </c>
      <c r="WRX697" s="1896">
        <v>1835225000065</v>
      </c>
      <c r="WRY697" s="1896">
        <v>1835225000065</v>
      </c>
      <c r="WRZ697" s="1896">
        <v>1835225000065</v>
      </c>
      <c r="WSA697" s="1896">
        <v>1835225000065</v>
      </c>
      <c r="WSB697" s="1896">
        <v>1835225000065</v>
      </c>
      <c r="WSC697" s="1896">
        <v>1835225000065</v>
      </c>
      <c r="WSD697" s="1896">
        <v>1835225000065</v>
      </c>
      <c r="WSE697" s="1896">
        <v>1835225000065</v>
      </c>
      <c r="WSF697" s="1896">
        <v>1835225000065</v>
      </c>
      <c r="WSG697" s="1896">
        <v>1835225000065</v>
      </c>
      <c r="WSH697" s="1896">
        <v>1835225000065</v>
      </c>
      <c r="WSI697" s="1896">
        <v>1835225000065</v>
      </c>
      <c r="WSJ697" s="1896">
        <v>1835225000065</v>
      </c>
      <c r="WSK697" s="1896">
        <v>1835225000065</v>
      </c>
      <c r="WSL697" s="1896">
        <v>1835225000065</v>
      </c>
      <c r="WSM697" s="1896">
        <v>1835225000065</v>
      </c>
      <c r="WSN697" s="1896">
        <v>1835225000065</v>
      </c>
      <c r="WSO697" s="1896">
        <v>1835225000065</v>
      </c>
      <c r="WSP697" s="1896">
        <v>1835225000065</v>
      </c>
      <c r="WSQ697" s="1896">
        <v>1835225000065</v>
      </c>
      <c r="WSR697" s="1896">
        <v>1835225000065</v>
      </c>
      <c r="WSS697" s="1896">
        <v>1835225000065</v>
      </c>
      <c r="WST697" s="1896">
        <v>1835225000065</v>
      </c>
      <c r="WSU697" s="1896">
        <v>1835225000065</v>
      </c>
      <c r="WSV697" s="1896">
        <v>1835225000065</v>
      </c>
      <c r="WSW697" s="1896">
        <v>1835225000065</v>
      </c>
      <c r="WSX697" s="1896">
        <v>1835225000065</v>
      </c>
      <c r="WSY697" s="1896">
        <v>1835225000065</v>
      </c>
      <c r="WSZ697" s="1896">
        <v>1835225000065</v>
      </c>
      <c r="WTA697" s="1896">
        <v>1835225000065</v>
      </c>
      <c r="WTB697" s="1896">
        <v>1835225000065</v>
      </c>
      <c r="WTC697" s="1896">
        <v>1835225000065</v>
      </c>
      <c r="WTD697" s="1896">
        <v>1835225000065</v>
      </c>
      <c r="WTE697" s="1896">
        <v>1835225000065</v>
      </c>
      <c r="WTF697" s="1896">
        <v>1835225000065</v>
      </c>
      <c r="WTG697" s="1896">
        <v>1835225000065</v>
      </c>
      <c r="WTH697" s="1896">
        <v>1835225000065</v>
      </c>
      <c r="WTI697" s="1896">
        <v>1835225000065</v>
      </c>
      <c r="WTJ697" s="1896">
        <v>1835225000065</v>
      </c>
      <c r="WTK697" s="1896">
        <v>1835225000065</v>
      </c>
      <c r="WTL697" s="1896">
        <v>1835225000065</v>
      </c>
      <c r="WTM697" s="1896">
        <v>1835225000065</v>
      </c>
      <c r="WTN697" s="1896">
        <v>1835225000065</v>
      </c>
      <c r="WTO697" s="1896">
        <v>1835225000065</v>
      </c>
      <c r="WTP697" s="1896">
        <v>1835225000065</v>
      </c>
      <c r="WTQ697" s="1896">
        <v>1835225000065</v>
      </c>
      <c r="WTR697" s="1896">
        <v>1835225000065</v>
      </c>
      <c r="WTS697" s="1896">
        <v>1835225000065</v>
      </c>
      <c r="WTT697" s="1896">
        <v>1835225000065</v>
      </c>
      <c r="WTU697" s="1896">
        <v>1835225000065</v>
      </c>
      <c r="WTV697" s="1896">
        <v>1835225000065</v>
      </c>
      <c r="WTW697" s="1896">
        <v>1835225000065</v>
      </c>
      <c r="WTX697" s="1896">
        <v>1835225000065</v>
      </c>
      <c r="WTY697" s="1896">
        <v>1835225000065</v>
      </c>
      <c r="WTZ697" s="1896">
        <v>1835225000065</v>
      </c>
      <c r="WUA697" s="1896">
        <v>1835225000065</v>
      </c>
      <c r="WUB697" s="1896">
        <v>1835225000065</v>
      </c>
      <c r="WUC697" s="1896">
        <v>1835225000065</v>
      </c>
      <c r="WUD697" s="1896">
        <v>1835225000065</v>
      </c>
      <c r="WUE697" s="1896">
        <v>1835225000065</v>
      </c>
      <c r="WUF697" s="1896">
        <v>1835225000065</v>
      </c>
      <c r="WUG697" s="1896">
        <v>1835225000065</v>
      </c>
      <c r="WUH697" s="1896">
        <v>1835225000065</v>
      </c>
      <c r="WUI697" s="1896">
        <v>1835225000065</v>
      </c>
      <c r="WUJ697" s="1896">
        <v>1835225000065</v>
      </c>
      <c r="WUK697" s="1896">
        <v>1835225000065</v>
      </c>
      <c r="WUL697" s="1896">
        <v>1835225000065</v>
      </c>
      <c r="WUM697" s="1896">
        <v>1835225000065</v>
      </c>
      <c r="WUN697" s="1896">
        <v>1835225000065</v>
      </c>
      <c r="WUO697" s="1896">
        <v>1835225000065</v>
      </c>
      <c r="WUP697" s="1896">
        <v>1835225000065</v>
      </c>
      <c r="WUQ697" s="1896">
        <v>1835225000065</v>
      </c>
      <c r="WUR697" s="1896">
        <v>1835225000065</v>
      </c>
      <c r="WUS697" s="1896">
        <v>1835225000065</v>
      </c>
      <c r="WUT697" s="1896">
        <v>1835225000065</v>
      </c>
      <c r="WUU697" s="1896">
        <v>1835225000065</v>
      </c>
      <c r="WUV697" s="1896">
        <v>1835225000065</v>
      </c>
      <c r="WUW697" s="1896">
        <v>1835225000065</v>
      </c>
      <c r="WUX697" s="1896">
        <v>1835225000065</v>
      </c>
      <c r="WUY697" s="1896">
        <v>1835225000065</v>
      </c>
      <c r="WUZ697" s="1896">
        <v>1835225000065</v>
      </c>
      <c r="WVA697" s="1896">
        <v>1835225000065</v>
      </c>
      <c r="WVB697" s="1896">
        <v>1835225000065</v>
      </c>
      <c r="WVC697" s="1896">
        <v>1835225000065</v>
      </c>
      <c r="WVD697" s="1896">
        <v>1835225000065</v>
      </c>
      <c r="WVE697" s="1896">
        <v>1835225000065</v>
      </c>
      <c r="WVF697" s="1896">
        <v>1835225000065</v>
      </c>
      <c r="WVG697" s="1896">
        <v>1835225000065</v>
      </c>
      <c r="WVH697" s="1896">
        <v>1835225000065</v>
      </c>
      <c r="WVI697" s="1896">
        <v>1835225000065</v>
      </c>
      <c r="WVJ697" s="1896">
        <v>1835225000065</v>
      </c>
      <c r="WVK697" s="1896">
        <v>1835225000065</v>
      </c>
      <c r="WVL697" s="1896">
        <v>1835225000065</v>
      </c>
      <c r="WVM697" s="1896">
        <v>1835225000065</v>
      </c>
      <c r="WVN697" s="1896">
        <v>1835225000065</v>
      </c>
      <c r="WVO697" s="1896">
        <v>1835225000065</v>
      </c>
      <c r="WVP697" s="1896">
        <v>1835225000065</v>
      </c>
      <c r="WVQ697" s="1896">
        <v>1835225000065</v>
      </c>
      <c r="WVR697" s="1896">
        <v>1835225000065</v>
      </c>
      <c r="WVS697" s="1896">
        <v>1835225000065</v>
      </c>
      <c r="WVT697" s="1896">
        <v>1835225000065</v>
      </c>
      <c r="WVU697" s="1896">
        <v>1835225000065</v>
      </c>
      <c r="WVV697" s="1896">
        <v>1835225000065</v>
      </c>
      <c r="WVW697" s="1896">
        <v>1835225000065</v>
      </c>
      <c r="WVX697" s="1896">
        <v>1835225000065</v>
      </c>
      <c r="WVY697" s="1896">
        <v>1835225000065</v>
      </c>
      <c r="WVZ697" s="1896">
        <v>1835225000065</v>
      </c>
      <c r="WWA697" s="1896">
        <v>1835225000065</v>
      </c>
      <c r="WWB697" s="1896">
        <v>1835225000065</v>
      </c>
      <c r="WWC697" s="1896">
        <v>1835225000065</v>
      </c>
      <c r="WWD697" s="1896">
        <v>1835225000065</v>
      </c>
      <c r="WWE697" s="1896">
        <v>1835225000065</v>
      </c>
      <c r="WWF697" s="1896">
        <v>1835225000065</v>
      </c>
      <c r="WWG697" s="1896">
        <v>1835225000065</v>
      </c>
      <c r="WWH697" s="1896">
        <v>1835225000065</v>
      </c>
      <c r="WWI697" s="1896">
        <v>1835225000065</v>
      </c>
      <c r="WWJ697" s="1896">
        <v>1835225000065</v>
      </c>
      <c r="WWK697" s="1896">
        <v>1835225000065</v>
      </c>
      <c r="WWL697" s="1896">
        <v>1835225000065</v>
      </c>
      <c r="WWM697" s="1896">
        <v>1835225000065</v>
      </c>
      <c r="WWN697" s="1896">
        <v>1835225000065</v>
      </c>
      <c r="WWO697" s="1896">
        <v>1835225000065</v>
      </c>
      <c r="WWP697" s="1896">
        <v>1835225000065</v>
      </c>
      <c r="WWQ697" s="1896">
        <v>1835225000065</v>
      </c>
      <c r="WWR697" s="1896">
        <v>1835225000065</v>
      </c>
      <c r="WWS697" s="1896">
        <v>1835225000065</v>
      </c>
      <c r="WWT697" s="1896">
        <v>1835225000065</v>
      </c>
      <c r="WWU697" s="1896">
        <v>1835225000065</v>
      </c>
      <c r="WWV697" s="1896">
        <v>1835225000065</v>
      </c>
      <c r="WWW697" s="1896">
        <v>1835225000065</v>
      </c>
      <c r="WWX697" s="1896">
        <v>1835225000065</v>
      </c>
      <c r="WWY697" s="1896">
        <v>1835225000065</v>
      </c>
      <c r="WWZ697" s="1896">
        <v>1835225000065</v>
      </c>
      <c r="WXA697" s="1896">
        <v>1835225000065</v>
      </c>
      <c r="WXB697" s="1896">
        <v>1835225000065</v>
      </c>
      <c r="WXC697" s="1896">
        <v>1835225000065</v>
      </c>
      <c r="WXD697" s="1896">
        <v>1835225000065</v>
      </c>
      <c r="WXE697" s="1896">
        <v>1835225000065</v>
      </c>
      <c r="WXF697" s="1896">
        <v>1835225000065</v>
      </c>
      <c r="WXG697" s="1896">
        <v>1835225000065</v>
      </c>
      <c r="WXH697" s="1896">
        <v>1835225000065</v>
      </c>
      <c r="WXI697" s="1896">
        <v>1835225000065</v>
      </c>
      <c r="WXJ697" s="1896">
        <v>1835225000065</v>
      </c>
      <c r="WXK697" s="1896">
        <v>1835225000065</v>
      </c>
      <c r="WXL697" s="1896">
        <v>1835225000065</v>
      </c>
      <c r="WXM697" s="1896">
        <v>1835225000065</v>
      </c>
      <c r="WXN697" s="1896">
        <v>1835225000065</v>
      </c>
      <c r="WXO697" s="1896">
        <v>1835225000065</v>
      </c>
      <c r="WXP697" s="1896">
        <v>1835225000065</v>
      </c>
      <c r="WXQ697" s="1896">
        <v>1835225000065</v>
      </c>
      <c r="WXR697" s="1896">
        <v>1835225000065</v>
      </c>
      <c r="WXS697" s="1896">
        <v>1835225000065</v>
      </c>
      <c r="WXT697" s="1896">
        <v>1835225000065</v>
      </c>
      <c r="WXU697" s="1896">
        <v>1835225000065</v>
      </c>
      <c r="WXV697" s="1896">
        <v>1835225000065</v>
      </c>
      <c r="WXW697" s="1896">
        <v>1835225000065</v>
      </c>
      <c r="WXX697" s="1896">
        <v>1835225000065</v>
      </c>
      <c r="WXY697" s="1896">
        <v>1835225000065</v>
      </c>
      <c r="WXZ697" s="1896">
        <v>1835225000065</v>
      </c>
      <c r="WYA697" s="1896">
        <v>1835225000065</v>
      </c>
      <c r="WYB697" s="1896">
        <v>1835225000065</v>
      </c>
      <c r="WYC697" s="1896">
        <v>1835225000065</v>
      </c>
      <c r="WYD697" s="1896">
        <v>1835225000065</v>
      </c>
      <c r="WYE697" s="1896">
        <v>1835225000065</v>
      </c>
      <c r="WYF697" s="1896">
        <v>1835225000065</v>
      </c>
      <c r="WYG697" s="1896">
        <v>1835225000065</v>
      </c>
      <c r="WYH697" s="1896">
        <v>1835225000065</v>
      </c>
      <c r="WYI697" s="1896">
        <v>1835225000065</v>
      </c>
      <c r="WYJ697" s="1896">
        <v>1835225000065</v>
      </c>
      <c r="WYK697" s="1896">
        <v>1835225000065</v>
      </c>
      <c r="WYL697" s="1896">
        <v>1835225000065</v>
      </c>
      <c r="WYM697" s="1896">
        <v>1835225000065</v>
      </c>
      <c r="WYN697" s="1896">
        <v>1835225000065</v>
      </c>
      <c r="WYO697" s="1896">
        <v>1835225000065</v>
      </c>
      <c r="WYP697" s="1896">
        <v>1835225000065</v>
      </c>
      <c r="WYQ697" s="1896">
        <v>1835225000065</v>
      </c>
      <c r="WYR697" s="1896">
        <v>1835225000065</v>
      </c>
      <c r="WYS697" s="1896">
        <v>1835225000065</v>
      </c>
      <c r="WYT697" s="1896">
        <v>1835225000065</v>
      </c>
      <c r="WYU697" s="1896">
        <v>1835225000065</v>
      </c>
      <c r="WYV697" s="1896">
        <v>1835225000065</v>
      </c>
      <c r="WYW697" s="1896">
        <v>1835225000065</v>
      </c>
      <c r="WYX697" s="1896">
        <v>1835225000065</v>
      </c>
      <c r="WYY697" s="1896">
        <v>1835225000065</v>
      </c>
      <c r="WYZ697" s="1896">
        <v>1835225000065</v>
      </c>
      <c r="WZA697" s="1896">
        <v>1835225000065</v>
      </c>
      <c r="WZB697" s="1896">
        <v>1835225000065</v>
      </c>
      <c r="WZC697" s="1896">
        <v>1835225000065</v>
      </c>
      <c r="WZD697" s="1896">
        <v>1835225000065</v>
      </c>
      <c r="WZE697" s="1896">
        <v>1835225000065</v>
      </c>
      <c r="WZF697" s="1896">
        <v>1835225000065</v>
      </c>
      <c r="WZG697" s="1896">
        <v>1835225000065</v>
      </c>
      <c r="WZH697" s="1896">
        <v>1835225000065</v>
      </c>
      <c r="WZI697" s="1896">
        <v>1835225000065</v>
      </c>
      <c r="WZJ697" s="1896">
        <v>1835225000065</v>
      </c>
      <c r="WZK697" s="1896">
        <v>1835225000065</v>
      </c>
      <c r="WZL697" s="1896">
        <v>1835225000065</v>
      </c>
      <c r="WZM697" s="1896">
        <v>1835225000065</v>
      </c>
      <c r="WZN697" s="1896">
        <v>1835225000065</v>
      </c>
      <c r="WZO697" s="1896">
        <v>1835225000065</v>
      </c>
      <c r="WZP697" s="1896">
        <v>1835225000065</v>
      </c>
      <c r="WZQ697" s="1896">
        <v>1835225000065</v>
      </c>
      <c r="WZR697" s="1896">
        <v>1835225000065</v>
      </c>
      <c r="WZS697" s="1896">
        <v>1835225000065</v>
      </c>
      <c r="WZT697" s="1896">
        <v>1835225000065</v>
      </c>
      <c r="WZU697" s="1896">
        <v>1835225000065</v>
      </c>
      <c r="WZV697" s="1896">
        <v>1835225000065</v>
      </c>
      <c r="WZW697" s="1896">
        <v>1835225000065</v>
      </c>
      <c r="WZX697" s="1896">
        <v>1835225000065</v>
      </c>
      <c r="WZY697" s="1896">
        <v>1835225000065</v>
      </c>
      <c r="WZZ697" s="1896">
        <v>1835225000065</v>
      </c>
      <c r="XAA697" s="1896">
        <v>1835225000065</v>
      </c>
      <c r="XAB697" s="1896">
        <v>1835225000065</v>
      </c>
      <c r="XAC697" s="1896">
        <v>1835225000065</v>
      </c>
      <c r="XAD697" s="1896">
        <v>1835225000065</v>
      </c>
      <c r="XAE697" s="1896">
        <v>1835225000065</v>
      </c>
      <c r="XAF697" s="1896">
        <v>1835225000065</v>
      </c>
      <c r="XAG697" s="1896">
        <v>1835225000065</v>
      </c>
      <c r="XAH697" s="1896">
        <v>1835225000065</v>
      </c>
      <c r="XAI697" s="1896">
        <v>1835225000065</v>
      </c>
      <c r="XAJ697" s="1896">
        <v>1835225000065</v>
      </c>
      <c r="XAK697" s="1896">
        <v>1835225000065</v>
      </c>
      <c r="XAL697" s="1896">
        <v>1835225000065</v>
      </c>
      <c r="XAM697" s="1896">
        <v>1835225000065</v>
      </c>
      <c r="XAN697" s="1896">
        <v>1835225000065</v>
      </c>
      <c r="XAO697" s="1896">
        <v>1835225000065</v>
      </c>
      <c r="XAP697" s="1896">
        <v>1835225000065</v>
      </c>
      <c r="XAQ697" s="1896">
        <v>1835225000065</v>
      </c>
      <c r="XAR697" s="1896">
        <v>1835225000065</v>
      </c>
      <c r="XAS697" s="1896">
        <v>1835225000065</v>
      </c>
      <c r="XAT697" s="1896">
        <v>1835225000065</v>
      </c>
      <c r="XAU697" s="1896">
        <v>1835225000065</v>
      </c>
      <c r="XAV697" s="1896">
        <v>1835225000065</v>
      </c>
      <c r="XAW697" s="1896">
        <v>1835225000065</v>
      </c>
      <c r="XAX697" s="1896">
        <v>1835225000065</v>
      </c>
      <c r="XAY697" s="1896">
        <v>1835225000065</v>
      </c>
      <c r="XAZ697" s="1896">
        <v>1835225000065</v>
      </c>
      <c r="XBA697" s="1896">
        <v>1835225000065</v>
      </c>
      <c r="XBB697" s="1896">
        <v>1835225000065</v>
      </c>
      <c r="XBC697" s="1896">
        <v>1835225000065</v>
      </c>
      <c r="XBD697" s="1896">
        <v>1835225000065</v>
      </c>
      <c r="XBE697" s="1896">
        <v>1835225000065</v>
      </c>
      <c r="XBF697" s="1896">
        <v>1835225000065</v>
      </c>
      <c r="XBG697" s="1896">
        <v>1835225000065</v>
      </c>
      <c r="XBH697" s="1896">
        <v>1835225000065</v>
      </c>
      <c r="XBI697" s="1896">
        <v>1835225000065</v>
      </c>
      <c r="XBJ697" s="1896">
        <v>1835225000065</v>
      </c>
      <c r="XBK697" s="1896">
        <v>1835225000065</v>
      </c>
      <c r="XBL697" s="1896">
        <v>1835225000065</v>
      </c>
      <c r="XBM697" s="1896">
        <v>1835225000065</v>
      </c>
      <c r="XBN697" s="1896">
        <v>1835225000065</v>
      </c>
      <c r="XBO697" s="1896">
        <v>1835225000065</v>
      </c>
      <c r="XBP697" s="1896">
        <v>1835225000065</v>
      </c>
      <c r="XBQ697" s="1896">
        <v>1835225000065</v>
      </c>
      <c r="XBR697" s="1896">
        <v>1835225000065</v>
      </c>
      <c r="XBS697" s="1896">
        <v>1835225000065</v>
      </c>
      <c r="XBT697" s="1896">
        <v>1835225000065</v>
      </c>
      <c r="XBU697" s="1896">
        <v>1835225000065</v>
      </c>
      <c r="XBV697" s="1896">
        <v>1835225000065</v>
      </c>
      <c r="XBW697" s="1896">
        <v>1835225000065</v>
      </c>
      <c r="XBX697" s="1896">
        <v>1835225000065</v>
      </c>
      <c r="XBY697" s="1896">
        <v>1835225000065</v>
      </c>
      <c r="XBZ697" s="1896">
        <v>1835225000065</v>
      </c>
      <c r="XCA697" s="1896">
        <v>1835225000065</v>
      </c>
      <c r="XCB697" s="1896">
        <v>1835225000065</v>
      </c>
      <c r="XCC697" s="1896">
        <v>1835225000065</v>
      </c>
      <c r="XCD697" s="1896">
        <v>1835225000065</v>
      </c>
      <c r="XCE697" s="1896">
        <v>1835225000065</v>
      </c>
      <c r="XCF697" s="1896">
        <v>1835225000065</v>
      </c>
      <c r="XCG697" s="1896">
        <v>1835225000065</v>
      </c>
      <c r="XCH697" s="1896">
        <v>1835225000065</v>
      </c>
      <c r="XCI697" s="1896">
        <v>1835225000065</v>
      </c>
      <c r="XCJ697" s="1896">
        <v>1835225000065</v>
      </c>
      <c r="XCK697" s="1896">
        <v>1835225000065</v>
      </c>
      <c r="XCL697" s="1896">
        <v>1835225000065</v>
      </c>
      <c r="XCM697" s="1896">
        <v>1835225000065</v>
      </c>
      <c r="XCN697" s="1896">
        <v>1835225000065</v>
      </c>
      <c r="XCO697" s="1896">
        <v>1835225000065</v>
      </c>
      <c r="XCP697" s="1896">
        <v>1835225000065</v>
      </c>
      <c r="XCQ697" s="1896">
        <v>1835225000065</v>
      </c>
      <c r="XCR697" s="1896">
        <v>1835225000065</v>
      </c>
      <c r="XCS697" s="1896">
        <v>1835225000065</v>
      </c>
      <c r="XCT697" s="1896">
        <v>1835225000065</v>
      </c>
      <c r="XCU697" s="1896">
        <v>1835225000065</v>
      </c>
      <c r="XCV697" s="1896">
        <v>1835225000065</v>
      </c>
      <c r="XCW697" s="1896">
        <v>1835225000065</v>
      </c>
      <c r="XCX697" s="1896">
        <v>1835225000065</v>
      </c>
      <c r="XCY697" s="1896">
        <v>1835225000065</v>
      </c>
      <c r="XCZ697" s="1896">
        <v>1835225000065</v>
      </c>
      <c r="XDA697" s="1896">
        <v>1835225000065</v>
      </c>
      <c r="XDB697" s="1896">
        <v>1835225000065</v>
      </c>
      <c r="XDC697" s="1896">
        <v>1835225000065</v>
      </c>
      <c r="XDD697" s="1896">
        <v>1835225000065</v>
      </c>
      <c r="XDE697" s="1896">
        <v>1835225000065</v>
      </c>
      <c r="XDF697" s="1896">
        <v>1835225000065</v>
      </c>
      <c r="XDG697" s="1896">
        <v>1835225000065</v>
      </c>
      <c r="XDH697" s="1896">
        <v>1835225000065</v>
      </c>
      <c r="XDI697" s="1896">
        <v>1835225000065</v>
      </c>
      <c r="XDJ697" s="1896">
        <v>1835225000065</v>
      </c>
      <c r="XDK697" s="1896">
        <v>1835225000065</v>
      </c>
      <c r="XDL697" s="1896">
        <v>1835225000065</v>
      </c>
      <c r="XDM697" s="1896">
        <v>1835225000065</v>
      </c>
      <c r="XDN697" s="1896">
        <v>1835225000065</v>
      </c>
      <c r="XDO697" s="1896">
        <v>1835225000065</v>
      </c>
      <c r="XDP697" s="1896">
        <v>1835225000065</v>
      </c>
      <c r="XDQ697" s="1896">
        <v>1835225000065</v>
      </c>
      <c r="XDR697" s="1896">
        <v>1835225000065</v>
      </c>
      <c r="XDS697" s="1896">
        <v>1835225000065</v>
      </c>
      <c r="XDT697" s="1896">
        <v>1835225000065</v>
      </c>
      <c r="XDU697" s="1896">
        <v>1835225000065</v>
      </c>
      <c r="XDV697" s="1896">
        <v>1835225000065</v>
      </c>
      <c r="XDW697" s="1896">
        <v>1835225000065</v>
      </c>
      <c r="XDX697" s="1896">
        <v>1835225000065</v>
      </c>
      <c r="XDY697" s="1896">
        <v>1835225000065</v>
      </c>
      <c r="XDZ697" s="1896">
        <v>1835225000065</v>
      </c>
      <c r="XEA697" s="1896">
        <v>1835225000065</v>
      </c>
      <c r="XEB697" s="1896">
        <v>1835225000065</v>
      </c>
      <c r="XEC697" s="1896">
        <v>1835225000065</v>
      </c>
      <c r="XED697" s="1896">
        <v>1835225000065</v>
      </c>
      <c r="XEE697" s="1896">
        <v>1835225000065</v>
      </c>
      <c r="XEF697" s="1896">
        <v>1835225000065</v>
      </c>
      <c r="XEG697" s="1896">
        <v>1835225000065</v>
      </c>
      <c r="XEH697" s="1896">
        <v>1835225000065</v>
      </c>
      <c r="XEI697" s="1896">
        <v>1835225000065</v>
      </c>
      <c r="XEJ697" s="1896">
        <v>1835225000065</v>
      </c>
      <c r="XEK697" s="1896">
        <v>1835225000065</v>
      </c>
      <c r="XEL697" s="1896">
        <v>1835225000065</v>
      </c>
      <c r="XEM697" s="1896">
        <v>1835225000065</v>
      </c>
      <c r="XEN697" s="1896">
        <v>1835225000065</v>
      </c>
      <c r="XEO697" s="1896">
        <v>1835225000065</v>
      </c>
      <c r="XEP697" s="1896">
        <v>1835225000065</v>
      </c>
      <c r="XEQ697" s="1896">
        <v>1835225000065</v>
      </c>
      <c r="XER697" s="1896">
        <v>1835225000065</v>
      </c>
      <c r="XES697" s="1896">
        <v>1835225000065</v>
      </c>
      <c r="XET697" s="1896">
        <v>1835225000065</v>
      </c>
      <c r="XEU697" s="1896">
        <v>1835225000065</v>
      </c>
      <c r="XEV697" s="1896">
        <v>1835225000065</v>
      </c>
      <c r="XEW697" s="1896">
        <v>1835225000065</v>
      </c>
      <c r="XEX697" s="1896">
        <v>1835225000065</v>
      </c>
      <c r="XEY697" s="1896">
        <v>1835225000065</v>
      </c>
      <c r="XEZ697" s="1896">
        <v>1835225000065</v>
      </c>
      <c r="XFA697" s="1896">
        <v>1835225000065</v>
      </c>
      <c r="XFB697" s="1896">
        <v>1835225000065</v>
      </c>
      <c r="XFC697" s="1896">
        <v>1835225000065</v>
      </c>
      <c r="XFD697" s="1896">
        <v>1835225000065</v>
      </c>
    </row>
    <row r="698" spans="1:16384" s="68" customFormat="1" ht="48" customHeight="1">
      <c r="A698" s="2001">
        <v>1835225000056</v>
      </c>
      <c r="B698" s="1834" t="s">
        <v>1156</v>
      </c>
      <c r="C698" s="1853">
        <v>0.5</v>
      </c>
      <c r="D698" s="1854">
        <v>46020.133333333331</v>
      </c>
      <c r="E698" s="1834" t="s">
        <v>71</v>
      </c>
      <c r="F698" s="1855" t="s">
        <v>1164</v>
      </c>
      <c r="G698" s="1834" t="s">
        <v>1295</v>
      </c>
      <c r="H698" s="1856" t="s">
        <v>1341</v>
      </c>
      <c r="I698" s="1834" t="s">
        <v>2761</v>
      </c>
      <c r="J698" s="1906" t="s">
        <v>1270</v>
      </c>
      <c r="K698" s="1853"/>
      <c r="L698" s="1834" t="s">
        <v>1964</v>
      </c>
      <c r="M698" s="1834"/>
      <c r="N698" s="1834" t="s">
        <v>2762</v>
      </c>
      <c r="O698" s="1834"/>
      <c r="P698" s="1834"/>
      <c r="Q698" s="1834"/>
      <c r="R698" s="1857"/>
      <c r="S698" s="1858"/>
      <c r="T698" s="1859"/>
    </row>
    <row r="699" spans="1:16384" s="68" customFormat="1" ht="32.1">
      <c r="A699" s="1884">
        <v>1835225000056</v>
      </c>
      <c r="B699" s="1844" t="s">
        <v>1156</v>
      </c>
      <c r="C699" s="1845"/>
      <c r="D699" s="1846">
        <v>46024.554166666669</v>
      </c>
      <c r="E699" s="1885" t="s">
        <v>71</v>
      </c>
      <c r="F699" s="1985" t="s">
        <v>1266</v>
      </c>
      <c r="G699" s="1934" t="s">
        <v>1295</v>
      </c>
      <c r="H699" s="1924" t="s">
        <v>2763</v>
      </c>
      <c r="I699" s="1844" t="s">
        <v>2764</v>
      </c>
      <c r="J699" s="1848" t="s">
        <v>1161</v>
      </c>
      <c r="K699" s="1887"/>
      <c r="L699" s="1844" t="s">
        <v>2172</v>
      </c>
      <c r="M699" s="1986" t="s">
        <v>1960</v>
      </c>
      <c r="N699" s="1885" t="s">
        <v>2765</v>
      </c>
      <c r="O699" s="1844" t="s">
        <v>1207</v>
      </c>
      <c r="P699" s="1847"/>
      <c r="Q699" s="1885"/>
      <c r="R699" s="1850"/>
      <c r="S699" s="1851"/>
      <c r="T699" s="1804"/>
    </row>
    <row r="700" spans="1:16384" s="68" customFormat="1" ht="32.1" customHeight="1">
      <c r="A700" s="2006">
        <v>1835225000056</v>
      </c>
      <c r="B700" s="1888" t="s">
        <v>1156</v>
      </c>
      <c r="C700" s="1853">
        <v>1</v>
      </c>
      <c r="D700" s="1854">
        <v>46026.808333333334</v>
      </c>
      <c r="E700" s="1889" t="s">
        <v>71</v>
      </c>
      <c r="F700" s="1855" t="s">
        <v>1266</v>
      </c>
      <c r="G700" s="1855" t="s">
        <v>1295</v>
      </c>
      <c r="H700" s="1890" t="s">
        <v>97</v>
      </c>
      <c r="I700" s="1834" t="s">
        <v>2766</v>
      </c>
      <c r="J700" s="1837" t="s">
        <v>1161</v>
      </c>
      <c r="K700" s="1891"/>
      <c r="L700" s="1834" t="s">
        <v>296</v>
      </c>
      <c r="M700" s="1834" t="s">
        <v>1960</v>
      </c>
      <c r="N700" s="1889" t="s">
        <v>2767</v>
      </c>
      <c r="O700" s="1878" t="s">
        <v>1221</v>
      </c>
      <c r="P700" s="1855"/>
      <c r="Q700" s="1889"/>
      <c r="R700" s="1857"/>
      <c r="S700" s="1858"/>
      <c r="T700" s="1892"/>
    </row>
    <row r="701" spans="1:16384" s="68" customFormat="1" ht="111.95" customHeight="1">
      <c r="A701" s="1896">
        <v>1835225000056</v>
      </c>
      <c r="B701" s="1896">
        <v>1835225000065</v>
      </c>
      <c r="C701" s="1896">
        <v>1835225000065</v>
      </c>
      <c r="D701" s="1896">
        <v>1835225000065</v>
      </c>
      <c r="E701" s="1896">
        <v>1835225000065</v>
      </c>
      <c r="F701" s="1896">
        <v>1835225000065</v>
      </c>
      <c r="G701" s="1896">
        <v>1835225000065</v>
      </c>
      <c r="H701" s="1896">
        <v>1835225000065</v>
      </c>
      <c r="I701" s="1896">
        <v>1835225000065</v>
      </c>
      <c r="J701" s="2035">
        <v>1835225000065</v>
      </c>
      <c r="K701" s="1896">
        <v>1835225000065</v>
      </c>
      <c r="L701" s="1896">
        <v>1835225000065</v>
      </c>
      <c r="M701" s="1896">
        <v>1835225000065</v>
      </c>
      <c r="N701" s="1896">
        <v>1835225000065</v>
      </c>
      <c r="O701" s="1896">
        <v>1835225000065</v>
      </c>
      <c r="P701" s="1896">
        <v>1835225000065</v>
      </c>
      <c r="Q701" s="1896">
        <v>1835225000065</v>
      </c>
      <c r="R701" s="1896">
        <v>1835225000065</v>
      </c>
      <c r="S701" s="1896">
        <v>1835225000065</v>
      </c>
      <c r="T701" s="2042">
        <v>1835225000065</v>
      </c>
    </row>
    <row r="702" spans="1:16384" s="68" customFormat="1" ht="80.099999999999994" customHeight="1">
      <c r="A702" s="2002">
        <v>1835225000057</v>
      </c>
      <c r="B702" s="1834" t="s">
        <v>1156</v>
      </c>
      <c r="C702" s="1853">
        <v>0.6</v>
      </c>
      <c r="D702" s="1854">
        <v>46021.074999999997</v>
      </c>
      <c r="E702" s="1834" t="s">
        <v>40</v>
      </c>
      <c r="F702" s="1855" t="s">
        <v>1164</v>
      </c>
      <c r="G702" s="1834" t="s">
        <v>1235</v>
      </c>
      <c r="H702" s="1856" t="s">
        <v>1236</v>
      </c>
      <c r="I702" s="1834" t="s">
        <v>2768</v>
      </c>
      <c r="J702" s="1837" t="s">
        <v>1161</v>
      </c>
      <c r="K702" s="1853"/>
      <c r="L702" s="1834" t="s">
        <v>238</v>
      </c>
      <c r="M702" s="1834" t="s">
        <v>1173</v>
      </c>
      <c r="N702" s="1834" t="s">
        <v>2769</v>
      </c>
      <c r="O702" s="1834" t="s">
        <v>672</v>
      </c>
      <c r="P702" s="1834"/>
      <c r="Q702" s="1834"/>
      <c r="R702" s="1857"/>
      <c r="S702" s="1858"/>
      <c r="T702" s="1859"/>
    </row>
    <row r="703" spans="1:16384" s="68" customFormat="1" ht="32.1" customHeight="1">
      <c r="A703" s="2002">
        <v>1835225000062</v>
      </c>
      <c r="B703" s="1844" t="s">
        <v>1156</v>
      </c>
      <c r="C703" s="1845">
        <v>0.6</v>
      </c>
      <c r="D703" s="1846">
        <v>46021.03125</v>
      </c>
      <c r="E703" s="1844" t="s">
        <v>40</v>
      </c>
      <c r="F703" s="1847" t="s">
        <v>52</v>
      </c>
      <c r="G703" s="1844" t="s">
        <v>1231</v>
      </c>
      <c r="H703" s="1828" t="s">
        <v>1232</v>
      </c>
      <c r="I703" s="1844" t="s">
        <v>2675</v>
      </c>
      <c r="J703" s="1848" t="s">
        <v>1161</v>
      </c>
      <c r="K703" s="1845"/>
      <c r="L703" s="1844"/>
      <c r="M703" s="1844"/>
      <c r="N703" s="1844" t="s">
        <v>2770</v>
      </c>
      <c r="O703" s="1844" t="s">
        <v>1215</v>
      </c>
      <c r="P703" s="1844"/>
      <c r="Q703" s="1844"/>
      <c r="R703" s="1850"/>
      <c r="S703" s="1851"/>
      <c r="T703" s="1852"/>
    </row>
    <row r="704" spans="1:16384" s="68" customFormat="1" ht="32.1" customHeight="1">
      <c r="A704" s="2001">
        <v>1835225000062</v>
      </c>
      <c r="B704" s="1834" t="s">
        <v>1156</v>
      </c>
      <c r="C704" s="1853">
        <v>0.9</v>
      </c>
      <c r="D704" s="1854">
        <v>46021.750694444447</v>
      </c>
      <c r="E704" s="1834" t="s">
        <v>71</v>
      </c>
      <c r="F704" s="1855" t="s">
        <v>1164</v>
      </c>
      <c r="G704" s="1834" t="s">
        <v>1295</v>
      </c>
      <c r="H704" s="1856" t="s">
        <v>1983</v>
      </c>
      <c r="I704" s="1834" t="s">
        <v>2771</v>
      </c>
      <c r="J704" s="1837" t="s">
        <v>1161</v>
      </c>
      <c r="K704" s="1853"/>
      <c r="L704" s="1834" t="s">
        <v>296</v>
      </c>
      <c r="M704" s="1834" t="s">
        <v>627</v>
      </c>
      <c r="N704" s="1894" t="s">
        <v>2772</v>
      </c>
      <c r="O704" s="1878" t="s">
        <v>49</v>
      </c>
      <c r="P704" s="1834"/>
      <c r="Q704" s="1834"/>
      <c r="R704" s="1857"/>
      <c r="S704" s="1858"/>
      <c r="T704" s="1859"/>
    </row>
    <row r="705" spans="1:20" ht="32.1" customHeight="1">
      <c r="A705" s="1896">
        <v>1835225000062</v>
      </c>
      <c r="B705" s="1884" t="s">
        <v>1156</v>
      </c>
      <c r="C705" s="1845">
        <v>1.1000000000000001</v>
      </c>
      <c r="D705" s="1846">
        <v>46027.552777777775</v>
      </c>
      <c r="E705" s="1844" t="s">
        <v>40</v>
      </c>
      <c r="F705" s="1847" t="s">
        <v>1299</v>
      </c>
      <c r="G705" s="1844" t="s">
        <v>1300</v>
      </c>
      <c r="H705" s="1828" t="s">
        <v>42</v>
      </c>
      <c r="I705" s="1862" t="s">
        <v>2773</v>
      </c>
      <c r="J705" s="1899" t="s">
        <v>1270</v>
      </c>
      <c r="K705" s="1845"/>
      <c r="L705" s="1844" t="s">
        <v>1271</v>
      </c>
      <c r="M705" s="1844" t="s">
        <v>1249</v>
      </c>
      <c r="N705" s="1844" t="s">
        <v>2774</v>
      </c>
      <c r="O705" s="1844" t="s">
        <v>2775</v>
      </c>
      <c r="P705" s="1844"/>
      <c r="Q705" s="1844"/>
      <c r="R705" s="1850"/>
      <c r="S705" s="1851"/>
      <c r="T705" s="1852"/>
    </row>
    <row r="706" spans="1:20" ht="32.1" customHeight="1">
      <c r="A706" s="2001">
        <v>1835225000065</v>
      </c>
      <c r="B706" s="1834" t="s">
        <v>1156</v>
      </c>
      <c r="C706" s="1853">
        <v>0.4</v>
      </c>
      <c r="D706" s="1854">
        <v>46021.250694444447</v>
      </c>
      <c r="E706" s="1834" t="s">
        <v>71</v>
      </c>
      <c r="F706" s="1855" t="s">
        <v>1164</v>
      </c>
      <c r="G706" s="1834" t="s">
        <v>1295</v>
      </c>
      <c r="H706" s="1856" t="s">
        <v>1424</v>
      </c>
      <c r="I706" s="1834" t="s">
        <v>2689</v>
      </c>
      <c r="J706" s="1837" t="s">
        <v>1161</v>
      </c>
      <c r="K706" s="1853"/>
      <c r="L706" s="1834" t="s">
        <v>1184</v>
      </c>
      <c r="M706" s="1834" t="s">
        <v>1298</v>
      </c>
      <c r="N706" s="1834"/>
      <c r="O706" s="1834"/>
      <c r="P706" s="1834"/>
      <c r="Q706" s="1834"/>
      <c r="R706" s="1857"/>
      <c r="S706" s="1858"/>
      <c r="T706" s="1859"/>
    </row>
    <row r="707" spans="1:20" ht="111.95" customHeight="1">
      <c r="A707" s="1896">
        <v>1835225000065</v>
      </c>
      <c r="B707" s="1844" t="s">
        <v>1156</v>
      </c>
      <c r="C707" s="1845"/>
      <c r="D707" s="1846">
        <v>46021.267361111109</v>
      </c>
      <c r="E707" s="1885" t="s">
        <v>71</v>
      </c>
      <c r="F707" s="1847" t="s">
        <v>2406</v>
      </c>
      <c r="G707" s="1847" t="s">
        <v>1295</v>
      </c>
      <c r="H707" s="1934" t="s">
        <v>2381</v>
      </c>
      <c r="I707" s="1844" t="s">
        <v>2776</v>
      </c>
      <c r="J707" s="1848" t="s">
        <v>1161</v>
      </c>
      <c r="K707" s="1887"/>
      <c r="L707" s="1844" t="s">
        <v>296</v>
      </c>
      <c r="M707" s="1847" t="s">
        <v>627</v>
      </c>
      <c r="N707" s="1885" t="s">
        <v>2777</v>
      </c>
      <c r="O707" s="1844" t="s">
        <v>2778</v>
      </c>
      <c r="P707" s="1847"/>
      <c r="Q707" s="1885"/>
      <c r="R707" s="1850"/>
      <c r="S707" s="1851"/>
      <c r="T707" s="1804"/>
    </row>
    <row r="708" spans="1:20" ht="128.1">
      <c r="A708" s="2001">
        <v>1835225000065</v>
      </c>
      <c r="B708" s="1834" t="s">
        <v>1156</v>
      </c>
      <c r="C708" s="1853">
        <v>1.4</v>
      </c>
      <c r="D708" s="1854">
        <v>46021.304861111108</v>
      </c>
      <c r="E708" s="1834" t="s">
        <v>71</v>
      </c>
      <c r="F708" s="1855" t="s">
        <v>1164</v>
      </c>
      <c r="G708" s="1834" t="s">
        <v>1295</v>
      </c>
      <c r="H708" s="1856" t="s">
        <v>1424</v>
      </c>
      <c r="I708" s="1932" t="s">
        <v>2779</v>
      </c>
      <c r="J708" s="1906" t="s">
        <v>1724</v>
      </c>
      <c r="K708" s="1853"/>
      <c r="L708" s="1834"/>
      <c r="M708" s="1834" t="s">
        <v>1298</v>
      </c>
      <c r="N708" s="1894" t="s">
        <v>2780</v>
      </c>
      <c r="O708" s="1878" t="s">
        <v>2781</v>
      </c>
      <c r="P708" s="1834"/>
      <c r="Q708" s="1834"/>
      <c r="R708" s="1857"/>
      <c r="S708" s="1858"/>
      <c r="T708" s="1859"/>
    </row>
    <row r="709" spans="1:20" ht="111.95" customHeight="1">
      <c r="A709" s="2006">
        <v>1835225000065</v>
      </c>
      <c r="B709" s="1884" t="s">
        <v>1156</v>
      </c>
      <c r="C709" s="1845">
        <v>0.4</v>
      </c>
      <c r="D709" s="1846">
        <v>46027.37222222222</v>
      </c>
      <c r="E709" s="1885" t="s">
        <v>71</v>
      </c>
      <c r="F709" s="1847" t="s">
        <v>1299</v>
      </c>
      <c r="G709" s="1847" t="s">
        <v>1295</v>
      </c>
      <c r="H709" s="1886" t="s">
        <v>2782</v>
      </c>
      <c r="I709" s="1844" t="s">
        <v>2783</v>
      </c>
      <c r="J709" s="1848" t="s">
        <v>1161</v>
      </c>
      <c r="K709" s="1887"/>
      <c r="L709" s="1844" t="s">
        <v>296</v>
      </c>
      <c r="M709" s="1847" t="s">
        <v>627</v>
      </c>
      <c r="N709" s="1885" t="s">
        <v>2784</v>
      </c>
      <c r="O709" s="1877" t="s">
        <v>2020</v>
      </c>
      <c r="P709" s="1847"/>
      <c r="Q709" s="1885"/>
      <c r="R709" s="1850"/>
      <c r="S709" s="1851"/>
      <c r="T709" s="1804"/>
    </row>
    <row r="710" spans="1:20" ht="272.10000000000002">
      <c r="A710" s="1896">
        <v>1835225000065</v>
      </c>
      <c r="B710" s="1888" t="s">
        <v>1156</v>
      </c>
      <c r="C710" s="1853">
        <v>1.1000000000000001</v>
      </c>
      <c r="D710" s="1854">
        <v>46027.563194444447</v>
      </c>
      <c r="E710" s="1834" t="s">
        <v>40</v>
      </c>
      <c r="F710" s="1855" t="s">
        <v>1299</v>
      </c>
      <c r="G710" s="1834" t="s">
        <v>1300</v>
      </c>
      <c r="H710" s="1856" t="s">
        <v>42</v>
      </c>
      <c r="I710" s="1923" t="s">
        <v>2168</v>
      </c>
      <c r="J710" s="1864" t="s">
        <v>1270</v>
      </c>
      <c r="K710" s="1853"/>
      <c r="L710" s="1834" t="s">
        <v>1271</v>
      </c>
      <c r="M710" s="1834" t="s">
        <v>1960</v>
      </c>
      <c r="N710" s="1834" t="s">
        <v>2785</v>
      </c>
      <c r="O710" s="1834" t="s">
        <v>2716</v>
      </c>
      <c r="P710" s="1834"/>
      <c r="Q710" s="1834"/>
      <c r="R710" s="1857"/>
      <c r="S710" s="1858"/>
      <c r="T710" s="1859"/>
    </row>
    <row r="711" spans="1:20" ht="32.1" customHeight="1">
      <c r="A711" s="1884">
        <v>1835225000065</v>
      </c>
      <c r="B711" s="1884" t="s">
        <v>1156</v>
      </c>
      <c r="C711" s="1845">
        <v>0.8</v>
      </c>
      <c r="D711" s="1846">
        <v>46029.899305555555</v>
      </c>
      <c r="E711" s="1844" t="s">
        <v>95</v>
      </c>
      <c r="F711" s="1847" t="s">
        <v>42</v>
      </c>
      <c r="G711" s="1844" t="s">
        <v>111</v>
      </c>
      <c r="H711" s="1828" t="s">
        <v>112</v>
      </c>
      <c r="I711" s="1844" t="s">
        <v>2786</v>
      </c>
      <c r="J711" s="1844" t="s">
        <v>1161</v>
      </c>
      <c r="K711" s="1845"/>
      <c r="L711" s="1844" t="s">
        <v>2487</v>
      </c>
      <c r="M711" s="1844"/>
      <c r="N711" s="1844"/>
      <c r="O711" s="1844"/>
      <c r="P711" s="1844"/>
      <c r="Q711" s="1844"/>
      <c r="R711" s="1850"/>
      <c r="S711" s="1851"/>
      <c r="T711" s="1852"/>
    </row>
    <row r="712" spans="1:20" ht="32.1" customHeight="1">
      <c r="A712" s="2002">
        <v>1835225000067</v>
      </c>
      <c r="B712" s="1834" t="s">
        <v>1156</v>
      </c>
      <c r="C712" s="1853">
        <v>0.5</v>
      </c>
      <c r="D712" s="1854">
        <v>46021.167361111111</v>
      </c>
      <c r="E712" s="1834" t="s">
        <v>40</v>
      </c>
      <c r="F712" s="1855" t="s">
        <v>1164</v>
      </c>
      <c r="G712" s="1834" t="s">
        <v>1235</v>
      </c>
      <c r="H712" s="1856" t="s">
        <v>1236</v>
      </c>
      <c r="I712" s="1834" t="s">
        <v>2675</v>
      </c>
      <c r="J712" s="1864" t="s">
        <v>1172</v>
      </c>
      <c r="K712" s="1853"/>
      <c r="L712" s="1834" t="s">
        <v>296</v>
      </c>
      <c r="M712" s="1834" t="s">
        <v>627</v>
      </c>
      <c r="N712" s="1834" t="s">
        <v>2787</v>
      </c>
      <c r="O712" s="1834" t="s">
        <v>2778</v>
      </c>
      <c r="P712" s="1834"/>
      <c r="Q712" s="1834"/>
      <c r="R712" s="1857"/>
      <c r="S712" s="1858"/>
      <c r="T712" s="1859"/>
    </row>
    <row r="713" spans="1:20" ht="32.1">
      <c r="A713" s="2001">
        <v>1835225000069</v>
      </c>
      <c r="B713" s="1844" t="s">
        <v>1156</v>
      </c>
      <c r="C713" s="1845">
        <v>0.4</v>
      </c>
      <c r="D713" s="1846">
        <v>46021.246527777781</v>
      </c>
      <c r="E713" s="1844" t="s">
        <v>59</v>
      </c>
      <c r="F713" s="1847" t="s">
        <v>1164</v>
      </c>
      <c r="G713" s="1844" t="s">
        <v>1427</v>
      </c>
      <c r="H713" s="1828" t="s">
        <v>1428</v>
      </c>
      <c r="I713" s="1844" t="s">
        <v>2675</v>
      </c>
      <c r="J713" s="1860" t="s">
        <v>1184</v>
      </c>
      <c r="K713" s="1845"/>
      <c r="L713" s="1844"/>
      <c r="M713" s="1844" t="s">
        <v>1173</v>
      </c>
      <c r="N713" s="1844" t="s">
        <v>2788</v>
      </c>
      <c r="O713" s="1844"/>
      <c r="P713" s="1844"/>
      <c r="Q713" s="1844"/>
      <c r="R713" s="1850"/>
      <c r="S713" s="1851"/>
      <c r="T713" s="1852"/>
    </row>
    <row r="714" spans="1:20" ht="32.1" customHeight="1">
      <c r="A714" s="2001">
        <v>1835225000070</v>
      </c>
      <c r="B714" s="1834" t="s">
        <v>1156</v>
      </c>
      <c r="C714" s="1853">
        <v>0.4</v>
      </c>
      <c r="D714" s="1854">
        <v>46021.211805555555</v>
      </c>
      <c r="E714" s="1834" t="s">
        <v>71</v>
      </c>
      <c r="F714" s="1855" t="s">
        <v>1164</v>
      </c>
      <c r="G714" s="1834" t="s">
        <v>1295</v>
      </c>
      <c r="H714" s="1856" t="s">
        <v>2295</v>
      </c>
      <c r="I714" s="1834" t="s">
        <v>2689</v>
      </c>
      <c r="J714" s="1834" t="s">
        <v>1161</v>
      </c>
      <c r="K714" s="1853"/>
      <c r="L714" s="1834"/>
      <c r="M714" s="1834" t="s">
        <v>2789</v>
      </c>
      <c r="N714" s="1834"/>
      <c r="O714" s="1834"/>
      <c r="P714" s="1834"/>
      <c r="Q714" s="1834"/>
      <c r="R714" s="1857"/>
      <c r="S714" s="1858"/>
      <c r="T714" s="1859"/>
    </row>
    <row r="715" spans="1:20" ht="32.1" customHeight="1">
      <c r="A715" s="2006">
        <v>1835225000070</v>
      </c>
      <c r="B715" s="1884" t="s">
        <v>1156</v>
      </c>
      <c r="C715" s="1845">
        <v>2.6</v>
      </c>
      <c r="D715" s="1846">
        <v>46024.572222222225</v>
      </c>
      <c r="E715" s="1885" t="s">
        <v>71</v>
      </c>
      <c r="F715" s="1847" t="s">
        <v>1266</v>
      </c>
      <c r="G715" s="1847" t="s">
        <v>1295</v>
      </c>
      <c r="H715" s="1886" t="s">
        <v>2295</v>
      </c>
      <c r="I715" s="1844" t="s">
        <v>2790</v>
      </c>
      <c r="J715" s="1844" t="s">
        <v>1161</v>
      </c>
      <c r="K715" s="1887"/>
      <c r="L715" s="1844" t="s">
        <v>2791</v>
      </c>
      <c r="M715" s="1847" t="s">
        <v>2154</v>
      </c>
      <c r="N715" s="1885" t="s">
        <v>2792</v>
      </c>
      <c r="O715" s="1844"/>
      <c r="P715" s="1847"/>
      <c r="Q715" s="1885"/>
      <c r="R715" s="1850"/>
      <c r="S715" s="1851"/>
      <c r="T715" s="1804"/>
    </row>
    <row r="716" spans="1:20" ht="32.1" customHeight="1">
      <c r="A716" s="1896">
        <v>1835225000070</v>
      </c>
      <c r="B716" s="1888" t="s">
        <v>1156</v>
      </c>
      <c r="C716" s="1853">
        <v>1.1000000000000001</v>
      </c>
      <c r="D716" s="1854">
        <v>46027.570833333331</v>
      </c>
      <c r="E716" s="1834" t="s">
        <v>40</v>
      </c>
      <c r="F716" s="1855" t="s">
        <v>1299</v>
      </c>
      <c r="G716" s="1834" t="s">
        <v>1300</v>
      </c>
      <c r="H716" s="1856" t="s">
        <v>42</v>
      </c>
      <c r="I716" s="1834" t="s">
        <v>2793</v>
      </c>
      <c r="J716" s="1864" t="s">
        <v>1184</v>
      </c>
      <c r="K716" s="1853"/>
      <c r="L716" s="1834" t="s">
        <v>2794</v>
      </c>
      <c r="M716" s="1834"/>
      <c r="N716" s="1987" t="s">
        <v>2795</v>
      </c>
      <c r="O716" s="1834" t="s">
        <v>1373</v>
      </c>
      <c r="P716" s="1834"/>
      <c r="Q716" s="1834"/>
      <c r="R716" s="1857"/>
      <c r="S716" s="1858"/>
      <c r="T716" s="1859"/>
    </row>
    <row r="717" spans="1:20" ht="32.1" customHeight="1">
      <c r="A717" s="2001">
        <v>1835225000071</v>
      </c>
      <c r="B717" s="1844" t="s">
        <v>1156</v>
      </c>
      <c r="C717" s="1845">
        <v>0.4</v>
      </c>
      <c r="D717" s="1846">
        <v>46021.230555555558</v>
      </c>
      <c r="E717" s="1844" t="s">
        <v>59</v>
      </c>
      <c r="F717" s="1847" t="s">
        <v>52</v>
      </c>
      <c r="G717" s="1844" t="s">
        <v>1158</v>
      </c>
      <c r="H717" s="1828" t="s">
        <v>1159</v>
      </c>
      <c r="I717" s="1844" t="s">
        <v>2796</v>
      </c>
      <c r="J717" s="1860" t="s">
        <v>1184</v>
      </c>
      <c r="K717" s="1845"/>
      <c r="L717" s="1844" t="s">
        <v>2797</v>
      </c>
      <c r="M717" s="1844" t="s">
        <v>2154</v>
      </c>
      <c r="N717" s="1844"/>
      <c r="O717" s="1844"/>
      <c r="P717" s="1844"/>
      <c r="Q717" s="1844"/>
      <c r="R717" s="1850"/>
      <c r="S717" s="1851"/>
      <c r="T717" s="1852"/>
    </row>
    <row r="718" spans="1:20" ht="48" customHeight="1">
      <c r="A718" s="2001">
        <v>1835225000071</v>
      </c>
      <c r="B718" s="1834" t="s">
        <v>1156</v>
      </c>
      <c r="C718" s="1853">
        <v>1.5</v>
      </c>
      <c r="D718" s="1854">
        <v>46021.230555555558</v>
      </c>
      <c r="E718" s="1834" t="s">
        <v>59</v>
      </c>
      <c r="F718" s="1855" t="s">
        <v>52</v>
      </c>
      <c r="G718" s="1834" t="s">
        <v>1158</v>
      </c>
      <c r="H718" s="1856" t="s">
        <v>1159</v>
      </c>
      <c r="I718" s="1834" t="s">
        <v>2798</v>
      </c>
      <c r="J718" s="1834" t="s">
        <v>1161</v>
      </c>
      <c r="K718" s="1853"/>
      <c r="L718" s="1834" t="s">
        <v>1205</v>
      </c>
      <c r="M718" s="1834"/>
      <c r="N718" s="1834" t="s">
        <v>2799</v>
      </c>
      <c r="O718" s="1878" t="s">
        <v>49</v>
      </c>
      <c r="P718" s="1834"/>
      <c r="Q718" s="1834"/>
      <c r="R718" s="1857"/>
      <c r="S718" s="1858"/>
      <c r="T718" s="1859"/>
    </row>
    <row r="719" spans="1:20" ht="39" customHeight="1">
      <c r="A719" s="2001">
        <v>1835225000075</v>
      </c>
      <c r="B719" s="1844" t="s">
        <v>1156</v>
      </c>
      <c r="C719" s="1845">
        <v>0.4</v>
      </c>
      <c r="D719" s="1846">
        <v>46021.250694444447</v>
      </c>
      <c r="E719" s="1844" t="s">
        <v>71</v>
      </c>
      <c r="F719" s="1847" t="s">
        <v>1164</v>
      </c>
      <c r="G719" s="1844" t="s">
        <v>1295</v>
      </c>
      <c r="H719" s="1828" t="s">
        <v>1424</v>
      </c>
      <c r="I719" s="1844" t="s">
        <v>2800</v>
      </c>
      <c r="J719" s="1844" t="s">
        <v>1161</v>
      </c>
      <c r="K719" s="1845"/>
      <c r="L719" s="1844" t="s">
        <v>296</v>
      </c>
      <c r="M719" s="1844" t="s">
        <v>627</v>
      </c>
      <c r="N719" s="1844" t="s">
        <v>2801</v>
      </c>
      <c r="O719" s="1844" t="s">
        <v>1262</v>
      </c>
      <c r="P719" s="1844"/>
      <c r="Q719" s="1844"/>
      <c r="R719" s="1850"/>
      <c r="S719" s="1851"/>
      <c r="T719" s="1852"/>
    </row>
    <row r="720" spans="1:20" ht="48" customHeight="1">
      <c r="A720" s="2001">
        <v>1835225000075</v>
      </c>
      <c r="B720" s="1834" t="s">
        <v>1156</v>
      </c>
      <c r="C720" s="1853">
        <v>1.4</v>
      </c>
      <c r="D720" s="1854">
        <v>46021.30972222222</v>
      </c>
      <c r="E720" s="1834" t="s">
        <v>71</v>
      </c>
      <c r="F720" s="1855" t="s">
        <v>52</v>
      </c>
      <c r="G720" s="1834" t="s">
        <v>1231</v>
      </c>
      <c r="H720" s="1856" t="s">
        <v>1232</v>
      </c>
      <c r="I720" s="1834" t="s">
        <v>2802</v>
      </c>
      <c r="J720" s="1834" t="s">
        <v>1161</v>
      </c>
      <c r="K720" s="1853"/>
      <c r="L720" s="1834" t="s">
        <v>296</v>
      </c>
      <c r="M720" s="1834"/>
      <c r="N720" s="1834" t="s">
        <v>2803</v>
      </c>
      <c r="O720" s="1834" t="s">
        <v>2039</v>
      </c>
      <c r="P720" s="1834"/>
      <c r="Q720" s="1834"/>
      <c r="R720" s="1857"/>
      <c r="S720" s="1858"/>
      <c r="T720" s="1859"/>
    </row>
    <row r="721" spans="1:20" ht="39" customHeight="1">
      <c r="A721" s="2001">
        <v>1835225000075</v>
      </c>
      <c r="B721" s="1844" t="s">
        <v>1156</v>
      </c>
      <c r="C721" s="1845">
        <v>2</v>
      </c>
      <c r="D721" s="1846">
        <v>46022.679166666669</v>
      </c>
      <c r="E721" s="1844" t="s">
        <v>71</v>
      </c>
      <c r="F721" s="1847" t="s">
        <v>1164</v>
      </c>
      <c r="G721" s="1844" t="s">
        <v>1295</v>
      </c>
      <c r="H721" s="1828" t="s">
        <v>1424</v>
      </c>
      <c r="I721" s="1844" t="s">
        <v>1297</v>
      </c>
      <c r="J721" s="1844" t="s">
        <v>1161</v>
      </c>
      <c r="K721" s="1845"/>
      <c r="L721" s="1844"/>
      <c r="M721" s="1844" t="s">
        <v>1298</v>
      </c>
      <c r="N721" s="1844" t="s">
        <v>2804</v>
      </c>
      <c r="O721" s="1877" t="s">
        <v>1215</v>
      </c>
      <c r="P721" s="1844"/>
      <c r="Q721" s="1844"/>
      <c r="R721" s="1850"/>
      <c r="S721" s="1851"/>
      <c r="T721" s="1852"/>
    </row>
    <row r="722" spans="1:20" ht="48" customHeight="1">
      <c r="A722" s="2006">
        <v>1835225000075</v>
      </c>
      <c r="B722" s="1888" t="s">
        <v>1156</v>
      </c>
      <c r="C722" s="1853">
        <v>2.6</v>
      </c>
      <c r="D722" s="1854">
        <v>46024.606944444444</v>
      </c>
      <c r="E722" s="1889" t="s">
        <v>71</v>
      </c>
      <c r="F722" s="1855" t="s">
        <v>1266</v>
      </c>
      <c r="G722" s="1855" t="s">
        <v>1295</v>
      </c>
      <c r="H722" s="1890" t="s">
        <v>1424</v>
      </c>
      <c r="I722" s="1923" t="s">
        <v>2783</v>
      </c>
      <c r="J722" s="1834" t="s">
        <v>1161</v>
      </c>
      <c r="K722" s="1891"/>
      <c r="L722" s="1834" t="str" cm="1">
        <f t="array" ref="L722">INDEX(_xlfn.TEXTSPLIT($I722, " "), COLUMNS(_xlfn.TEXTSPLIT($I722, " ")) - 6)</f>
        <v>Retest</v>
      </c>
      <c r="M722" s="1834"/>
      <c r="N722" s="1889" t="s">
        <v>2805</v>
      </c>
      <c r="O722" s="1834" t="s">
        <v>1163</v>
      </c>
      <c r="P722" s="1855"/>
      <c r="Q722" s="1889"/>
      <c r="R722" s="1857"/>
      <c r="S722" s="1858"/>
      <c r="T722" s="1892"/>
    </row>
    <row r="723" spans="1:20" ht="63.95" customHeight="1">
      <c r="A723" s="2002">
        <v>1835225000078</v>
      </c>
      <c r="B723" s="1844" t="s">
        <v>1156</v>
      </c>
      <c r="C723" s="1845">
        <v>0.5</v>
      </c>
      <c r="D723" s="1846">
        <v>46021.122916666667</v>
      </c>
      <c r="E723" s="1844" t="s">
        <v>71</v>
      </c>
      <c r="F723" s="1847" t="s">
        <v>1164</v>
      </c>
      <c r="G723" s="1844" t="s">
        <v>1295</v>
      </c>
      <c r="H723" s="1828" t="s">
        <v>2295</v>
      </c>
      <c r="I723" s="1844" t="s">
        <v>2689</v>
      </c>
      <c r="J723" s="1844" t="s">
        <v>1161</v>
      </c>
      <c r="K723" s="1845"/>
      <c r="L723" s="1844"/>
      <c r="M723" s="1844"/>
      <c r="N723" s="1844" t="s">
        <v>2804</v>
      </c>
      <c r="O723" s="1844" t="s">
        <v>2806</v>
      </c>
      <c r="P723" s="1844"/>
      <c r="Q723" s="1844"/>
      <c r="R723" s="1850"/>
      <c r="S723" s="1851"/>
      <c r="T723" s="1852"/>
    </row>
    <row r="724" spans="1:20" ht="32.1" customHeight="1">
      <c r="A724" s="2006">
        <v>1835225000078</v>
      </c>
      <c r="B724" s="1888" t="s">
        <v>1156</v>
      </c>
      <c r="C724" s="1853">
        <v>2.6</v>
      </c>
      <c r="D724" s="1854">
        <v>46024.571527777778</v>
      </c>
      <c r="E724" s="1889" t="s">
        <v>71</v>
      </c>
      <c r="F724" s="1855" t="s">
        <v>1266</v>
      </c>
      <c r="G724" s="1921" t="s">
        <v>1295</v>
      </c>
      <c r="H724" s="2037" t="s">
        <v>2295</v>
      </c>
      <c r="I724" s="2051" t="s">
        <v>2783</v>
      </c>
      <c r="J724" s="1834" t="s">
        <v>1161</v>
      </c>
      <c r="K724" s="1891"/>
      <c r="L724" s="1834" t="str" cm="1">
        <f t="array" ref="L724">INDEX(_xlfn.TEXTSPLIT($I724, " "), COLUMNS(_xlfn.TEXTSPLIT($I724, " ")) - 6)</f>
        <v>Retest</v>
      </c>
      <c r="M724" s="1834" t="s">
        <v>627</v>
      </c>
      <c r="N724" s="1889" t="s">
        <v>2807</v>
      </c>
      <c r="O724" s="1834" t="s">
        <v>1556</v>
      </c>
      <c r="P724" s="1855"/>
      <c r="Q724" s="1889"/>
      <c r="R724" s="1857"/>
      <c r="S724" s="1858"/>
      <c r="T724" s="1892"/>
    </row>
    <row r="725" spans="1:20" ht="32.1" customHeight="1">
      <c r="A725" s="1896">
        <v>1835225000078</v>
      </c>
      <c r="B725" s="1884" t="s">
        <v>1156</v>
      </c>
      <c r="C725" s="1845">
        <v>1.1000000000000001</v>
      </c>
      <c r="D725" s="1846">
        <v>46027.5625</v>
      </c>
      <c r="E725" s="1844" t="s">
        <v>40</v>
      </c>
      <c r="F725" s="1847" t="s">
        <v>1299</v>
      </c>
      <c r="G725" s="1844" t="s">
        <v>1300</v>
      </c>
      <c r="H725" s="1828" t="s">
        <v>42</v>
      </c>
      <c r="I725" s="1862" t="s">
        <v>2168</v>
      </c>
      <c r="J725" s="1860" t="s">
        <v>1270</v>
      </c>
      <c r="K725" s="1845"/>
      <c r="L725" s="1844" t="s">
        <v>1271</v>
      </c>
      <c r="M725" s="1844" t="s">
        <v>627</v>
      </c>
      <c r="N725" s="1844" t="s">
        <v>2808</v>
      </c>
      <c r="O725" s="1844" t="s">
        <v>1305</v>
      </c>
      <c r="P725" s="1844"/>
      <c r="Q725" s="1844"/>
      <c r="R725" s="1850"/>
      <c r="S725" s="1851"/>
      <c r="T725" s="1852"/>
    </row>
    <row r="726" spans="1:20" ht="32.1">
      <c r="A726" s="2002">
        <v>1835225000080</v>
      </c>
      <c r="B726" s="1834" t="s">
        <v>1156</v>
      </c>
      <c r="C726" s="1853">
        <v>0.5</v>
      </c>
      <c r="D726" s="1854">
        <v>46021.169444444444</v>
      </c>
      <c r="E726" s="1834" t="s">
        <v>40</v>
      </c>
      <c r="F726" s="1855" t="s">
        <v>1164</v>
      </c>
      <c r="G726" s="1834" t="s">
        <v>1339</v>
      </c>
      <c r="H726" s="1856" t="s">
        <v>1340</v>
      </c>
      <c r="I726" s="1834" t="s">
        <v>2675</v>
      </c>
      <c r="J726" s="1834" t="s">
        <v>1161</v>
      </c>
      <c r="K726" s="1853"/>
      <c r="L726" s="1834"/>
      <c r="M726" s="1834" t="s">
        <v>627</v>
      </c>
      <c r="N726" s="1894" t="s">
        <v>2809</v>
      </c>
      <c r="O726" s="1834" t="s">
        <v>1215</v>
      </c>
      <c r="P726" s="1834"/>
      <c r="Q726" s="1834"/>
      <c r="R726" s="1857"/>
      <c r="S726" s="1858"/>
      <c r="T726" s="1859"/>
    </row>
    <row r="727" spans="1:20" ht="80.099999999999994" customHeight="1">
      <c r="A727" s="2001">
        <v>1835225000080</v>
      </c>
      <c r="B727" s="1844" t="s">
        <v>1156</v>
      </c>
      <c r="C727" s="1845">
        <v>0.9</v>
      </c>
      <c r="D727" s="1846">
        <v>46021.792361111111</v>
      </c>
      <c r="E727" s="1844" t="s">
        <v>40</v>
      </c>
      <c r="F727" s="1847" t="s">
        <v>1164</v>
      </c>
      <c r="G727" s="1844" t="s">
        <v>1467</v>
      </c>
      <c r="H727" s="1828" t="s">
        <v>1468</v>
      </c>
      <c r="I727" s="1844" t="s">
        <v>2810</v>
      </c>
      <c r="J727" s="1844" t="s">
        <v>1161</v>
      </c>
      <c r="K727" s="1845"/>
      <c r="L727" s="1844" t="s">
        <v>296</v>
      </c>
      <c r="M727" s="1844" t="s">
        <v>627</v>
      </c>
      <c r="N727" s="1874" t="s">
        <v>2811</v>
      </c>
      <c r="O727" s="1908" t="s">
        <v>1215</v>
      </c>
      <c r="P727" s="1844"/>
      <c r="Q727" s="1844"/>
      <c r="R727" s="1850"/>
      <c r="S727" s="1851"/>
      <c r="T727" s="1852"/>
    </row>
    <row r="728" spans="1:20" ht="32.1" customHeight="1">
      <c r="A728" s="2001">
        <v>1835225000080</v>
      </c>
      <c r="B728" s="1834" t="s">
        <v>1156</v>
      </c>
      <c r="C728" s="1853">
        <v>1.3</v>
      </c>
      <c r="D728" s="1854">
        <v>46023.339583333334</v>
      </c>
      <c r="E728" s="1834" t="s">
        <v>40</v>
      </c>
      <c r="F728" s="1855" t="s">
        <v>1164</v>
      </c>
      <c r="G728" s="1834" t="s">
        <v>1467</v>
      </c>
      <c r="H728" s="1856" t="s">
        <v>1468</v>
      </c>
      <c r="I728" s="1834" t="s">
        <v>2812</v>
      </c>
      <c r="J728" s="1834" t="s">
        <v>1161</v>
      </c>
      <c r="K728" s="1853"/>
      <c r="L728" s="1834" t="s">
        <v>296</v>
      </c>
      <c r="M728" s="1834" t="s">
        <v>627</v>
      </c>
      <c r="N728" s="1834" t="s">
        <v>2813</v>
      </c>
      <c r="O728" s="1878" t="s">
        <v>672</v>
      </c>
      <c r="P728" s="1834"/>
      <c r="Q728" s="1834"/>
      <c r="R728" s="1857"/>
      <c r="S728" s="1858"/>
      <c r="T728" s="1859"/>
    </row>
    <row r="729" spans="1:20" ht="63.95" customHeight="1">
      <c r="A729" s="2006">
        <v>1835225000080</v>
      </c>
      <c r="B729" s="1884" t="s">
        <v>1156</v>
      </c>
      <c r="C729" s="1845">
        <v>1.3</v>
      </c>
      <c r="D729" s="1846">
        <v>46025.90902777778</v>
      </c>
      <c r="E729" s="1885" t="s">
        <v>71</v>
      </c>
      <c r="F729" s="1847" t="s">
        <v>1266</v>
      </c>
      <c r="G729" s="1847" t="s">
        <v>1290</v>
      </c>
      <c r="H729" s="1886" t="s">
        <v>2814</v>
      </c>
      <c r="I729" s="1844" t="s">
        <v>2815</v>
      </c>
      <c r="J729" s="1860" t="s">
        <v>1184</v>
      </c>
      <c r="K729" s="1887"/>
      <c r="L729" s="1844" t="s">
        <v>1271</v>
      </c>
      <c r="M729" s="1847" t="s">
        <v>1173</v>
      </c>
      <c r="N729" s="1885" t="s">
        <v>2816</v>
      </c>
      <c r="O729" s="1877"/>
      <c r="P729" s="1847"/>
      <c r="Q729" s="1885"/>
      <c r="R729" s="1850"/>
      <c r="S729" s="1851"/>
      <c r="T729" s="1804"/>
    </row>
    <row r="730" spans="1:20" ht="32.1" customHeight="1">
      <c r="A730" s="2002">
        <v>1835225000085</v>
      </c>
      <c r="B730" s="1834" t="s">
        <v>1156</v>
      </c>
      <c r="C730" s="1853">
        <v>0.4</v>
      </c>
      <c r="D730" s="1854">
        <v>46021.259027777778</v>
      </c>
      <c r="E730" s="1834" t="s">
        <v>59</v>
      </c>
      <c r="F730" s="1855" t="s">
        <v>1164</v>
      </c>
      <c r="G730" s="1834" t="s">
        <v>1175</v>
      </c>
      <c r="H730" s="1856" t="s">
        <v>192</v>
      </c>
      <c r="I730" s="1878" t="s">
        <v>2817</v>
      </c>
      <c r="J730" s="1864" t="s">
        <v>1184</v>
      </c>
      <c r="K730" s="1853"/>
      <c r="L730" s="1834" t="s">
        <v>238</v>
      </c>
      <c r="M730" s="1834"/>
      <c r="N730" s="1834" t="s">
        <v>2818</v>
      </c>
      <c r="O730" s="1834" t="s">
        <v>2819</v>
      </c>
      <c r="P730" s="1834"/>
      <c r="Q730" s="1834"/>
      <c r="R730" s="1857"/>
      <c r="S730" s="1858"/>
      <c r="T730" s="1859"/>
    </row>
    <row r="731" spans="1:20" ht="111.95" customHeight="1">
      <c r="A731" s="2001">
        <v>1835225000085</v>
      </c>
      <c r="B731" s="1844" t="s">
        <v>1156</v>
      </c>
      <c r="C731" s="1845">
        <v>1.2</v>
      </c>
      <c r="D731" s="1846">
        <v>46021.461805555555</v>
      </c>
      <c r="E731" s="1844" t="s">
        <v>481</v>
      </c>
      <c r="F731" s="1847">
        <v>0</v>
      </c>
      <c r="G731" s="1844" t="s">
        <v>1278</v>
      </c>
      <c r="H731" s="1828" t="s">
        <v>1279</v>
      </c>
      <c r="I731" s="1844" t="s">
        <v>2820</v>
      </c>
      <c r="J731" s="1860" t="s">
        <v>1184</v>
      </c>
      <c r="K731" s="1845"/>
      <c r="L731" s="1844"/>
      <c r="M731" s="1844"/>
      <c r="N731" s="1844"/>
      <c r="O731" s="1877"/>
      <c r="P731" s="1844"/>
      <c r="Q731" s="1844"/>
      <c r="R731" s="1850"/>
      <c r="S731" s="1851"/>
      <c r="T731" s="1852"/>
    </row>
    <row r="732" spans="1:20" ht="96">
      <c r="A732" s="2002">
        <v>1835225000086</v>
      </c>
      <c r="B732" s="1834" t="s">
        <v>1156</v>
      </c>
      <c r="C732" s="1853">
        <v>0.4</v>
      </c>
      <c r="D732" s="1854">
        <v>46021.267361111109</v>
      </c>
      <c r="E732" s="1834" t="s">
        <v>59</v>
      </c>
      <c r="F732" s="1855" t="s">
        <v>1164</v>
      </c>
      <c r="G732" s="1834" t="s">
        <v>1225</v>
      </c>
      <c r="H732" s="1856" t="s">
        <v>1251</v>
      </c>
      <c r="I732" s="1878" t="s">
        <v>2821</v>
      </c>
      <c r="J732" s="1864" t="s">
        <v>1184</v>
      </c>
      <c r="K732" s="1853"/>
      <c r="L732" s="1834" t="s">
        <v>2822</v>
      </c>
      <c r="M732" s="1834" t="s">
        <v>627</v>
      </c>
      <c r="N732" s="1923" t="s">
        <v>2823</v>
      </c>
      <c r="O732" s="1834"/>
      <c r="P732" s="1834"/>
      <c r="Q732" s="1834"/>
      <c r="R732" s="1857"/>
      <c r="S732" s="1858"/>
      <c r="T732" s="1859"/>
    </row>
    <row r="733" spans="1:20" ht="48" customHeight="1">
      <c r="A733" s="2001">
        <v>1835225000091</v>
      </c>
      <c r="B733" s="1844" t="s">
        <v>1156</v>
      </c>
      <c r="C733" s="1845">
        <v>0.7</v>
      </c>
      <c r="D733" s="1846">
        <v>46021.969444444447</v>
      </c>
      <c r="E733" s="1844" t="s">
        <v>59</v>
      </c>
      <c r="F733" s="1847" t="s">
        <v>1164</v>
      </c>
      <c r="G733" s="1844" t="s">
        <v>1225</v>
      </c>
      <c r="H733" s="1828" t="s">
        <v>1251</v>
      </c>
      <c r="I733" s="1849" t="s">
        <v>2824</v>
      </c>
      <c r="J733" s="1844" t="s">
        <v>1161</v>
      </c>
      <c r="K733" s="1845"/>
      <c r="L733" s="1844" t="s">
        <v>238</v>
      </c>
      <c r="M733" s="1844"/>
      <c r="N733" s="1874" t="s">
        <v>2825</v>
      </c>
      <c r="O733" s="1877" t="s">
        <v>1207</v>
      </c>
      <c r="P733" s="1844"/>
      <c r="Q733" s="1844"/>
      <c r="R733" s="1850"/>
      <c r="S733" s="1851"/>
      <c r="T733" s="1852"/>
    </row>
    <row r="734" spans="1:20" ht="53.1" customHeight="1">
      <c r="A734" s="2006">
        <v>1835225000091</v>
      </c>
      <c r="B734" s="1888" t="s">
        <v>1156</v>
      </c>
      <c r="C734" s="1853">
        <v>0.9</v>
      </c>
      <c r="D734" s="1854">
        <v>46026.29583333333</v>
      </c>
      <c r="E734" s="1889" t="s">
        <v>71</v>
      </c>
      <c r="F734" s="1855" t="s">
        <v>1266</v>
      </c>
      <c r="G734" s="1855" t="s">
        <v>1295</v>
      </c>
      <c r="H734" s="1890" t="s">
        <v>2295</v>
      </c>
      <c r="I734" s="1923" t="s">
        <v>2783</v>
      </c>
      <c r="J734" s="1834" t="s">
        <v>1161</v>
      </c>
      <c r="K734" s="1891"/>
      <c r="L734" s="1834" t="str" cm="1">
        <f t="array" ref="L734">INDEX(_xlfn.TEXTSPLIT($I734, " "), COLUMNS(_xlfn.TEXTSPLIT($I734, " ")) - 6)</f>
        <v>Retest</v>
      </c>
      <c r="M734" s="1834" t="s">
        <v>627</v>
      </c>
      <c r="N734" s="1889" t="s">
        <v>2826</v>
      </c>
      <c r="O734" s="1834" t="s">
        <v>1556</v>
      </c>
      <c r="P734" s="1855"/>
      <c r="Q734" s="1889"/>
      <c r="R734" s="1857"/>
      <c r="S734" s="1858"/>
      <c r="T734" s="1892"/>
    </row>
    <row r="735" spans="1:20" ht="96" customHeight="1">
      <c r="A735" s="1896">
        <v>1835225000091</v>
      </c>
      <c r="B735" s="1884" t="s">
        <v>1156</v>
      </c>
      <c r="C735" s="1845">
        <v>1.1000000000000001</v>
      </c>
      <c r="D735" s="1846">
        <v>46027.561805555553</v>
      </c>
      <c r="E735" s="1844" t="s">
        <v>40</v>
      </c>
      <c r="F735" s="1847" t="s">
        <v>1299</v>
      </c>
      <c r="G735" s="1844" t="s">
        <v>1300</v>
      </c>
      <c r="H735" s="1828" t="s">
        <v>42</v>
      </c>
      <c r="I735" s="1862" t="s">
        <v>2168</v>
      </c>
      <c r="J735" s="1860" t="s">
        <v>1270</v>
      </c>
      <c r="K735" s="1845"/>
      <c r="L735" s="1844" t="s">
        <v>1271</v>
      </c>
      <c r="M735" s="1844" t="s">
        <v>627</v>
      </c>
      <c r="N735" s="1844" t="s">
        <v>2827</v>
      </c>
      <c r="O735" s="1844" t="s">
        <v>1305</v>
      </c>
      <c r="P735" s="1844"/>
      <c r="Q735" s="1844"/>
      <c r="R735" s="1850"/>
      <c r="S735" s="1851"/>
      <c r="T735" s="1852"/>
    </row>
    <row r="736" spans="1:20" ht="48">
      <c r="A736" s="2001">
        <v>1835225000091</v>
      </c>
      <c r="B736" s="1834" t="s">
        <v>1156</v>
      </c>
      <c r="C736" s="1853"/>
      <c r="D736" s="1854"/>
      <c r="E736" s="1834" t="s">
        <v>71</v>
      </c>
      <c r="F736" s="1855" t="s">
        <v>1266</v>
      </c>
      <c r="G736" s="1834" t="s">
        <v>1295</v>
      </c>
      <c r="H736" s="1856" t="s">
        <v>2828</v>
      </c>
      <c r="I736" s="1834" t="s">
        <v>2829</v>
      </c>
      <c r="J736" s="1834" t="s">
        <v>1161</v>
      </c>
      <c r="K736" s="1853"/>
      <c r="L736" s="1834"/>
      <c r="M736" s="1834" t="s">
        <v>627</v>
      </c>
      <c r="N736" s="1894"/>
      <c r="O736" s="1878"/>
      <c r="P736" s="1834"/>
      <c r="Q736" s="1834"/>
      <c r="R736" s="1857"/>
      <c r="S736" s="1858"/>
      <c r="T736" s="1859"/>
    </row>
    <row r="737" spans="1:20" ht="63.95">
      <c r="A737" s="2001">
        <v>1835225000097</v>
      </c>
      <c r="B737" s="1844" t="s">
        <v>1156</v>
      </c>
      <c r="C737" s="1845">
        <v>0.9</v>
      </c>
      <c r="D737" s="1846">
        <v>46021.783333333333</v>
      </c>
      <c r="E737" s="1844" t="s">
        <v>40</v>
      </c>
      <c r="F737" s="1847" t="s">
        <v>52</v>
      </c>
      <c r="G737" s="1844" t="s">
        <v>1231</v>
      </c>
      <c r="H737" s="1828" t="s">
        <v>1232</v>
      </c>
      <c r="I737" s="1844" t="s">
        <v>2830</v>
      </c>
      <c r="J737" s="1860" t="s">
        <v>1184</v>
      </c>
      <c r="K737" s="1845"/>
      <c r="L737" s="1844" t="s">
        <v>1172</v>
      </c>
      <c r="M737" s="1844" t="s">
        <v>42</v>
      </c>
      <c r="N737" s="1874" t="s">
        <v>2831</v>
      </c>
      <c r="O737" s="1908" t="s">
        <v>1173</v>
      </c>
      <c r="P737" s="1844"/>
      <c r="Q737" s="1844"/>
      <c r="R737" s="1850"/>
      <c r="S737" s="1851"/>
      <c r="T737" s="1852"/>
    </row>
    <row r="738" spans="1:20" ht="32.1" customHeight="1">
      <c r="A738" s="2001">
        <v>1835225000098</v>
      </c>
      <c r="B738" s="1834" t="s">
        <v>1156</v>
      </c>
      <c r="C738" s="1853">
        <v>2</v>
      </c>
      <c r="D738" s="1854">
        <v>46022.657638888886</v>
      </c>
      <c r="E738" s="1834" t="s">
        <v>71</v>
      </c>
      <c r="F738" s="1855" t="s">
        <v>1164</v>
      </c>
      <c r="G738" s="1834" t="s">
        <v>1290</v>
      </c>
      <c r="H738" s="1856" t="s">
        <v>2832</v>
      </c>
      <c r="I738" s="1834" t="s">
        <v>2812</v>
      </c>
      <c r="J738" s="1834" t="s">
        <v>1161</v>
      </c>
      <c r="K738" s="1853"/>
      <c r="L738" s="1834" t="s">
        <v>296</v>
      </c>
      <c r="M738" s="1834" t="s">
        <v>627</v>
      </c>
      <c r="N738" s="1834" t="s">
        <v>2833</v>
      </c>
      <c r="O738" s="1878" t="s">
        <v>2834</v>
      </c>
      <c r="P738" s="1834"/>
      <c r="Q738" s="1834"/>
      <c r="R738" s="1857"/>
      <c r="S738" s="1858"/>
      <c r="T738" s="1859"/>
    </row>
    <row r="739" spans="1:20" ht="32.1" customHeight="1">
      <c r="A739" s="2006">
        <v>1835225000098</v>
      </c>
      <c r="B739" s="1884" t="s">
        <v>1156</v>
      </c>
      <c r="C739" s="1845">
        <v>2.6</v>
      </c>
      <c r="D739" s="1846">
        <v>46024.625</v>
      </c>
      <c r="E739" s="1885" t="s">
        <v>71</v>
      </c>
      <c r="F739" s="1847" t="s">
        <v>1266</v>
      </c>
      <c r="G739" s="1900" t="s">
        <v>1420</v>
      </c>
      <c r="H739" s="1886" t="s">
        <v>1421</v>
      </c>
      <c r="I739" s="1893" t="s">
        <v>2835</v>
      </c>
      <c r="J739" s="1844" t="s">
        <v>1161</v>
      </c>
      <c r="K739" s="1887"/>
      <c r="L739" s="1844" t="s">
        <v>1383</v>
      </c>
      <c r="M739" s="1934" t="s">
        <v>1604</v>
      </c>
      <c r="N739" s="1885" t="s">
        <v>2836</v>
      </c>
      <c r="O739" s="1877" t="s">
        <v>1754</v>
      </c>
      <c r="P739" s="1847"/>
      <c r="Q739" s="1885"/>
      <c r="R739" s="1850"/>
      <c r="S739" s="1851"/>
      <c r="T739" s="1804"/>
    </row>
    <row r="740" spans="1:20" ht="32.1" customHeight="1">
      <c r="A740" s="2001">
        <v>1835225000099</v>
      </c>
      <c r="B740" s="1834" t="s">
        <v>1156</v>
      </c>
      <c r="C740" s="1853">
        <v>1.6</v>
      </c>
      <c r="D740" s="1854">
        <v>46023.03125</v>
      </c>
      <c r="E740" s="1834" t="s">
        <v>71</v>
      </c>
      <c r="F740" s="1855" t="s">
        <v>1164</v>
      </c>
      <c r="G740" s="1834" t="s">
        <v>1295</v>
      </c>
      <c r="H740" s="1856" t="s">
        <v>1424</v>
      </c>
      <c r="I740" s="1834" t="s">
        <v>2837</v>
      </c>
      <c r="J740" s="1834" t="s">
        <v>1161</v>
      </c>
      <c r="K740" s="1853"/>
      <c r="L740" s="1834" t="s">
        <v>296</v>
      </c>
      <c r="M740" s="1834" t="s">
        <v>1509</v>
      </c>
      <c r="N740" s="1889" t="s">
        <v>2838</v>
      </c>
      <c r="O740" s="1834" t="s">
        <v>1168</v>
      </c>
      <c r="P740" s="1834"/>
      <c r="Q740" s="1834"/>
      <c r="R740" s="1857"/>
      <c r="S740" s="1858"/>
      <c r="T740" s="1859"/>
    </row>
    <row r="741" spans="1:20" ht="176.1">
      <c r="A741" s="1896">
        <v>1835225000100</v>
      </c>
      <c r="B741" s="1884" t="s">
        <v>1156</v>
      </c>
      <c r="C741" s="1845">
        <v>1</v>
      </c>
      <c r="D741" s="1846">
        <v>46027.637499999997</v>
      </c>
      <c r="E741" s="1844" t="s">
        <v>40</v>
      </c>
      <c r="F741" s="1847" t="s">
        <v>1299</v>
      </c>
      <c r="G741" s="1844" t="s">
        <v>1300</v>
      </c>
      <c r="H741" s="1828" t="s">
        <v>42</v>
      </c>
      <c r="I741" s="1844" t="s">
        <v>2839</v>
      </c>
      <c r="J741" s="1860" t="s">
        <v>1270</v>
      </c>
      <c r="K741" s="1845"/>
      <c r="L741" s="1844" t="s">
        <v>1271</v>
      </c>
      <c r="M741" s="1844" t="s">
        <v>627</v>
      </c>
      <c r="N741" s="1844" t="s">
        <v>2840</v>
      </c>
      <c r="O741" s="1844" t="s">
        <v>1765</v>
      </c>
      <c r="P741" s="1844"/>
      <c r="Q741" s="1844"/>
      <c r="R741" s="1850"/>
      <c r="S741" s="1851"/>
      <c r="T741" s="1852"/>
    </row>
    <row r="742" spans="1:20" ht="32.1">
      <c r="A742" s="2001">
        <v>1835225000100</v>
      </c>
      <c r="B742" s="1844" t="s">
        <v>1156</v>
      </c>
      <c r="C742" s="1845">
        <v>1.7</v>
      </c>
      <c r="D742" s="1846">
        <v>46022.975694444445</v>
      </c>
      <c r="E742" s="1844" t="s">
        <v>71</v>
      </c>
      <c r="F742" s="1847" t="s">
        <v>1164</v>
      </c>
      <c r="G742" s="1844" t="s">
        <v>1295</v>
      </c>
      <c r="H742" s="1828" t="s">
        <v>2295</v>
      </c>
      <c r="I742" s="1844" t="s">
        <v>2841</v>
      </c>
      <c r="J742" s="1844" t="s">
        <v>1161</v>
      </c>
      <c r="K742" s="1845"/>
      <c r="L742" s="1844" t="s">
        <v>238</v>
      </c>
      <c r="M742" s="1844" t="s">
        <v>42</v>
      </c>
      <c r="N742" s="1844" t="s">
        <v>2842</v>
      </c>
      <c r="O742" s="1877" t="s">
        <v>1207</v>
      </c>
      <c r="P742" s="1844"/>
      <c r="Q742" s="1844"/>
      <c r="R742" s="1850"/>
      <c r="S742" s="1851"/>
      <c r="T742" s="1852"/>
    </row>
    <row r="743" spans="1:20" ht="51.95" customHeight="1">
      <c r="A743" s="2001">
        <v>1835225000100</v>
      </c>
      <c r="B743" s="1834" t="s">
        <v>1156</v>
      </c>
      <c r="C743" s="1853">
        <v>1.6</v>
      </c>
      <c r="D743" s="1854">
        <v>46023.038888888892</v>
      </c>
      <c r="E743" s="1834" t="s">
        <v>1157</v>
      </c>
      <c r="F743" s="1855" t="s">
        <v>52</v>
      </c>
      <c r="G743" s="1834" t="s">
        <v>1158</v>
      </c>
      <c r="H743" s="1945" t="s">
        <v>1209</v>
      </c>
      <c r="I743" s="1878" t="s">
        <v>2843</v>
      </c>
      <c r="J743" s="1834" t="s">
        <v>1161</v>
      </c>
      <c r="K743" s="1853"/>
      <c r="L743" s="1834" t="s">
        <v>296</v>
      </c>
      <c r="M743" s="1834" t="s">
        <v>42</v>
      </c>
      <c r="N743" s="1834" t="s">
        <v>2844</v>
      </c>
      <c r="O743" s="1878" t="s">
        <v>1207</v>
      </c>
      <c r="P743" s="1834"/>
      <c r="Q743" s="1834"/>
      <c r="R743" s="1857"/>
      <c r="S743" s="1858"/>
      <c r="T743" s="1859"/>
    </row>
    <row r="744" spans="1:20" ht="32.1" customHeight="1">
      <c r="A744" s="2006">
        <v>1835225000100</v>
      </c>
      <c r="B744" s="1884" t="s">
        <v>1156</v>
      </c>
      <c r="C744" s="1845">
        <v>0.5</v>
      </c>
      <c r="D744" s="1846">
        <v>46026.727083333331</v>
      </c>
      <c r="E744" s="1885" t="s">
        <v>1157</v>
      </c>
      <c r="F744" s="1847" t="s">
        <v>1266</v>
      </c>
      <c r="G744" s="1847" t="s">
        <v>1420</v>
      </c>
      <c r="H744" s="1886" t="s">
        <v>1421</v>
      </c>
      <c r="I744" s="1844" t="s">
        <v>2845</v>
      </c>
      <c r="J744" s="1844" t="s">
        <v>1161</v>
      </c>
      <c r="K744" s="1887"/>
      <c r="L744" s="1844" t="s">
        <v>1383</v>
      </c>
      <c r="M744" s="1934" t="s">
        <v>2846</v>
      </c>
      <c r="N744" s="1885" t="s">
        <v>2847</v>
      </c>
      <c r="O744" s="1844"/>
      <c r="P744" s="1847"/>
      <c r="Q744" s="1885"/>
      <c r="R744" s="1850"/>
      <c r="S744" s="1851"/>
      <c r="T744" s="1804"/>
    </row>
    <row r="745" spans="1:20" ht="32.1">
      <c r="A745" s="2006">
        <v>1835225000100</v>
      </c>
      <c r="B745" s="1888" t="s">
        <v>1156</v>
      </c>
      <c r="C745" s="1853">
        <v>0.8</v>
      </c>
      <c r="D745" s="1854">
        <v>46026.974305555559</v>
      </c>
      <c r="E745" s="1889" t="s">
        <v>1157</v>
      </c>
      <c r="F745" s="1855" t="s">
        <v>1266</v>
      </c>
      <c r="G745" s="1855" t="s">
        <v>1194</v>
      </c>
      <c r="H745" s="1856" t="s">
        <v>1159</v>
      </c>
      <c r="I745" s="1834" t="s">
        <v>2848</v>
      </c>
      <c r="J745" s="1834" t="s">
        <v>1161</v>
      </c>
      <c r="K745" s="1891"/>
      <c r="L745" s="1834" t="s">
        <v>1383</v>
      </c>
      <c r="M745" s="1933" t="s">
        <v>2846</v>
      </c>
      <c r="N745" s="1889" t="s">
        <v>2849</v>
      </c>
      <c r="O745" s="1834" t="s">
        <v>1556</v>
      </c>
      <c r="P745" s="1855"/>
      <c r="Q745" s="1889"/>
      <c r="R745" s="1857"/>
      <c r="S745" s="1858"/>
      <c r="T745" s="1892"/>
    </row>
    <row r="746" spans="1:20" ht="32.1" customHeight="1">
      <c r="A746" s="2001">
        <v>1835225000106</v>
      </c>
      <c r="B746" s="1834" t="s">
        <v>1156</v>
      </c>
      <c r="C746" s="1853">
        <v>1.6</v>
      </c>
      <c r="D746" s="1854">
        <v>46023.052083333336</v>
      </c>
      <c r="E746" s="1834" t="s">
        <v>71</v>
      </c>
      <c r="F746" s="1855" t="s">
        <v>1164</v>
      </c>
      <c r="G746" s="1861"/>
      <c r="H746" s="1856" t="s">
        <v>2850</v>
      </c>
      <c r="I746" s="1834" t="s">
        <v>2851</v>
      </c>
      <c r="J746" s="1864" t="s">
        <v>1184</v>
      </c>
      <c r="K746" s="1853"/>
      <c r="L746" s="1834" t="s">
        <v>238</v>
      </c>
      <c r="M746" s="1834" t="s">
        <v>2852</v>
      </c>
      <c r="N746" s="1834" t="s">
        <v>2853</v>
      </c>
      <c r="O746" s="1878" t="s">
        <v>672</v>
      </c>
      <c r="P746" s="1834"/>
      <c r="Q746" s="1834"/>
      <c r="R746" s="1857"/>
      <c r="S746" s="1858"/>
      <c r="T746" s="1859"/>
    </row>
    <row r="747" spans="1:20" ht="32.1" customHeight="1">
      <c r="A747" s="2001">
        <v>1835225000107</v>
      </c>
      <c r="B747" s="1844" t="s">
        <v>1156</v>
      </c>
      <c r="C747" s="1845">
        <v>1.9</v>
      </c>
      <c r="D747" s="1846">
        <v>46022.767361111109</v>
      </c>
      <c r="E747" s="1844" t="s">
        <v>59</v>
      </c>
      <c r="F747" s="1847" t="s">
        <v>1164</v>
      </c>
      <c r="G747" s="1844" t="s">
        <v>1225</v>
      </c>
      <c r="H747" s="1828" t="s">
        <v>2854</v>
      </c>
      <c r="I747" s="1844" t="s">
        <v>2855</v>
      </c>
      <c r="J747" s="1860" t="s">
        <v>1184</v>
      </c>
      <c r="K747" s="1845"/>
      <c r="L747" s="1844" t="s">
        <v>296</v>
      </c>
      <c r="M747" s="1844"/>
      <c r="N747" s="1844" t="s">
        <v>2856</v>
      </c>
      <c r="O747" s="1877" t="s">
        <v>1173</v>
      </c>
      <c r="P747" s="1844"/>
      <c r="Q747" s="1844"/>
      <c r="R747" s="1850"/>
      <c r="S747" s="1851"/>
      <c r="T747" s="1852"/>
    </row>
    <row r="748" spans="1:20" ht="32.1" customHeight="1">
      <c r="A748" s="1884">
        <v>1835225000108</v>
      </c>
      <c r="B748" s="1834" t="s">
        <v>1156</v>
      </c>
      <c r="C748" s="1853"/>
      <c r="D748" s="1854">
        <v>46024.550694444442</v>
      </c>
      <c r="E748" s="1889" t="s">
        <v>71</v>
      </c>
      <c r="F748" s="1855" t="s">
        <v>1266</v>
      </c>
      <c r="G748" s="1933" t="s">
        <v>1295</v>
      </c>
      <c r="H748" s="1933" t="s">
        <v>2828</v>
      </c>
      <c r="I748" s="1933" t="s">
        <v>2857</v>
      </c>
      <c r="J748" s="1834" t="s">
        <v>1161</v>
      </c>
      <c r="K748" s="1891"/>
      <c r="L748" s="1834" t="s">
        <v>238</v>
      </c>
      <c r="M748" s="1988"/>
      <c r="N748" s="1889" t="s">
        <v>2858</v>
      </c>
      <c r="O748" s="1834" t="s">
        <v>2859</v>
      </c>
      <c r="P748" s="1855"/>
      <c r="Q748" s="1889"/>
      <c r="R748" s="1857"/>
      <c r="S748" s="1858"/>
      <c r="T748" s="1892"/>
    </row>
    <row r="749" spans="1:20" ht="32.1">
      <c r="A749" s="1896">
        <v>1835225000108</v>
      </c>
      <c r="B749" s="1888" t="s">
        <v>1156</v>
      </c>
      <c r="C749" s="1853">
        <v>1</v>
      </c>
      <c r="D749" s="1854">
        <v>46026.805555555555</v>
      </c>
      <c r="E749" s="1834" t="s">
        <v>95</v>
      </c>
      <c r="F749" s="1855" t="s">
        <v>1266</v>
      </c>
      <c r="G749" s="1834" t="s">
        <v>1295</v>
      </c>
      <c r="H749" s="1856" t="s">
        <v>2295</v>
      </c>
      <c r="I749" s="1923" t="s">
        <v>2860</v>
      </c>
      <c r="J749" s="1834" t="s">
        <v>1161</v>
      </c>
      <c r="K749" s="1853"/>
      <c r="L749" s="1834" t="s">
        <v>1383</v>
      </c>
      <c r="M749" s="1834" t="s">
        <v>1219</v>
      </c>
      <c r="N749" s="1889" t="s">
        <v>2861</v>
      </c>
      <c r="O749" s="1878" t="s">
        <v>1754</v>
      </c>
      <c r="P749" s="1834"/>
      <c r="Q749" s="1834"/>
      <c r="R749" s="1857"/>
      <c r="S749" s="1858"/>
      <c r="T749" s="1859"/>
    </row>
    <row r="750" spans="1:20">
      <c r="A750" s="2006">
        <v>1835225000108</v>
      </c>
      <c r="B750" s="1884" t="s">
        <v>1156</v>
      </c>
      <c r="C750" s="1845">
        <v>2.6</v>
      </c>
      <c r="D750" s="1846">
        <v>46024.583333333336</v>
      </c>
      <c r="E750" s="1885" t="s">
        <v>95</v>
      </c>
      <c r="F750" s="1847" t="s">
        <v>1266</v>
      </c>
      <c r="G750" s="1847" t="s">
        <v>1295</v>
      </c>
      <c r="H750" s="1886" t="s">
        <v>112</v>
      </c>
      <c r="I750" s="1844" t="s">
        <v>2862</v>
      </c>
      <c r="J750" s="1844" t="s">
        <v>1161</v>
      </c>
      <c r="K750" s="1887"/>
      <c r="L750" s="1844" t="s">
        <v>238</v>
      </c>
      <c r="M750" s="1847" t="s">
        <v>1604</v>
      </c>
      <c r="N750" s="1885" t="s">
        <v>2863</v>
      </c>
      <c r="O750" s="1844" t="s">
        <v>672</v>
      </c>
      <c r="P750" s="1847"/>
      <c r="Q750" s="1885"/>
      <c r="R750" s="1850"/>
      <c r="S750" s="1851"/>
      <c r="T750" s="1804"/>
    </row>
    <row r="751" spans="1:20" ht="15.95">
      <c r="A751" s="1896"/>
      <c r="B751" s="1903"/>
      <c r="C751" s="1845"/>
      <c r="D751" s="1846"/>
      <c r="E751" s="1844"/>
      <c r="F751" s="1847"/>
      <c r="G751" s="1844"/>
      <c r="H751" s="1828"/>
      <c r="I751" s="1904"/>
      <c r="J751" s="1860"/>
      <c r="K751" s="1845"/>
      <c r="L751" s="1844"/>
      <c r="M751" s="1844"/>
      <c r="N751" s="1885" t="s">
        <v>2864</v>
      </c>
      <c r="O751" s="1877"/>
      <c r="P751" s="1844"/>
      <c r="Q751" s="1844"/>
      <c r="R751" s="1850"/>
      <c r="S751" s="1851"/>
      <c r="T751" s="1852"/>
    </row>
    <row r="752" spans="1:20">
      <c r="A752" s="1896"/>
      <c r="B752" s="1903"/>
      <c r="C752" s="1845"/>
      <c r="D752" s="1846"/>
      <c r="E752" s="1844"/>
      <c r="F752" s="1847"/>
      <c r="G752" s="1844"/>
      <c r="H752" s="1828"/>
      <c r="I752" s="1904"/>
      <c r="J752" s="1860"/>
      <c r="K752" s="1845"/>
      <c r="L752" s="1844"/>
      <c r="M752" s="1844"/>
      <c r="N752" s="1885"/>
      <c r="O752" s="1877"/>
      <c r="P752" s="1844"/>
      <c r="Q752" s="1844"/>
      <c r="R752" s="1850"/>
      <c r="S752" s="1851"/>
      <c r="T752" s="1852"/>
    </row>
    <row r="753" spans="1:20">
      <c r="A753" s="1896"/>
      <c r="B753" s="1903"/>
      <c r="C753" s="1845"/>
      <c r="D753" s="1846"/>
      <c r="E753" s="1844"/>
      <c r="F753" s="1847"/>
      <c r="G753" s="1844"/>
      <c r="H753" s="1828"/>
      <c r="I753" s="1904"/>
      <c r="J753" s="1860"/>
      <c r="K753" s="1845"/>
      <c r="L753" s="1844"/>
      <c r="M753" s="1844"/>
      <c r="N753" s="1885"/>
      <c r="O753" s="1877"/>
      <c r="P753" s="1844"/>
      <c r="Q753" s="1844"/>
      <c r="R753" s="1850"/>
      <c r="S753" s="1851"/>
      <c r="T753" s="1852"/>
    </row>
    <row r="754" spans="1:20">
      <c r="A754" s="1896"/>
      <c r="B754" s="1903"/>
      <c r="C754" s="1845"/>
      <c r="D754" s="1846"/>
      <c r="E754" s="1844"/>
      <c r="F754" s="1847"/>
      <c r="G754" s="2059"/>
      <c r="H754" s="1828"/>
      <c r="I754" s="1904"/>
      <c r="J754" s="1860"/>
      <c r="K754" s="1845"/>
      <c r="L754" s="1844"/>
      <c r="M754" s="1844"/>
      <c r="N754" s="1885"/>
      <c r="O754" s="1877"/>
      <c r="P754" s="1844"/>
      <c r="Q754" s="1844"/>
      <c r="R754" s="1850"/>
      <c r="S754" s="1851"/>
      <c r="T754" s="1852"/>
    </row>
    <row r="755" spans="1:20">
      <c r="A755" s="1896"/>
      <c r="B755" s="1903"/>
      <c r="C755" s="1845"/>
      <c r="D755" s="1846"/>
      <c r="E755" s="1844"/>
      <c r="F755" s="1847"/>
      <c r="G755" s="1844"/>
      <c r="H755" s="1828"/>
      <c r="I755" s="1904"/>
      <c r="J755" s="1860"/>
      <c r="K755" s="1845"/>
      <c r="L755" s="1844"/>
      <c r="M755" s="1844"/>
      <c r="N755" s="1885"/>
      <c r="O755" s="1877"/>
      <c r="P755" s="1844"/>
      <c r="Q755" s="1844"/>
      <c r="R755" s="1850"/>
      <c r="S755" s="1851"/>
      <c r="T755" s="1852"/>
    </row>
    <row r="756" spans="1:20" ht="15.95">
      <c r="A756" s="2008"/>
      <c r="B756" s="1897"/>
      <c r="C756" s="1853"/>
      <c r="D756" s="1854"/>
      <c r="E756" s="1834"/>
      <c r="F756" s="1855"/>
      <c r="G756" s="1834"/>
      <c r="H756" s="1856"/>
      <c r="I756" s="1834"/>
      <c r="J756" s="1864"/>
      <c r="K756" s="1853"/>
      <c r="L756" s="1834"/>
      <c r="M756" s="1834"/>
      <c r="N756" s="1834"/>
      <c r="O756" s="1834"/>
      <c r="P756" s="1834"/>
      <c r="Q756" s="1834"/>
      <c r="R756" s="1857"/>
      <c r="S756" s="1858"/>
      <c r="T756" s="1859"/>
    </row>
    <row r="757" spans="1:20">
      <c r="A757" s="2000"/>
      <c r="B757" s="1884"/>
      <c r="C757" s="1845"/>
      <c r="D757" s="1846"/>
      <c r="E757" s="1844"/>
      <c r="F757" s="1847"/>
      <c r="G757" s="1844"/>
      <c r="H757" s="1828"/>
      <c r="I757" s="1844"/>
      <c r="J757" s="1860"/>
      <c r="K757" s="1845"/>
      <c r="L757" s="1844"/>
      <c r="M757" s="1844"/>
      <c r="N757" s="1844"/>
      <c r="O757" s="1844"/>
      <c r="P757" s="1844"/>
      <c r="Q757" s="1844"/>
      <c r="R757" s="1850"/>
      <c r="S757" s="1851"/>
      <c r="T757" s="1852"/>
    </row>
    <row r="758" spans="1:20">
      <c r="A758" s="2034"/>
      <c r="B758" s="1989"/>
      <c r="C758" s="1990"/>
      <c r="D758" s="1991"/>
      <c r="E758" s="1992"/>
      <c r="F758" s="1993"/>
      <c r="G758" s="1992"/>
      <c r="H758" s="1994"/>
      <c r="I758" s="1992"/>
      <c r="J758" s="1995"/>
      <c r="K758" s="1990"/>
      <c r="L758" s="1992"/>
      <c r="M758" s="1992"/>
      <c r="N758" s="1992"/>
      <c r="O758" s="1992"/>
      <c r="P758" s="1992"/>
      <c r="Q758" s="1992"/>
      <c r="R758" s="1996"/>
      <c r="S758" s="1997"/>
      <c r="T758" s="1998"/>
    </row>
    <row r="759" spans="1:20" ht="23.1">
      <c r="D759" s="1755"/>
      <c r="G759" s="1740" t="s">
        <v>2865</v>
      </c>
      <c r="H759" s="1742" t="s">
        <v>2866</v>
      </c>
      <c r="I759" s="1742" t="s">
        <v>2866</v>
      </c>
      <c r="J759" s="1746">
        <f>COUNTIF(J5:J758,"=FAIL")</f>
        <v>21</v>
      </c>
    </row>
    <row r="760" spans="1:20" ht="15.95">
      <c r="A760"/>
      <c r="H760" s="1372"/>
      <c r="I760" s="1741" t="s">
        <v>2867</v>
      </c>
      <c r="J760" s="14">
        <f>COUNTIF(J5:J684, "=ALL PASS")</f>
        <v>172</v>
      </c>
    </row>
    <row r="761" spans="1:20" ht="115.5">
      <c r="H761" s="1738" t="s">
        <v>2868</v>
      </c>
      <c r="I761" s="1744" t="s">
        <v>2869</v>
      </c>
      <c r="J761" s="794">
        <f>COUNTIFS(M5:M684, "*igs*", J5:J684, "FAIL")</f>
        <v>3</v>
      </c>
      <c r="L761" s="2060"/>
      <c r="M761" s="2060"/>
      <c r="N761"/>
    </row>
    <row r="762" spans="1:20" ht="21.95">
      <c r="H762" s="45"/>
      <c r="I762" s="1745" t="s">
        <v>2870</v>
      </c>
      <c r="J762" s="1743">
        <f>COUNTIF(J5:J758,"=*CES")</f>
        <v>18</v>
      </c>
    </row>
    <row r="763" spans="1:20" ht="21.95">
      <c r="I763" s="1745" t="s">
        <v>1271</v>
      </c>
      <c r="J763" s="1743">
        <f>COUNTIF(J5:J758,"=*convert*")</f>
        <v>42</v>
      </c>
    </row>
    <row r="764" spans="1:20" ht="21.95">
      <c r="I764" s="1745" t="s">
        <v>1534</v>
      </c>
      <c r="J764" s="1743">
        <f>COUNTIF(J5:J758,"=*waive*")</f>
        <v>5</v>
      </c>
    </row>
    <row r="768" spans="1:20">
      <c r="G768" s="1737"/>
    </row>
    <row r="778" spans="7:7">
      <c r="G778"/>
    </row>
    <row r="852" spans="10:10">
      <c r="J852" s="1733" t="e" cm="1" vm="3">
        <f t="array" aca="1" ref="J852" ca="1">'VR-TS1'!3:3</f>
        <v>#VALUE!</v>
      </c>
    </row>
  </sheetData>
  <autoFilter ref="A2:XFD2" xr:uid="{24172BEB-2A7E-4636-B782-DC80CF8A8BFE}"/>
  <sortState xmlns:xlrd2="http://schemas.microsoft.com/office/spreadsheetml/2017/richdata2" ref="A4:XFC121">
    <sortCondition ref="A4:A121"/>
    <sortCondition ref="D4:D121"/>
  </sortState>
  <mergeCells count="1">
    <mergeCell ref="G1:I1"/>
  </mergeCells>
  <conditionalFormatting sqref="P3:T3 A3 J3:N3 C3:H3">
    <cfRule type="duplicateValues" dxfId="36" priority="40"/>
  </conditionalFormatting>
  <conditionalFormatting sqref="I3">
    <cfRule type="duplicateValues" dxfId="35" priority="19"/>
  </conditionalFormatting>
  <conditionalFormatting sqref="I137">
    <cfRule type="duplicateValues" dxfId="34" priority="22"/>
  </conditionalFormatting>
  <conditionalFormatting sqref="I238">
    <cfRule type="duplicateValues" dxfId="33" priority="23"/>
  </conditionalFormatting>
  <conditionalFormatting sqref="I244">
    <cfRule type="duplicateValues" dxfId="32" priority="24"/>
  </conditionalFormatting>
  <conditionalFormatting sqref="I251">
    <cfRule type="duplicateValues" dxfId="31" priority="77"/>
  </conditionalFormatting>
  <conditionalFormatting sqref="I258">
    <cfRule type="duplicateValues" dxfId="30" priority="26"/>
  </conditionalFormatting>
  <conditionalFormatting sqref="K19 J778:J1048576 J759:J760 J709:J757 J1:J696">
    <cfRule type="containsText" dxfId="29" priority="43" operator="containsText" text="FAIL">
      <formula>NOT(ISERROR(SEARCH("FAIL",J1)))</formula>
    </cfRule>
  </conditionalFormatting>
  <conditionalFormatting sqref="J762:J764">
    <cfRule type="containsText" dxfId="28" priority="14" operator="containsText" text="FAIL">
      <formula>NOT(ISERROR(SEARCH("FAIL",J762)))</formula>
    </cfRule>
  </conditionalFormatting>
  <conditionalFormatting sqref="K7">
    <cfRule type="containsText" dxfId="27" priority="34" operator="containsText" text="FAIL">
      <formula>NOT(ISERROR(SEARCH("FAIL",K7)))</formula>
    </cfRule>
  </conditionalFormatting>
  <conditionalFormatting sqref="K51">
    <cfRule type="containsText" dxfId="26" priority="17" operator="containsText" text="FAIL">
      <formula>NOT(ISERROR(SEARCH("FAIL",K51)))</formula>
    </cfRule>
  </conditionalFormatting>
  <conditionalFormatting sqref="M1 M120:M122 N360 N424 N426 J761 M125:M130 M536:M696 M760 M698:M701 M703:M756 O759 N197 M3:M12 N230 M14:M118 M132:M481 M762:M1048576">
    <cfRule type="containsText" dxfId="25" priority="37" operator="containsText" text="IGS">
      <formula>NOT(ISERROR(SEARCH("IGS",J1)))</formula>
    </cfRule>
  </conditionalFormatting>
  <conditionalFormatting sqref="M486:M487 M489 M504 M506">
    <cfRule type="containsText" dxfId="24" priority="13" operator="containsText" text="IGS">
      <formula>NOT(ISERROR(SEARCH("IGS",M486)))</formula>
    </cfRule>
  </conditionalFormatting>
  <conditionalFormatting sqref="M498 M508">
    <cfRule type="containsText" dxfId="23" priority="8" operator="containsText" text="IGS">
      <formula>NOT(ISERROR(SEARCH("IGS",M498)))</formula>
    </cfRule>
  </conditionalFormatting>
  <conditionalFormatting sqref="M514:M516 M521:M527 M530:M535">
    <cfRule type="containsText" dxfId="22" priority="10" operator="containsText" text="IGS">
      <formula>NOT(ISERROR(SEARCH("IGS",M514)))</formula>
    </cfRule>
  </conditionalFormatting>
  <conditionalFormatting sqref="N7">
    <cfRule type="containsText" dxfId="21" priority="33" operator="containsText" text="IGS">
      <formula>NOT(ISERROR(SEARCH("IGS",N7)))</formula>
    </cfRule>
  </conditionalFormatting>
  <conditionalFormatting sqref="S1 S759:S1048576 S698:S757 S3:S696">
    <cfRule type="cellIs" dxfId="20" priority="41" operator="greaterThan">
      <formula>2</formula>
    </cfRule>
  </conditionalFormatting>
  <conditionalFormatting sqref="T3">
    <cfRule type="containsText" dxfId="19" priority="39" operator="containsText" text="IGS">
      <formula>NOT(ISERROR(SEARCH("IGS",T3)))</formula>
    </cfRule>
  </conditionalFormatting>
  <conditionalFormatting sqref="M484">
    <cfRule type="containsText" dxfId="18" priority="7" operator="containsText" text="IGS">
      <formula>NOT(ISERROR(SEARCH("IGS",M484)))</formula>
    </cfRule>
  </conditionalFormatting>
  <conditionalFormatting sqref="M519:M520">
    <cfRule type="containsText" dxfId="17" priority="6" operator="containsText" text="IGS">
      <formula>NOT(ISERROR(SEARCH("IGS",M519)))</formula>
    </cfRule>
  </conditionalFormatting>
  <conditionalFormatting sqref="M702">
    <cfRule type="containsText" dxfId="16" priority="3" operator="containsText" text="IGS">
      <formula>NOT(ISERROR(SEARCH("IGS",M702)))</formula>
    </cfRule>
  </conditionalFormatting>
  <conditionalFormatting sqref="J709">
    <cfRule type="duplicateValues" dxfId="15" priority="84"/>
  </conditionalFormatting>
  <conditionalFormatting sqref="M518">
    <cfRule type="containsText" dxfId="14" priority="2" operator="containsText" text="IGS">
      <formula>NOT(ISERROR(SEARCH("IGS",M518)))</formula>
    </cfRule>
  </conditionalFormatting>
  <conditionalFormatting sqref="J698:J1048576">
    <cfRule type="containsText" dxfId="13" priority="1" operator="containsText" text="FAIL">
      <formula>NOT(ISERROR(SEARCH("FAIL",J698)))</formula>
    </cfRule>
  </conditionalFormatting>
  <hyperlinks>
    <hyperlink ref="G1" r:id="rId1" display="https://nvidia.sharepoint.com/:x:/r/sites/OpsPDE/_layouts/15/Doc.aspx?sourcedoc=%7Ba9c3cfaf-d783-4518-8d18-24f993a139fc%7D&amp;action=edit&amp;activeCell=%27VR-NVL144BugsL10%27!I8&amp;wdinitialsession=004d79d3-84be-b882-0912-9716eab6fc07&amp;wdrldsc=21&amp;wdrldc=1&amp;wdrldr=AccessTokenExpiredWarningUnauthenticated%2CRefreshin" xr:uid="{ABDAF6BB-A21E-4873-B6E8-4768F15A1AE4}"/>
    <hyperlink ref="G1:I1" r:id="rId2" display="VR-NVL144BugsL10" xr:uid="{04A8B91D-9CB5-440B-9113-95B6F67C55F8}"/>
  </hyperlinks>
  <pageMargins left="0.7" right="0.7" top="0.75" bottom="0.75" header="0.3" footer="0.3"/>
  <pageSetup orientation="portrait" r:id="rId3"/>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5E2A-2CA6-43E5-8FC0-91C2FA487EC9}">
  <dimension ref="A1:X2"/>
  <sheetViews>
    <sheetView workbookViewId="0">
      <selection activeCell="K2" sqref="K2"/>
    </sheetView>
  </sheetViews>
  <sheetFormatPr defaultColWidth="11.42578125" defaultRowHeight="15"/>
  <cols>
    <col min="1" max="1" width="17.5703125" style="1" customWidth="1"/>
    <col min="2" max="2" width="11" customWidth="1"/>
    <col min="3" max="3" width="6.42578125" customWidth="1"/>
    <col min="4" max="4" width="20.7109375" customWidth="1"/>
    <col min="5" max="5" width="9.42578125" customWidth="1"/>
    <col min="6" max="6" width="19" customWidth="1"/>
    <col min="7" max="7" width="25.140625" customWidth="1"/>
    <col min="8" max="8" width="41.85546875" customWidth="1"/>
    <col min="9" max="9" width="11.7109375" style="282" customWidth="1"/>
    <col min="10" max="10" width="32.42578125" customWidth="1"/>
    <col min="11" max="11" width="49.28515625" customWidth="1"/>
    <col min="12" max="12" width="26.7109375" customWidth="1"/>
    <col min="13" max="13" width="14.42578125" customWidth="1"/>
    <col min="14" max="14" width="45.140625" customWidth="1"/>
    <col min="15" max="16" width="32.42578125" customWidth="1"/>
    <col min="17" max="17" width="29.140625" customWidth="1"/>
    <col min="18" max="18" width="21.85546875" customWidth="1"/>
    <col min="19" max="19" width="19.42578125" customWidth="1"/>
    <col min="20" max="20" width="21.42578125" customWidth="1"/>
  </cols>
  <sheetData>
    <row r="1" spans="1:24" ht="21">
      <c r="F1" s="2063" t="s">
        <v>1145</v>
      </c>
      <c r="G1" s="2074" t="s">
        <v>1146</v>
      </c>
      <c r="H1" s="2074"/>
    </row>
    <row r="2" spans="1:24" ht="29.25">
      <c r="A2" s="2065" t="s">
        <v>15</v>
      </c>
      <c r="B2" s="2064" t="s">
        <v>16</v>
      </c>
      <c r="C2" s="2064" t="s">
        <v>18</v>
      </c>
      <c r="D2" s="2064" t="s">
        <v>1147</v>
      </c>
      <c r="E2" s="2064" t="s">
        <v>23</v>
      </c>
      <c r="F2" s="2066" t="s">
        <v>27</v>
      </c>
      <c r="G2" s="2064" t="s">
        <v>28</v>
      </c>
      <c r="H2" s="2064" t="s">
        <v>29</v>
      </c>
      <c r="I2" s="2064" t="s">
        <v>1148</v>
      </c>
      <c r="J2" s="2064" t="s">
        <v>2871</v>
      </c>
      <c r="K2" s="2064" t="s">
        <v>30</v>
      </c>
      <c r="L2" s="2064" t="s">
        <v>31</v>
      </c>
      <c r="M2" s="2064" t="s">
        <v>1149</v>
      </c>
      <c r="N2" s="2064" t="s">
        <v>34</v>
      </c>
      <c r="O2" s="2064" t="s">
        <v>676</v>
      </c>
      <c r="P2" s="2064" t="s">
        <v>33</v>
      </c>
      <c r="Q2" s="2064" t="s">
        <v>1151</v>
      </c>
      <c r="R2" s="2064" t="s">
        <v>1152</v>
      </c>
      <c r="S2" s="2064" t="s">
        <v>1153</v>
      </c>
      <c r="T2" s="2067" t="s">
        <v>1154</v>
      </c>
      <c r="U2" s="2064" t="s">
        <v>1155</v>
      </c>
      <c r="V2" s="68"/>
      <c r="W2" s="1719"/>
      <c r="X2" s="1719"/>
    </row>
  </sheetData>
  <autoFilter ref="A2:U2" xr:uid="{1BDE5E2A-2CA6-43E5-8FC0-91C2FA487EC9}"/>
  <mergeCells count="1">
    <mergeCell ref="G1:H1"/>
  </mergeCells>
  <conditionalFormatting sqref="A1:A1048576">
    <cfRule type="expression" dxfId="12" priority="2">
      <formula>LOWER(TRIM($I1))="pass"</formula>
    </cfRule>
  </conditionalFormatting>
  <conditionalFormatting sqref="A1:A1048576">
    <cfRule type="expression" dxfId="11" priority="1">
      <formula>LOWER(TRIM($I1))="all pass"</formula>
    </cfRule>
  </conditionalFormatting>
  <conditionalFormatting sqref="I1:I1048576">
    <cfRule type="expression" dxfId="10" priority="4">
      <formula>LOWER(TRIM($I1))="FAIL"</formula>
    </cfRule>
  </conditionalFormatting>
  <hyperlinks>
    <hyperlink ref="G1" r:id="rId1" display="https://nvidia.sharepoint.com/:x:/r/sites/OpsPDE/_layouts/15/Doc.aspx?sourcedoc=%7Ba9c3cfaf-d783-4518-8d18-24f993a139fc%7D&amp;action=edit&amp;activeCell=%27VR-NVL144BugsL10%27!I8&amp;wdinitialsession=004d79d3-84be-b882-0912-9716eab6fc07&amp;wdrldsc=21&amp;wdrldc=1&amp;wdrldr=AccessTokenExpiredWarningUnauthenticated%2CRefreshin" xr:uid="{85CC23E4-5EFB-4133-A944-260E095FFE4B}"/>
    <hyperlink ref="G1:H1" r:id="rId2" display="VR-NVL144BugsL10" xr:uid="{64EAE8FB-74A0-4351-9639-CF9D836610A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55D35-0CB3-4C97-B23D-C810B1A478C1}">
  <dimension ref="A1:H18"/>
  <sheetViews>
    <sheetView workbookViewId="0">
      <selection activeCell="D11" sqref="D11"/>
    </sheetView>
  </sheetViews>
  <sheetFormatPr defaultColWidth="8.85546875" defaultRowHeight="15"/>
  <cols>
    <col min="1" max="1" width="14.7109375" style="282" customWidth="1"/>
    <col min="2" max="2" width="11.42578125" style="282" customWidth="1"/>
    <col min="3" max="3" width="27.28515625" customWidth="1"/>
    <col min="4" max="4" width="11.42578125" customWidth="1"/>
    <col min="5" max="5" width="27.28515625" customWidth="1"/>
    <col min="6" max="6" width="61.85546875" customWidth="1"/>
    <col min="7" max="7" width="21.140625" customWidth="1"/>
    <col min="8" max="8" width="31" customWidth="1"/>
  </cols>
  <sheetData>
    <row r="1" spans="1:8" ht="50.25" customHeight="1">
      <c r="A1" s="1691" t="s">
        <v>2872</v>
      </c>
      <c r="B1" s="1691" t="s">
        <v>2873</v>
      </c>
      <c r="C1" s="1678" t="s">
        <v>2874</v>
      </c>
      <c r="D1" s="1678" t="s">
        <v>1096</v>
      </c>
      <c r="E1" s="1678" t="s">
        <v>2875</v>
      </c>
      <c r="F1" s="1678" t="s">
        <v>2876</v>
      </c>
      <c r="G1" s="1678" t="s">
        <v>2877</v>
      </c>
      <c r="H1" s="282" t="s">
        <v>2878</v>
      </c>
    </row>
    <row r="2" spans="1:8">
      <c r="A2" s="2075">
        <v>1</v>
      </c>
      <c r="B2" s="1674" t="s">
        <v>2879</v>
      </c>
      <c r="C2" s="1679">
        <v>1835125000116</v>
      </c>
      <c r="D2" s="1679" t="s">
        <v>773</v>
      </c>
      <c r="E2" s="1679" t="s">
        <v>2880</v>
      </c>
      <c r="F2" s="1680" t="s">
        <v>2880</v>
      </c>
      <c r="G2" s="1680"/>
      <c r="H2" s="1681"/>
    </row>
    <row r="3" spans="1:8">
      <c r="A3" s="2076"/>
      <c r="B3" s="1676" t="s">
        <v>2881</v>
      </c>
      <c r="C3" s="1682">
        <v>1834825000011</v>
      </c>
      <c r="D3" s="1682" t="s">
        <v>773</v>
      </c>
      <c r="E3" s="1682"/>
      <c r="F3" s="1683"/>
      <c r="G3" s="1683"/>
      <c r="H3" s="1684"/>
    </row>
    <row r="4" spans="1:8">
      <c r="A4" s="2075">
        <v>6</v>
      </c>
      <c r="B4" s="1674" t="s">
        <v>2879</v>
      </c>
      <c r="C4" s="1679">
        <v>1835125000118</v>
      </c>
      <c r="D4" s="1679" t="s">
        <v>773</v>
      </c>
      <c r="E4" s="1679"/>
      <c r="F4" s="1680"/>
      <c r="G4" s="1680"/>
      <c r="H4" s="1681"/>
    </row>
    <row r="5" spans="1:8">
      <c r="A5" s="2076"/>
      <c r="B5" s="1676" t="s">
        <v>2881</v>
      </c>
      <c r="C5" s="1682">
        <v>1830125000270</v>
      </c>
      <c r="D5" s="1682" t="s">
        <v>773</v>
      </c>
      <c r="E5" s="1682"/>
      <c r="F5" s="1683"/>
      <c r="G5" s="1683"/>
      <c r="H5" s="1684"/>
    </row>
    <row r="6" spans="1:8">
      <c r="A6" s="2075">
        <v>10</v>
      </c>
      <c r="B6" s="1674" t="s">
        <v>2879</v>
      </c>
      <c r="C6" s="1679">
        <v>1830126010079</v>
      </c>
      <c r="D6" s="1679" t="s">
        <v>773</v>
      </c>
      <c r="E6" s="1679" t="s">
        <v>2882</v>
      </c>
      <c r="F6" s="1680" t="s">
        <v>2883</v>
      </c>
      <c r="G6" s="1680" t="s">
        <v>1383</v>
      </c>
      <c r="H6" s="1681"/>
    </row>
    <row r="7" spans="1:8">
      <c r="A7" s="2076"/>
      <c r="B7" s="1676" t="s">
        <v>2881</v>
      </c>
      <c r="C7" s="1682">
        <v>1830125000136</v>
      </c>
      <c r="D7" s="1682" t="s">
        <v>773</v>
      </c>
      <c r="E7" s="1682"/>
      <c r="F7" s="1683"/>
      <c r="G7" s="1683"/>
      <c r="H7" s="1684"/>
    </row>
    <row r="8" spans="1:8">
      <c r="A8" s="2075">
        <v>7</v>
      </c>
      <c r="B8" s="1674" t="s">
        <v>2879</v>
      </c>
      <c r="C8" s="1679">
        <v>1830125000199</v>
      </c>
      <c r="D8" s="1679" t="s">
        <v>2884</v>
      </c>
      <c r="E8" s="1679"/>
      <c r="F8" s="1680"/>
      <c r="G8" s="1680"/>
      <c r="H8" s="1681"/>
    </row>
    <row r="9" spans="1:8">
      <c r="A9" s="2076"/>
      <c r="B9" s="1676" t="s">
        <v>2881</v>
      </c>
      <c r="C9" s="1795">
        <v>1830126010057</v>
      </c>
      <c r="D9" s="1682" t="s">
        <v>773</v>
      </c>
      <c r="E9" s="1682" t="s">
        <v>2885</v>
      </c>
      <c r="F9" s="1683" t="s">
        <v>2886</v>
      </c>
      <c r="G9" s="1796" t="s">
        <v>2887</v>
      </c>
      <c r="H9" s="1684"/>
    </row>
    <row r="10" spans="1:8">
      <c r="A10" s="2075">
        <v>5</v>
      </c>
      <c r="B10" s="1674" t="s">
        <v>2879</v>
      </c>
      <c r="C10" s="1679">
        <v>1830125000139</v>
      </c>
      <c r="D10" s="1679" t="s">
        <v>773</v>
      </c>
      <c r="E10" s="1679"/>
      <c r="F10" s="1680"/>
      <c r="G10" s="1680"/>
      <c r="H10" s="1681"/>
    </row>
    <row r="11" spans="1:8">
      <c r="A11" s="2076"/>
      <c r="B11" s="1676" t="s">
        <v>2881</v>
      </c>
      <c r="C11" s="1682">
        <v>1835125000100</v>
      </c>
      <c r="D11" s="1682" t="s">
        <v>773</v>
      </c>
      <c r="E11" s="1682"/>
      <c r="F11" s="1683"/>
      <c r="G11" s="1683"/>
      <c r="H11" s="1684"/>
    </row>
    <row r="12" spans="1:8">
      <c r="A12" s="2075">
        <v>2</v>
      </c>
      <c r="B12" s="1674" t="s">
        <v>2879</v>
      </c>
      <c r="C12" s="1679" t="s">
        <v>2888</v>
      </c>
      <c r="D12" s="1679"/>
      <c r="E12" s="1679"/>
      <c r="F12" s="1680"/>
      <c r="G12" s="1680"/>
      <c r="H12" s="1681"/>
    </row>
    <row r="13" spans="1:8">
      <c r="A13" s="2076"/>
      <c r="B13" s="1676" t="s">
        <v>2881</v>
      </c>
      <c r="C13" s="1682">
        <v>1835025000033</v>
      </c>
      <c r="D13" s="1682" t="s">
        <v>773</v>
      </c>
      <c r="E13" s="1682"/>
      <c r="F13" s="1683"/>
      <c r="G13" s="1683"/>
      <c r="H13" s="1684"/>
    </row>
    <row r="14" spans="1:8">
      <c r="A14" s="2075">
        <v>3</v>
      </c>
      <c r="B14" s="1674" t="s">
        <v>2879</v>
      </c>
      <c r="C14" s="1679">
        <v>1835225000099</v>
      </c>
      <c r="D14" s="1679" t="s">
        <v>773</v>
      </c>
      <c r="E14" s="1679" t="s">
        <v>2154</v>
      </c>
      <c r="F14" s="1680"/>
      <c r="G14" s="1680" t="s">
        <v>1383</v>
      </c>
      <c r="H14" s="1681"/>
    </row>
    <row r="15" spans="1:8">
      <c r="A15" s="2076"/>
      <c r="B15" s="1675" t="s">
        <v>2881</v>
      </c>
      <c r="C15" s="1685" t="s">
        <v>2889</v>
      </c>
      <c r="D15" s="1685"/>
      <c r="E15" s="1685"/>
      <c r="F15" s="1686"/>
      <c r="G15" s="1686"/>
      <c r="H15" s="1687"/>
    </row>
    <row r="16" spans="1:8">
      <c r="A16" s="2075">
        <v>8</v>
      </c>
      <c r="B16" s="1677" t="s">
        <v>2879</v>
      </c>
      <c r="C16" s="1688">
        <v>1835125000088</v>
      </c>
      <c r="D16" s="1688" t="s">
        <v>773</v>
      </c>
      <c r="E16" s="1688"/>
      <c r="F16" s="1689"/>
      <c r="G16" s="1689"/>
      <c r="H16" s="1690"/>
    </row>
    <row r="17" spans="1:8">
      <c r="A17" s="2076"/>
      <c r="B17" s="1675" t="s">
        <v>2881</v>
      </c>
      <c r="C17" s="1685">
        <v>1830126010070</v>
      </c>
      <c r="D17" s="1685" t="s">
        <v>773</v>
      </c>
      <c r="E17" s="1685" t="s">
        <v>1509</v>
      </c>
      <c r="F17" s="1686"/>
      <c r="G17" s="1686"/>
      <c r="H17" s="1687"/>
    </row>
    <row r="18" spans="1:8" ht="107.25" customHeight="1">
      <c r="H18" s="5" t="s">
        <v>2890</v>
      </c>
    </row>
  </sheetData>
  <mergeCells count="8">
    <mergeCell ref="A14:A15"/>
    <mergeCell ref="A16:A17"/>
    <mergeCell ref="A2:A3"/>
    <mergeCell ref="A4:A5"/>
    <mergeCell ref="A6:A7"/>
    <mergeCell ref="A8:A9"/>
    <mergeCell ref="A10:A11"/>
    <mergeCell ref="A12:A1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9A5C4-A5D6-41E7-AE9E-9A5EFDDFD37D}">
  <dimension ref="A1:F23"/>
  <sheetViews>
    <sheetView workbookViewId="0">
      <selection activeCell="C3" sqref="C3"/>
    </sheetView>
  </sheetViews>
  <sheetFormatPr defaultColWidth="8.85546875" defaultRowHeight="15"/>
  <cols>
    <col min="1" max="1" width="41.42578125" customWidth="1"/>
    <col min="2" max="2" width="76" customWidth="1"/>
    <col min="3" max="3" width="59.7109375" customWidth="1"/>
    <col min="4" max="4" width="97.28515625" customWidth="1"/>
    <col min="5" max="5" width="30.28515625" customWidth="1"/>
    <col min="6" max="6" width="48.85546875" customWidth="1"/>
  </cols>
  <sheetData>
    <row r="1" spans="1:6" ht="17.100000000000001">
      <c r="A1" s="1800" t="s">
        <v>2891</v>
      </c>
      <c r="B1" s="1821" t="s">
        <v>296</v>
      </c>
      <c r="C1" s="1821" t="s">
        <v>238</v>
      </c>
      <c r="D1" s="1800" t="s">
        <v>2892</v>
      </c>
      <c r="E1" s="1800" t="s">
        <v>2893</v>
      </c>
      <c r="F1" s="1801" t="s">
        <v>1149</v>
      </c>
    </row>
    <row r="2" spans="1:6" ht="130.5" customHeight="1">
      <c r="A2" s="1820">
        <v>46043</v>
      </c>
      <c r="B2" s="1819" t="s">
        <v>2894</v>
      </c>
      <c r="C2" s="1819"/>
      <c r="D2" s="1818"/>
      <c r="E2" s="1800"/>
      <c r="F2" s="1801"/>
    </row>
    <row r="3" spans="1:6" ht="227.25" customHeight="1">
      <c r="A3" s="1820">
        <v>46042</v>
      </c>
      <c r="B3" s="1818" t="s">
        <v>2895</v>
      </c>
      <c r="C3" s="1819" t="s">
        <v>2896</v>
      </c>
      <c r="D3" s="1818"/>
      <c r="E3" s="1800"/>
      <c r="F3" s="1801"/>
    </row>
    <row r="4" spans="1:6" ht="227.25" customHeight="1">
      <c r="A4" s="1817">
        <v>46041</v>
      </c>
      <c r="B4" s="1822" t="s">
        <v>2897</v>
      </c>
      <c r="C4" s="1823" t="s">
        <v>2898</v>
      </c>
      <c r="D4" s="1792" t="s">
        <v>2899</v>
      </c>
      <c r="E4" s="1800"/>
      <c r="F4" s="1801"/>
    </row>
    <row r="5" spans="1:6" ht="78" customHeight="1">
      <c r="A5" s="1817">
        <v>46040</v>
      </c>
      <c r="B5" s="1813" t="s">
        <v>2900</v>
      </c>
      <c r="C5" s="1816" t="s">
        <v>2901</v>
      </c>
      <c r="D5" s="1800"/>
      <c r="E5" s="1800"/>
      <c r="F5" s="1801"/>
    </row>
    <row r="6" spans="1:6" ht="262.5" customHeight="1">
      <c r="A6" s="1750">
        <v>46038</v>
      </c>
      <c r="B6" s="1807" t="s">
        <v>2902</v>
      </c>
      <c r="C6" s="1799" t="s">
        <v>2903</v>
      </c>
      <c r="D6" s="1799" t="s">
        <v>2904</v>
      </c>
      <c r="E6" s="1808"/>
      <c r="F6" s="159"/>
    </row>
    <row r="7" spans="1:6" ht="130.5" customHeight="1">
      <c r="A7" s="1750">
        <v>46037</v>
      </c>
      <c r="B7" s="1798"/>
      <c r="C7" s="1812" t="s">
        <v>2905</v>
      </c>
      <c r="D7" s="1810"/>
      <c r="E7" s="1808"/>
      <c r="F7" s="159"/>
    </row>
    <row r="8" spans="1:6" ht="242.25" customHeight="1">
      <c r="A8" s="1750">
        <v>46036</v>
      </c>
      <c r="B8" s="1805" t="s">
        <v>2906</v>
      </c>
      <c r="C8" s="1806" t="s">
        <v>2907</v>
      </c>
      <c r="D8" s="1806"/>
      <c r="E8" s="1809"/>
      <c r="F8" s="159"/>
    </row>
    <row r="9" spans="1:6" ht="324.75" customHeight="1">
      <c r="A9" s="1750">
        <v>46035</v>
      </c>
      <c r="B9" s="1751"/>
      <c r="C9" s="1811" t="s">
        <v>2908</v>
      </c>
      <c r="D9" s="1811"/>
      <c r="E9" s="1752"/>
      <c r="F9" s="1752"/>
    </row>
    <row r="10" spans="1:6" ht="328.5" customHeight="1">
      <c r="A10" s="1750">
        <v>46034</v>
      </c>
      <c r="B10" s="1792" t="s">
        <v>2909</v>
      </c>
      <c r="C10" s="1792" t="s">
        <v>2910</v>
      </c>
      <c r="D10" s="1792"/>
      <c r="E10" s="1797" t="s">
        <v>2911</v>
      </c>
      <c r="F10" s="34" t="s">
        <v>2912</v>
      </c>
    </row>
    <row r="11" spans="1:6" ht="237.95">
      <c r="A11" s="1750">
        <v>46033</v>
      </c>
      <c r="B11" s="1792" t="s">
        <v>2913</v>
      </c>
      <c r="C11" s="1793" t="s">
        <v>2914</v>
      </c>
      <c r="D11" s="1793"/>
      <c r="E11" s="1792" t="s">
        <v>2915</v>
      </c>
      <c r="F11" s="6"/>
    </row>
    <row r="12" spans="1:6" ht="139.5" customHeight="1">
      <c r="A12" s="1750">
        <v>46032</v>
      </c>
      <c r="B12" s="1792" t="s">
        <v>2916</v>
      </c>
      <c r="C12" s="1792" t="s">
        <v>2917</v>
      </c>
      <c r="D12" s="1792"/>
      <c r="E12" s="1752"/>
      <c r="F12" s="6"/>
    </row>
    <row r="13" spans="1:6" ht="186" customHeight="1">
      <c r="A13" s="1750">
        <v>46031</v>
      </c>
      <c r="B13" s="1751" t="s">
        <v>2918</v>
      </c>
      <c r="C13" s="1751" t="s">
        <v>2919</v>
      </c>
      <c r="D13" s="1751"/>
      <c r="E13" s="1752"/>
      <c r="F13" s="6"/>
    </row>
    <row r="14" spans="1:6" ht="138.75" customHeight="1">
      <c r="A14" s="1750">
        <v>46030</v>
      </c>
      <c r="B14" s="1753">
        <v>1830126010064</v>
      </c>
      <c r="C14" s="1751" t="s">
        <v>2920</v>
      </c>
      <c r="D14" s="1751"/>
      <c r="E14" s="1752"/>
      <c r="F14" s="6"/>
    </row>
    <row r="22" spans="2:2" ht="15.95">
      <c r="B22" s="1794"/>
    </row>
    <row r="23" spans="2:2" ht="15.95">
      <c r="B23" s="17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B5D35-9144-4BEF-99CB-64BA72B250AD}">
  <dimension ref="A1:G38"/>
  <sheetViews>
    <sheetView workbookViewId="0">
      <pane ySplit="1" topLeftCell="B14" activePane="bottomLeft" state="frozen"/>
      <selection pane="bottomLeft" activeCell="C34" sqref="C34"/>
    </sheetView>
  </sheetViews>
  <sheetFormatPr defaultColWidth="11.42578125" defaultRowHeight="15"/>
  <cols>
    <col min="1" max="1" width="18.28515625" bestFit="1" customWidth="1"/>
    <col min="2" max="2" width="16.85546875" bestFit="1" customWidth="1"/>
    <col min="3" max="3" width="18.28515625" bestFit="1" customWidth="1"/>
    <col min="6" max="7" width="16.85546875" bestFit="1" customWidth="1"/>
  </cols>
  <sheetData>
    <row r="1" spans="1:7">
      <c r="A1" s="1719" t="s">
        <v>2921</v>
      </c>
      <c r="B1" s="1719" t="s">
        <v>2922</v>
      </c>
      <c r="C1" s="1719" t="s">
        <v>2923</v>
      </c>
      <c r="G1" t="s">
        <v>2924</v>
      </c>
    </row>
    <row r="2" spans="1:7">
      <c r="A2" s="1">
        <v>1835025000048</v>
      </c>
      <c r="B2" s="1">
        <v>9030126000054</v>
      </c>
      <c r="C2" s="1">
        <v>1830126010056</v>
      </c>
    </row>
    <row r="3" spans="1:7">
      <c r="A3" s="1">
        <v>1835225000035</v>
      </c>
      <c r="B3" s="1">
        <v>9030126000057</v>
      </c>
      <c r="C3" s="1">
        <v>1830126010057</v>
      </c>
    </row>
    <row r="4" spans="1:7">
      <c r="A4" s="1">
        <v>1835225000078</v>
      </c>
      <c r="B4" s="1">
        <v>9030126000058</v>
      </c>
      <c r="C4" s="1">
        <v>1830126010058</v>
      </c>
    </row>
    <row r="5" spans="1:7">
      <c r="A5" s="1">
        <v>1835225000019</v>
      </c>
      <c r="B5" s="1">
        <v>9030126000059</v>
      </c>
      <c r="C5" s="1">
        <v>1830126010059</v>
      </c>
    </row>
    <row r="6" spans="1:7">
      <c r="A6" s="1">
        <v>1830125000146</v>
      </c>
      <c r="B6" s="1">
        <v>9030126000060</v>
      </c>
      <c r="C6" s="1">
        <v>1830126010060</v>
      </c>
    </row>
    <row r="7" spans="1:7">
      <c r="A7" s="1">
        <v>1835225000091</v>
      </c>
      <c r="B7" s="1">
        <v>9030126000061</v>
      </c>
      <c r="C7" s="1">
        <v>1830126010061</v>
      </c>
    </row>
    <row r="8" spans="1:7">
      <c r="A8" s="1">
        <v>1835225000062</v>
      </c>
      <c r="B8" s="1">
        <v>9030126000062</v>
      </c>
      <c r="C8" s="1">
        <v>1830126010062</v>
      </c>
    </row>
    <row r="9" spans="1:7">
      <c r="A9" s="1">
        <v>1835025000020</v>
      </c>
      <c r="B9" s="1">
        <v>9030126000063</v>
      </c>
      <c r="C9" s="1">
        <v>1830126010063</v>
      </c>
    </row>
    <row r="10" spans="1:7">
      <c r="A10" s="1">
        <v>1830125000144</v>
      </c>
      <c r="B10" s="1">
        <v>9030126000064</v>
      </c>
      <c r="C10" s="1">
        <v>1830126010064</v>
      </c>
    </row>
    <row r="11" spans="1:7">
      <c r="A11" s="1">
        <v>1835225000080</v>
      </c>
      <c r="B11" s="1">
        <v>9030126000065</v>
      </c>
      <c r="C11" s="1">
        <v>1830126010065</v>
      </c>
    </row>
    <row r="12" spans="1:7">
      <c r="A12" s="1">
        <v>1835225000100</v>
      </c>
      <c r="B12" s="1">
        <v>9030126000066</v>
      </c>
      <c r="C12" s="1">
        <v>1830126010066</v>
      </c>
    </row>
    <row r="13" spans="1:7">
      <c r="A13" s="1">
        <v>1835025000027</v>
      </c>
      <c r="B13" s="1">
        <v>9030126000067</v>
      </c>
      <c r="C13" s="1">
        <v>1830126010067</v>
      </c>
    </row>
    <row r="14" spans="1:7">
      <c r="A14" s="1">
        <v>1835225000056</v>
      </c>
      <c r="B14" s="1">
        <v>9030126000068</v>
      </c>
      <c r="C14" s="1">
        <v>1830126010068</v>
      </c>
    </row>
    <row r="15" spans="1:7">
      <c r="A15" s="1">
        <v>1835125000131</v>
      </c>
      <c r="B15" s="1">
        <v>9030126000069</v>
      </c>
      <c r="C15" s="1">
        <v>1830126010069</v>
      </c>
    </row>
    <row r="16" spans="1:7">
      <c r="A16" s="1">
        <v>1835025000014</v>
      </c>
      <c r="B16" s="1">
        <v>9030126000070</v>
      </c>
      <c r="C16" s="1">
        <v>1830126010070</v>
      </c>
    </row>
    <row r="17" spans="1:3">
      <c r="A17" s="1">
        <v>1835225000011</v>
      </c>
      <c r="B17" s="1">
        <v>9030126000071</v>
      </c>
      <c r="C17" s="1">
        <v>1830126010071</v>
      </c>
    </row>
    <row r="18" spans="1:3">
      <c r="A18" s="1">
        <v>1830126000035</v>
      </c>
      <c r="B18" s="1">
        <v>9030126000072</v>
      </c>
      <c r="C18" s="1">
        <v>1830126010072</v>
      </c>
    </row>
    <row r="19" spans="1:3">
      <c r="A19" s="1">
        <v>1835025000005</v>
      </c>
      <c r="B19" s="1">
        <v>9030126000073</v>
      </c>
      <c r="C19" s="1">
        <v>1830126010073</v>
      </c>
    </row>
    <row r="20" spans="1:3">
      <c r="A20" s="1">
        <v>1835025000051</v>
      </c>
      <c r="B20" s="1">
        <v>9030126000098</v>
      </c>
      <c r="C20" s="1">
        <v>1830126010074</v>
      </c>
    </row>
    <row r="21" spans="1:3">
      <c r="A21" s="1">
        <v>1835225000050</v>
      </c>
      <c r="B21" s="1">
        <v>9030126000097</v>
      </c>
      <c r="C21" s="1">
        <v>1830126010075</v>
      </c>
    </row>
    <row r="22" spans="1:3">
      <c r="A22" s="1">
        <v>1835225000052</v>
      </c>
      <c r="B22" s="1">
        <v>9030126000096</v>
      </c>
      <c r="C22" s="1">
        <v>1830126010076</v>
      </c>
    </row>
    <row r="23" spans="1:3">
      <c r="A23" s="1">
        <v>1835125000101</v>
      </c>
      <c r="B23" s="1">
        <v>9030126000095</v>
      </c>
      <c r="C23" s="1">
        <v>1830126010077</v>
      </c>
    </row>
    <row r="24" spans="1:3">
      <c r="A24" s="1">
        <v>1835225000044</v>
      </c>
      <c r="B24" s="1">
        <v>9030126000100</v>
      </c>
      <c r="C24" s="1">
        <v>1830126010078</v>
      </c>
    </row>
    <row r="25" spans="1:3">
      <c r="A25" s="1">
        <v>1835225000036</v>
      </c>
      <c r="B25" s="1">
        <v>9030126000077</v>
      </c>
      <c r="C25" s="1">
        <v>1830126000077</v>
      </c>
    </row>
    <row r="26" spans="1:3">
      <c r="A26" s="1">
        <v>1835025000008</v>
      </c>
      <c r="B26" s="1">
        <v>9030126000078</v>
      </c>
      <c r="C26" s="1">
        <v>1830126000078</v>
      </c>
    </row>
    <row r="27" spans="1:3">
      <c r="A27" s="1">
        <v>1830125000157</v>
      </c>
      <c r="C27" s="1">
        <v>1830226000078</v>
      </c>
    </row>
    <row r="28" spans="1:3">
      <c r="A28" s="1">
        <v>1835125000093</v>
      </c>
      <c r="C28" s="1">
        <v>1830226000075</v>
      </c>
    </row>
    <row r="29" spans="1:3">
      <c r="A29" s="1">
        <v>1835125000129</v>
      </c>
      <c r="C29" s="1">
        <v>1830126010093</v>
      </c>
    </row>
    <row r="30" spans="1:3">
      <c r="A30" s="1">
        <v>1835225000012</v>
      </c>
      <c r="C30" s="1">
        <v>1830125000272</v>
      </c>
    </row>
    <row r="31" spans="1:3">
      <c r="A31" s="1">
        <v>1835225000026</v>
      </c>
      <c r="C31" s="1">
        <v>1830125000267</v>
      </c>
    </row>
    <row r="32" spans="1:3">
      <c r="A32" s="1">
        <v>1835225000053</v>
      </c>
      <c r="C32" s="1">
        <v>1830125000271</v>
      </c>
    </row>
    <row r="33" spans="1:3">
      <c r="A33" s="1">
        <v>1835225000065</v>
      </c>
      <c r="C33" s="1">
        <v>1830126010103</v>
      </c>
    </row>
    <row r="34" spans="1:3">
      <c r="A34" s="1">
        <v>1834925000035</v>
      </c>
      <c r="C34" s="1">
        <v>1830126010088</v>
      </c>
    </row>
    <row r="35" spans="1:3">
      <c r="A35" s="1">
        <v>1830126000054</v>
      </c>
      <c r="B35" s="1"/>
      <c r="C35" s="1">
        <v>1830126010056</v>
      </c>
    </row>
    <row r="36" spans="1:3">
      <c r="A36" s="1"/>
      <c r="B36" s="1"/>
      <c r="C36" s="1"/>
    </row>
    <row r="37" spans="1:3">
      <c r="A37" s="1"/>
      <c r="B37" s="1"/>
      <c r="C37" s="1"/>
    </row>
    <row r="38" spans="1:3">
      <c r="A38" s="1"/>
      <c r="B38" s="1"/>
      <c r="C38" s="1"/>
    </row>
  </sheetData>
  <autoFilter ref="A1:C1" xr:uid="{91DB5D35-9144-4BEF-99CB-64BA72B250A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5489-9E0E-40FC-A673-FD80280E600A}">
  <dimension ref="A1:I53"/>
  <sheetViews>
    <sheetView workbookViewId="0">
      <selection activeCell="D19" sqref="D19"/>
    </sheetView>
  </sheetViews>
  <sheetFormatPr defaultColWidth="11.42578125" defaultRowHeight="15"/>
  <cols>
    <col min="1" max="1" width="28.42578125" customWidth="1"/>
    <col min="3" max="3" width="22.85546875" customWidth="1"/>
    <col min="4" max="4" width="36.140625" customWidth="1"/>
    <col min="5" max="5" width="26.7109375" customWidth="1"/>
    <col min="6" max="6" width="15.42578125" customWidth="1"/>
    <col min="9" max="9" width="12.140625" bestFit="1" customWidth="1"/>
  </cols>
  <sheetData>
    <row r="1" spans="1:9">
      <c r="A1" s="1756" t="s">
        <v>2921</v>
      </c>
      <c r="B1" s="1757"/>
      <c r="C1" s="1756" t="s">
        <v>2922</v>
      </c>
      <c r="D1" s="1756" t="s">
        <v>2925</v>
      </c>
      <c r="E1" s="1758" t="s">
        <v>2926</v>
      </c>
      <c r="F1" s="1758" t="s">
        <v>2927</v>
      </c>
    </row>
    <row r="2" spans="1:9">
      <c r="A2" s="1759">
        <v>1835025000048</v>
      </c>
      <c r="B2" s="1760"/>
      <c r="C2" s="1759">
        <v>9030126000054</v>
      </c>
      <c r="D2" s="1761">
        <v>1830126010056</v>
      </c>
      <c r="E2" s="1762">
        <v>46027</v>
      </c>
      <c r="F2" s="1762">
        <v>46027</v>
      </c>
    </row>
    <row r="3" spans="1:9">
      <c r="A3" s="1763">
        <v>1835225000035</v>
      </c>
      <c r="B3" s="1760"/>
      <c r="C3" s="1763">
        <v>9030126000057</v>
      </c>
      <c r="D3" s="1764">
        <v>1830126010072</v>
      </c>
      <c r="E3" s="1762">
        <v>46027</v>
      </c>
      <c r="F3" s="1762">
        <v>46027</v>
      </c>
    </row>
    <row r="4" spans="1:9">
      <c r="A4" s="1763">
        <v>1835225000078</v>
      </c>
      <c r="B4" s="1760"/>
      <c r="C4" s="1763">
        <v>9030126000058</v>
      </c>
      <c r="D4" s="1764">
        <v>1830126010058</v>
      </c>
      <c r="E4" s="1762">
        <v>46027</v>
      </c>
      <c r="F4" s="1762">
        <v>46027</v>
      </c>
    </row>
    <row r="5" spans="1:9">
      <c r="A5" s="1763">
        <v>1835225000019</v>
      </c>
      <c r="B5" s="1760"/>
      <c r="C5" s="1763">
        <v>9030126000059</v>
      </c>
      <c r="D5" s="1764">
        <v>1830126010059</v>
      </c>
      <c r="E5" s="1762">
        <v>46027</v>
      </c>
      <c r="F5" s="1762">
        <v>46027</v>
      </c>
      <c r="I5" s="1790"/>
    </row>
    <row r="6" spans="1:9">
      <c r="A6" s="1763">
        <v>1830125000146</v>
      </c>
      <c r="B6" s="1760"/>
      <c r="C6" s="1763">
        <v>9030126000060</v>
      </c>
      <c r="D6" s="1764">
        <v>1830126010060</v>
      </c>
      <c r="E6" s="1762">
        <v>46027</v>
      </c>
      <c r="F6" s="1762">
        <v>46027</v>
      </c>
    </row>
    <row r="7" spans="1:9">
      <c r="A7" s="1763">
        <v>1835225000091</v>
      </c>
      <c r="B7" s="1760"/>
      <c r="C7" s="1763">
        <v>9030126000061</v>
      </c>
      <c r="D7" s="1764">
        <v>1830126010061</v>
      </c>
      <c r="E7" s="1762">
        <v>46027</v>
      </c>
      <c r="F7" s="1762">
        <v>46027</v>
      </c>
    </row>
    <row r="8" spans="1:9">
      <c r="A8" s="1763">
        <v>1835225000062</v>
      </c>
      <c r="B8" s="1760"/>
      <c r="C8" s="1763">
        <v>9030126000062</v>
      </c>
      <c r="D8" s="1764">
        <v>1830126010062</v>
      </c>
      <c r="E8" s="1762">
        <v>46027</v>
      </c>
      <c r="F8" s="1762">
        <v>46027</v>
      </c>
    </row>
    <row r="9" spans="1:9">
      <c r="A9" s="1763">
        <v>1835025000020</v>
      </c>
      <c r="B9" s="1760"/>
      <c r="C9" s="1763">
        <v>9030126000063</v>
      </c>
      <c r="D9" s="1764">
        <v>1830126010063</v>
      </c>
      <c r="E9" s="1762">
        <v>46027</v>
      </c>
      <c r="F9" s="1762">
        <v>46027</v>
      </c>
    </row>
    <row r="10" spans="1:9">
      <c r="A10" s="1763">
        <v>1830125000144</v>
      </c>
      <c r="B10" s="1760"/>
      <c r="C10" s="1763">
        <v>9030126000064</v>
      </c>
      <c r="D10" s="1764">
        <v>1830126010064</v>
      </c>
      <c r="E10" s="1762">
        <v>46027</v>
      </c>
      <c r="F10" s="1762">
        <v>46027</v>
      </c>
    </row>
    <row r="11" spans="1:9">
      <c r="A11" s="1763">
        <v>1835225000080</v>
      </c>
      <c r="B11" s="1760"/>
      <c r="C11" s="1763">
        <v>9030126000065</v>
      </c>
      <c r="D11" s="1764">
        <v>1830126010065</v>
      </c>
      <c r="E11" s="1762">
        <v>46027</v>
      </c>
      <c r="F11" s="1762">
        <v>46027</v>
      </c>
    </row>
    <row r="12" spans="1:9">
      <c r="A12" s="1763">
        <v>1835225000100</v>
      </c>
      <c r="B12" s="1760"/>
      <c r="C12" s="1763">
        <v>9030126000066</v>
      </c>
      <c r="D12" s="1764">
        <v>1830126010066</v>
      </c>
      <c r="E12" s="1762">
        <v>46027</v>
      </c>
      <c r="F12" s="1762">
        <v>46027</v>
      </c>
    </row>
    <row r="13" spans="1:9">
      <c r="A13" s="1763">
        <v>1835025000027</v>
      </c>
      <c r="B13" s="1760"/>
      <c r="C13" s="1763">
        <v>9030126000067</v>
      </c>
      <c r="D13" s="1764">
        <v>1830126010067</v>
      </c>
      <c r="E13" s="1762">
        <v>46027</v>
      </c>
      <c r="F13" s="1762">
        <v>46027</v>
      </c>
    </row>
    <row r="14" spans="1:9">
      <c r="A14" s="1763">
        <v>1835225000056</v>
      </c>
      <c r="B14" s="1760"/>
      <c r="C14" s="1763">
        <v>9030126000068</v>
      </c>
      <c r="D14" s="1764">
        <v>1830126010068</v>
      </c>
      <c r="E14" s="1762">
        <v>46027</v>
      </c>
      <c r="F14" s="1762">
        <v>46027</v>
      </c>
    </row>
    <row r="15" spans="1:9">
      <c r="A15" s="1763">
        <v>1835125000131</v>
      </c>
      <c r="B15" s="1760"/>
      <c r="C15" s="1763">
        <v>9030126000069</v>
      </c>
      <c r="D15" s="1764">
        <v>1830126010069</v>
      </c>
      <c r="E15" s="1762">
        <v>46027</v>
      </c>
      <c r="F15" s="1762">
        <v>46027</v>
      </c>
    </row>
    <row r="16" spans="1:9">
      <c r="A16" s="1763">
        <v>1835025000014</v>
      </c>
      <c r="B16" s="1760"/>
      <c r="C16" s="1763">
        <v>9030126000070</v>
      </c>
      <c r="D16" s="1764">
        <v>1830126010070</v>
      </c>
      <c r="E16" s="1762">
        <v>46027</v>
      </c>
      <c r="F16" s="1762">
        <v>46027</v>
      </c>
    </row>
    <row r="17" spans="1:6">
      <c r="A17" s="1763">
        <v>1835225000011</v>
      </c>
      <c r="B17" s="1760"/>
      <c r="C17" s="1763">
        <v>9030126000071</v>
      </c>
      <c r="D17" s="1764">
        <v>1830126010071</v>
      </c>
      <c r="E17" s="1762">
        <v>46027</v>
      </c>
      <c r="F17" s="1762">
        <v>46027</v>
      </c>
    </row>
    <row r="18" spans="1:6">
      <c r="A18" s="1763">
        <v>1830126000035</v>
      </c>
      <c r="B18" s="1760"/>
      <c r="C18" s="1763">
        <v>9030126000072</v>
      </c>
      <c r="D18" s="1791">
        <v>1830126010057</v>
      </c>
      <c r="E18" s="1762">
        <v>46027</v>
      </c>
      <c r="F18" s="1762">
        <v>46027</v>
      </c>
    </row>
    <row r="19" spans="1:6">
      <c r="A19" s="1763">
        <v>1835025000005</v>
      </c>
      <c r="B19" s="1760"/>
      <c r="C19" s="1763">
        <v>9030126000073</v>
      </c>
      <c r="D19" s="1764">
        <v>1830126010073</v>
      </c>
      <c r="E19" s="1762">
        <v>46027</v>
      </c>
      <c r="F19" s="1762">
        <v>46027</v>
      </c>
    </row>
    <row r="20" spans="1:6" ht="32.1">
      <c r="A20" s="1763">
        <v>1835025000051</v>
      </c>
      <c r="B20" s="1760"/>
      <c r="C20" s="1763" t="s">
        <v>2928</v>
      </c>
      <c r="D20" s="1765">
        <v>1830126010074</v>
      </c>
      <c r="E20" s="1762">
        <v>46028</v>
      </c>
      <c r="F20" s="1762">
        <v>46028</v>
      </c>
    </row>
    <row r="21" spans="1:6">
      <c r="A21" s="1763">
        <v>1835225000050</v>
      </c>
      <c r="B21" s="1760"/>
      <c r="C21" s="1763">
        <v>9030126000097</v>
      </c>
      <c r="D21" s="1765">
        <v>1830126010075</v>
      </c>
      <c r="E21" s="1762">
        <v>46028</v>
      </c>
      <c r="F21" s="1762">
        <v>46028</v>
      </c>
    </row>
    <row r="22" spans="1:6">
      <c r="A22" s="1763">
        <v>1835225000052</v>
      </c>
      <c r="B22" s="1760"/>
      <c r="C22" s="1763">
        <v>9030126000096</v>
      </c>
      <c r="D22" s="1765">
        <v>1830126010076</v>
      </c>
      <c r="E22" s="1762">
        <v>46028</v>
      </c>
      <c r="F22" s="1762">
        <v>46028</v>
      </c>
    </row>
    <row r="23" spans="1:6">
      <c r="A23" s="1763">
        <v>1835125000101</v>
      </c>
      <c r="B23" s="1760"/>
      <c r="C23" s="1763">
        <v>9030126000095</v>
      </c>
      <c r="D23" s="1765">
        <v>1830126010077</v>
      </c>
      <c r="E23" s="1762">
        <v>46028</v>
      </c>
      <c r="F23" s="1762">
        <v>46028</v>
      </c>
    </row>
    <row r="24" spans="1:6">
      <c r="A24" s="1763">
        <v>1835225000044</v>
      </c>
      <c r="B24" s="5"/>
      <c r="C24" s="1763">
        <v>9030126000100</v>
      </c>
      <c r="D24" s="1765">
        <v>1830126010078</v>
      </c>
      <c r="E24" s="1762">
        <v>46028</v>
      </c>
      <c r="F24" s="1762">
        <v>46028</v>
      </c>
    </row>
    <row r="25" spans="1:6">
      <c r="A25" s="1766"/>
      <c r="B25" s="1767"/>
      <c r="C25" s="1766"/>
      <c r="D25" s="1768"/>
      <c r="E25" s="1769"/>
      <c r="F25" s="1769"/>
    </row>
    <row r="26" spans="1:6">
      <c r="A26" s="1">
        <v>1835225000036</v>
      </c>
      <c r="B26" s="1760"/>
      <c r="C26" s="1770">
        <v>9030126000077</v>
      </c>
      <c r="D26" s="1764">
        <v>1830126010079</v>
      </c>
      <c r="E26" s="1762">
        <v>46029</v>
      </c>
      <c r="F26" s="1762">
        <v>46029</v>
      </c>
    </row>
    <row r="27" spans="1:6">
      <c r="A27" s="1">
        <v>1835025000008</v>
      </c>
      <c r="B27" s="1760"/>
      <c r="C27" s="1770">
        <v>9030126000078</v>
      </c>
      <c r="D27" s="1764">
        <v>1830126010080</v>
      </c>
      <c r="E27" s="1762">
        <v>46029</v>
      </c>
      <c r="F27" s="1762">
        <v>46029</v>
      </c>
    </row>
    <row r="28" spans="1:6">
      <c r="A28" s="1">
        <v>1834925000038</v>
      </c>
      <c r="B28" s="1760"/>
      <c r="C28" s="1770">
        <v>9030126000080</v>
      </c>
      <c r="D28" s="1771">
        <v>1830126010081</v>
      </c>
      <c r="E28" s="1762">
        <v>46029</v>
      </c>
      <c r="F28" s="1762">
        <v>46029</v>
      </c>
    </row>
    <row r="29" spans="1:6">
      <c r="A29" s="1">
        <v>1835025000004</v>
      </c>
      <c r="B29" s="1772"/>
      <c r="C29" s="1770">
        <v>9030126000081</v>
      </c>
      <c r="D29" s="1771">
        <v>1830126010082</v>
      </c>
      <c r="E29" s="1762">
        <v>46029</v>
      </c>
      <c r="F29" s="1762">
        <v>46029</v>
      </c>
    </row>
    <row r="30" spans="1:6">
      <c r="A30" s="1">
        <v>1835025000064</v>
      </c>
      <c r="B30" s="1772"/>
      <c r="C30" s="1770">
        <v>9030126000074</v>
      </c>
      <c r="D30" s="1771">
        <v>1830126010083</v>
      </c>
      <c r="E30" s="1762">
        <v>46029</v>
      </c>
      <c r="F30" s="1762">
        <v>46029</v>
      </c>
    </row>
    <row r="31" spans="1:6">
      <c r="A31" s="1">
        <v>1835225000037</v>
      </c>
      <c r="B31" s="1772"/>
      <c r="C31" s="1773">
        <v>9030126000075</v>
      </c>
      <c r="D31" s="1771">
        <v>1830126010084</v>
      </c>
      <c r="E31" s="1762">
        <v>46029</v>
      </c>
      <c r="F31" s="1762">
        <v>46029</v>
      </c>
    </row>
    <row r="32" spans="1:6">
      <c r="A32" s="1774" t="s">
        <v>2929</v>
      </c>
      <c r="B32" s="1775"/>
      <c r="C32" s="1776"/>
      <c r="D32" s="1768"/>
      <c r="E32" s="275"/>
      <c r="F32" s="1769"/>
    </row>
    <row r="33" spans="1:6">
      <c r="A33" s="1">
        <v>1830125000147</v>
      </c>
      <c r="B33" s="34"/>
      <c r="C33" s="1777">
        <v>9030126000035</v>
      </c>
      <c r="D33" s="1771">
        <v>1830126010085</v>
      </c>
      <c r="E33" s="1762">
        <v>46029</v>
      </c>
      <c r="F33" s="1762">
        <v>46029</v>
      </c>
    </row>
    <row r="34" spans="1:6">
      <c r="A34" s="1">
        <v>1830125000171</v>
      </c>
      <c r="B34" s="34"/>
      <c r="C34" s="1777">
        <v>9030126000093</v>
      </c>
      <c r="D34" s="1771">
        <v>1830126010086</v>
      </c>
      <c r="E34" s="1762">
        <v>46029</v>
      </c>
      <c r="F34" s="1762">
        <v>46029</v>
      </c>
    </row>
    <row r="35" spans="1:6">
      <c r="A35" s="1">
        <v>1830125000176</v>
      </c>
      <c r="B35" s="34"/>
      <c r="C35" s="1777">
        <v>9030126000094</v>
      </c>
      <c r="D35" s="1771">
        <v>1830126010087</v>
      </c>
      <c r="E35" s="1762">
        <v>46029</v>
      </c>
      <c r="F35" s="1762">
        <v>46029</v>
      </c>
    </row>
    <row r="36" spans="1:6">
      <c r="A36" s="1">
        <v>1834925000035</v>
      </c>
      <c r="B36" s="1739"/>
      <c r="C36" s="1777">
        <v>9030126000092</v>
      </c>
      <c r="D36" s="1771">
        <v>1830126010088</v>
      </c>
      <c r="E36" s="1762">
        <v>46029</v>
      </c>
      <c r="F36" s="1762">
        <v>46029</v>
      </c>
    </row>
    <row r="37" spans="1:6">
      <c r="A37" s="1">
        <v>1835025000011</v>
      </c>
      <c r="B37" s="1759"/>
      <c r="C37" s="1777">
        <v>9030126000099</v>
      </c>
      <c r="D37" s="1771">
        <v>1830126010089</v>
      </c>
      <c r="E37" s="1762">
        <v>46029</v>
      </c>
      <c r="F37" s="1762">
        <v>46029</v>
      </c>
    </row>
    <row r="38" spans="1:6">
      <c r="A38" s="1">
        <v>1835125000007</v>
      </c>
      <c r="B38" s="1778"/>
      <c r="C38" s="1779">
        <v>9030126000076</v>
      </c>
      <c r="D38" s="1780">
        <v>1830126010090</v>
      </c>
      <c r="E38" s="1781">
        <v>46029</v>
      </c>
      <c r="F38" s="1781">
        <v>46029</v>
      </c>
    </row>
    <row r="39" spans="1:6">
      <c r="A39" s="1">
        <v>1835125000091</v>
      </c>
      <c r="B39" s="1739"/>
      <c r="C39" s="1782">
        <v>9030126000088</v>
      </c>
      <c r="D39" s="1783">
        <v>1835225000056</v>
      </c>
      <c r="E39" s="1762">
        <v>46029</v>
      </c>
      <c r="F39" s="1762">
        <v>46029</v>
      </c>
    </row>
    <row r="40" spans="1:6" ht="32.1">
      <c r="A40" s="1784">
        <v>1835025000018</v>
      </c>
      <c r="B40" s="1785" t="s">
        <v>2930</v>
      </c>
      <c r="C40" s="125">
        <v>9035025000018</v>
      </c>
      <c r="D40" s="1786">
        <v>1830126010092</v>
      </c>
      <c r="E40" s="6" t="s">
        <v>2931</v>
      </c>
      <c r="F40" s="6"/>
    </row>
    <row r="41" spans="1:6">
      <c r="A41" s="275">
        <v>1835125000129</v>
      </c>
      <c r="B41" s="1739"/>
      <c r="C41" s="1787">
        <v>9035125000129</v>
      </c>
      <c r="D41" s="1786">
        <v>1830126010093</v>
      </c>
      <c r="E41" s="1781"/>
      <c r="F41" s="6"/>
    </row>
    <row r="42" spans="1:6">
      <c r="A42" s="275">
        <v>1835225000012</v>
      </c>
      <c r="B42" s="1739"/>
      <c r="C42" s="1782">
        <v>9035225000012</v>
      </c>
      <c r="D42" s="1786">
        <v>1830126010094</v>
      </c>
      <c r="E42" s="1781">
        <v>46030</v>
      </c>
      <c r="F42" s="6"/>
    </row>
    <row r="43" spans="1:6">
      <c r="A43" s="275">
        <v>1835225000026</v>
      </c>
      <c r="B43" s="1739"/>
      <c r="C43" s="1782">
        <v>9035225000026</v>
      </c>
      <c r="D43" s="1786">
        <v>1830126010095</v>
      </c>
      <c r="E43" s="1781">
        <v>46030</v>
      </c>
      <c r="F43" s="6"/>
    </row>
    <row r="44" spans="1:6" ht="32.1">
      <c r="A44" s="1785">
        <v>1834925000055</v>
      </c>
      <c r="B44" s="1785" t="s">
        <v>2930</v>
      </c>
      <c r="C44" s="1782">
        <v>9034925000055</v>
      </c>
      <c r="D44" s="1786">
        <v>1830126010096</v>
      </c>
      <c r="E44" s="1781" t="s">
        <v>2931</v>
      </c>
      <c r="F44" s="6"/>
    </row>
    <row r="45" spans="1:6">
      <c r="A45" s="275"/>
      <c r="B45" s="1739"/>
      <c r="C45" s="1739"/>
      <c r="D45" s="1786">
        <v>1830126010097</v>
      </c>
      <c r="E45" s="1781"/>
      <c r="F45" s="6"/>
    </row>
    <row r="46" spans="1:6" ht="96">
      <c r="A46" s="1784">
        <v>1835225000045</v>
      </c>
      <c r="B46" s="1788" t="s">
        <v>2932</v>
      </c>
      <c r="C46" s="1739"/>
      <c r="D46" s="1786">
        <v>1830126010098</v>
      </c>
      <c r="E46" s="1781"/>
      <c r="F46" s="6"/>
    </row>
    <row r="47" spans="1:6">
      <c r="A47" s="275">
        <v>1834825000001</v>
      </c>
      <c r="B47" s="1739"/>
      <c r="C47" s="1739"/>
      <c r="D47" s="1786">
        <v>1830126010099</v>
      </c>
      <c r="E47" s="1781"/>
      <c r="F47" s="6"/>
    </row>
    <row r="48" spans="1:6">
      <c r="A48" s="275"/>
      <c r="B48" s="1739"/>
      <c r="C48" s="1739">
        <v>9030226000100</v>
      </c>
      <c r="D48" s="1786">
        <v>1830126010100</v>
      </c>
      <c r="E48" s="1781"/>
      <c r="F48" s="6"/>
    </row>
    <row r="49" spans="1:6">
      <c r="A49" s="275">
        <v>1835125000093</v>
      </c>
      <c r="B49" s="1739"/>
      <c r="C49" s="1787">
        <v>9035125000093</v>
      </c>
      <c r="D49" s="1786">
        <v>1830126010101</v>
      </c>
      <c r="E49" s="1781" t="s">
        <v>2933</v>
      </c>
      <c r="F49" s="6"/>
    </row>
    <row r="50" spans="1:6">
      <c r="A50" s="275">
        <v>1835225000053</v>
      </c>
      <c r="B50" s="34"/>
      <c r="C50" s="125">
        <v>9035225000053</v>
      </c>
      <c r="D50" s="1786">
        <v>1830126010102</v>
      </c>
      <c r="E50" s="1781">
        <v>46030</v>
      </c>
      <c r="F50" s="6"/>
    </row>
    <row r="51" spans="1:6">
      <c r="A51" s="275">
        <v>1835225000065</v>
      </c>
      <c r="B51" s="34"/>
      <c r="C51" s="1789">
        <v>9035225000065</v>
      </c>
      <c r="D51" s="1786">
        <v>1830126010103</v>
      </c>
      <c r="E51" s="1781"/>
      <c r="F51" s="6"/>
    </row>
    <row r="52" spans="1:6">
      <c r="A52" s="275"/>
      <c r="B52" s="34"/>
      <c r="C52" s="6"/>
      <c r="D52" s="1786">
        <v>1830126010104</v>
      </c>
      <c r="E52" s="1781"/>
      <c r="F52" s="6"/>
    </row>
    <row r="53" spans="1:6">
      <c r="A53" s="6"/>
      <c r="B53" s="34"/>
      <c r="C53" s="6"/>
      <c r="D53" s="1786">
        <v>1830126010105</v>
      </c>
      <c r="E53" s="1762"/>
      <c r="F53" s="6"/>
    </row>
  </sheetData>
  <conditionalFormatting sqref="F2:F25 F32">
    <cfRule type="timePeriod" dxfId="9" priority="7" timePeriod="today">
      <formula>FLOOR(F2,1)=TODAY()</formula>
    </cfRule>
  </conditionalFormatting>
  <conditionalFormatting sqref="E2:E19">
    <cfRule type="timePeriod" dxfId="8" priority="6" timePeriod="today">
      <formula>FLOOR(E2,1)=TODAY()</formula>
    </cfRule>
  </conditionalFormatting>
  <conditionalFormatting sqref="E20:E25">
    <cfRule type="timePeriod" dxfId="7" priority="5" timePeriod="today">
      <formula>FLOOR(E20,1)=TODAY()</formula>
    </cfRule>
  </conditionalFormatting>
  <conditionalFormatting sqref="E26:F31">
    <cfRule type="timePeriod" dxfId="6" priority="4" timePeriod="today">
      <formula>FLOOR(E26,1)=TODAY()</formula>
    </cfRule>
  </conditionalFormatting>
  <conditionalFormatting sqref="E33:F39">
    <cfRule type="timePeriod" dxfId="5" priority="3" timePeriod="today">
      <formula>FLOOR(E33,1)=TODAY()</formula>
    </cfRule>
  </conditionalFormatting>
  <conditionalFormatting sqref="E40:F40 F41:F53">
    <cfRule type="timePeriod" dxfId="4" priority="2" timePeriod="today">
      <formula>FLOOR(E40,1)=TODAY()</formula>
    </cfRule>
  </conditionalFormatting>
  <conditionalFormatting sqref="E41:E53">
    <cfRule type="timePeriod" dxfId="3" priority="1" timePeriod="today">
      <formula>FLOOR(E41,1)=TODAY()</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C9B58-D266-4438-BDBF-B94FC2F45F1D}">
  <dimension ref="A1:A15"/>
  <sheetViews>
    <sheetView topLeftCell="A11" workbookViewId="0">
      <selection activeCell="D28" sqref="D28"/>
    </sheetView>
  </sheetViews>
  <sheetFormatPr defaultColWidth="8.85546875" defaultRowHeight="15"/>
  <cols>
    <col min="1" max="1" width="22.85546875" customWidth="1"/>
  </cols>
  <sheetData>
    <row r="1" spans="1:1">
      <c r="A1" t="s">
        <v>2934</v>
      </c>
    </row>
    <row r="3" spans="1:1">
      <c r="A3" t="s">
        <v>2935</v>
      </c>
    </row>
    <row r="5" spans="1:1">
      <c r="A5" t="s">
        <v>2936</v>
      </c>
    </row>
    <row r="7" spans="1:1">
      <c r="A7" t="s">
        <v>2937</v>
      </c>
    </row>
    <row r="9" spans="1:1">
      <c r="A9" t="s">
        <v>2938</v>
      </c>
    </row>
    <row r="11" spans="1:1">
      <c r="A11" t="s">
        <v>2939</v>
      </c>
    </row>
    <row r="13" spans="1:1">
      <c r="A13" t="s">
        <v>2940</v>
      </c>
    </row>
    <row r="15" spans="1:1">
      <c r="A15" t="s">
        <v>2941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25B3-B3A0-4B4A-89A5-D0E007555778}">
  <dimension ref="A1:D704"/>
  <sheetViews>
    <sheetView topLeftCell="C21" workbookViewId="0">
      <selection activeCell="C21" sqref="C21"/>
    </sheetView>
  </sheetViews>
  <sheetFormatPr defaultColWidth="8.85546875" defaultRowHeight="15"/>
  <cols>
    <col min="1" max="1" width="13" style="1423" customWidth="1"/>
    <col min="2" max="2" width="43.140625" customWidth="1"/>
    <col min="3" max="3" width="72.7109375" customWidth="1"/>
    <col min="4" max="4" width="11.140625" bestFit="1" customWidth="1"/>
  </cols>
  <sheetData>
    <row r="1" spans="1:4">
      <c r="A1" s="1692" t="s">
        <v>16</v>
      </c>
      <c r="B1" t="s">
        <v>2942</v>
      </c>
    </row>
    <row r="2" spans="1:4">
      <c r="A2" s="1692" t="s">
        <v>27</v>
      </c>
      <c r="B2" t="s">
        <v>2942</v>
      </c>
    </row>
    <row r="3" spans="1:4">
      <c r="A3" s="1692" t="s">
        <v>1148</v>
      </c>
      <c r="B3" t="s">
        <v>41</v>
      </c>
    </row>
    <row r="4" spans="1:4">
      <c r="A4"/>
    </row>
    <row r="5" spans="1:4">
      <c r="A5" s="1692" t="s">
        <v>23</v>
      </c>
      <c r="B5" s="1693" t="s">
        <v>28</v>
      </c>
      <c r="C5" s="1692" t="s">
        <v>29</v>
      </c>
      <c r="D5" t="s">
        <v>2943</v>
      </c>
    </row>
    <row r="6" spans="1:4">
      <c r="A6" t="s">
        <v>71</v>
      </c>
      <c r="B6" s="1423" t="s">
        <v>1158</v>
      </c>
      <c r="C6" s="4" t="s">
        <v>1159</v>
      </c>
      <c r="D6" s="4">
        <v>5</v>
      </c>
    </row>
    <row r="7" spans="1:4">
      <c r="A7"/>
      <c r="B7" s="1423" t="s">
        <v>2944</v>
      </c>
      <c r="C7" s="1423"/>
      <c r="D7">
        <v>5</v>
      </c>
    </row>
    <row r="8" spans="1:4">
      <c r="A8"/>
      <c r="B8" s="1423" t="s">
        <v>1396</v>
      </c>
      <c r="C8" t="s">
        <v>1397</v>
      </c>
      <c r="D8">
        <v>3</v>
      </c>
    </row>
    <row r="9" spans="1:4">
      <c r="A9"/>
      <c r="B9" s="1423" t="s">
        <v>2945</v>
      </c>
      <c r="C9" s="1423"/>
      <c r="D9">
        <v>3</v>
      </c>
    </row>
    <row r="10" spans="1:4">
      <c r="A10"/>
      <c r="B10" t="s">
        <v>1389</v>
      </c>
      <c r="C10" t="s">
        <v>1766</v>
      </c>
      <c r="D10">
        <v>1</v>
      </c>
    </row>
    <row r="11" spans="1:4">
      <c r="A11"/>
      <c r="B11" t="s">
        <v>2946</v>
      </c>
      <c r="D11">
        <v>1</v>
      </c>
    </row>
    <row r="12" spans="1:4">
      <c r="A12"/>
      <c r="B12" s="1423" t="s">
        <v>180</v>
      </c>
      <c r="C12" t="s">
        <v>2854</v>
      </c>
      <c r="D12">
        <v>1</v>
      </c>
    </row>
    <row r="13" spans="1:4">
      <c r="A13"/>
      <c r="B13" s="1423" t="s">
        <v>2947</v>
      </c>
      <c r="C13" s="1423"/>
      <c r="D13">
        <v>1</v>
      </c>
    </row>
    <row r="14" spans="1:4">
      <c r="A14"/>
      <c r="B14" s="1423" t="s">
        <v>1290</v>
      </c>
      <c r="C14" t="s">
        <v>1690</v>
      </c>
      <c r="D14">
        <v>1</v>
      </c>
    </row>
    <row r="15" spans="1:4">
      <c r="A15"/>
      <c r="B15" s="1423" t="s">
        <v>2948</v>
      </c>
      <c r="C15" s="1423"/>
      <c r="D15">
        <v>1</v>
      </c>
    </row>
    <row r="16" spans="1:4">
      <c r="A16"/>
      <c r="B16" s="1423" t="s">
        <v>1165</v>
      </c>
      <c r="C16" t="s">
        <v>1166</v>
      </c>
      <c r="D16">
        <v>1</v>
      </c>
    </row>
    <row r="17" spans="1:4">
      <c r="A17"/>
      <c r="B17" s="1423" t="s">
        <v>2949</v>
      </c>
      <c r="C17" s="1423"/>
      <c r="D17">
        <v>1</v>
      </c>
    </row>
    <row r="18" spans="1:4">
      <c r="A18" t="s">
        <v>2950</v>
      </c>
      <c r="D18">
        <v>12</v>
      </c>
    </row>
    <row r="19" spans="1:4">
      <c r="A19" t="s">
        <v>40</v>
      </c>
      <c r="B19" s="1423" t="s">
        <v>1339</v>
      </c>
      <c r="C19" t="s">
        <v>1340</v>
      </c>
      <c r="D19">
        <v>5</v>
      </c>
    </row>
    <row r="20" spans="1:4">
      <c r="A20"/>
      <c r="B20" s="1423" t="s">
        <v>2951</v>
      </c>
      <c r="C20" s="1423"/>
      <c r="D20">
        <v>5</v>
      </c>
    </row>
    <row r="21" spans="1:4">
      <c r="A21"/>
      <c r="B21" t="s">
        <v>2460</v>
      </c>
      <c r="C21" t="s">
        <v>192</v>
      </c>
      <c r="D21">
        <v>1</v>
      </c>
    </row>
    <row r="22" spans="1:4">
      <c r="A22"/>
      <c r="B22" t="s">
        <v>2952</v>
      </c>
      <c r="D22">
        <v>1</v>
      </c>
    </row>
    <row r="23" spans="1:4">
      <c r="A23"/>
      <c r="B23" t="s">
        <v>1476</v>
      </c>
      <c r="C23" t="s">
        <v>1477</v>
      </c>
      <c r="D23">
        <v>1</v>
      </c>
    </row>
    <row r="24" spans="1:4">
      <c r="A24"/>
      <c r="B24" t="s">
        <v>2953</v>
      </c>
      <c r="D24">
        <v>1</v>
      </c>
    </row>
    <row r="25" spans="1:4">
      <c r="A25" t="s">
        <v>2954</v>
      </c>
      <c r="D25">
        <v>7</v>
      </c>
    </row>
    <row r="26" spans="1:4">
      <c r="A26" t="s">
        <v>184</v>
      </c>
      <c r="B26" t="s">
        <v>1442</v>
      </c>
      <c r="C26" t="s">
        <v>1443</v>
      </c>
      <c r="D26">
        <v>1</v>
      </c>
    </row>
    <row r="27" spans="1:4">
      <c r="A27"/>
      <c r="B27" t="s">
        <v>2955</v>
      </c>
      <c r="D27">
        <v>1</v>
      </c>
    </row>
    <row r="28" spans="1:4">
      <c r="A28"/>
      <c r="B28" t="s">
        <v>2956</v>
      </c>
      <c r="C28" t="s">
        <v>2957</v>
      </c>
      <c r="D28">
        <v>1</v>
      </c>
    </row>
    <row r="29" spans="1:4">
      <c r="A29"/>
      <c r="B29" t="s">
        <v>2958</v>
      </c>
      <c r="D29">
        <v>1</v>
      </c>
    </row>
    <row r="30" spans="1:4">
      <c r="A30"/>
      <c r="B30" t="s">
        <v>1645</v>
      </c>
      <c r="C30" t="s">
        <v>1428</v>
      </c>
      <c r="D30">
        <v>1</v>
      </c>
    </row>
    <row r="31" spans="1:4">
      <c r="A31"/>
      <c r="B31" t="s">
        <v>2959</v>
      </c>
      <c r="D31">
        <v>1</v>
      </c>
    </row>
    <row r="32" spans="1:4">
      <c r="A32"/>
      <c r="B32" t="s">
        <v>1208</v>
      </c>
      <c r="C32" t="s">
        <v>1216</v>
      </c>
      <c r="D32">
        <v>1</v>
      </c>
    </row>
    <row r="33" spans="1:4">
      <c r="A33"/>
      <c r="B33" t="s">
        <v>2960</v>
      </c>
      <c r="D33">
        <v>1</v>
      </c>
    </row>
    <row r="34" spans="1:4">
      <c r="A34"/>
      <c r="B34" s="1423" t="s">
        <v>1450</v>
      </c>
      <c r="C34" t="s">
        <v>1451</v>
      </c>
      <c r="D34">
        <v>1</v>
      </c>
    </row>
    <row r="35" spans="1:4">
      <c r="A35"/>
      <c r="B35" s="1423" t="s">
        <v>2961</v>
      </c>
      <c r="C35" s="1423"/>
      <c r="D35">
        <v>1</v>
      </c>
    </row>
    <row r="36" spans="1:4">
      <c r="A36"/>
      <c r="B36" t="s">
        <v>1718</v>
      </c>
      <c r="C36" t="s">
        <v>1719</v>
      </c>
      <c r="D36">
        <v>1</v>
      </c>
    </row>
    <row r="37" spans="1:4">
      <c r="A37"/>
      <c r="B37" t="s">
        <v>2962</v>
      </c>
      <c r="D37">
        <v>1</v>
      </c>
    </row>
    <row r="38" spans="1:4">
      <c r="A38" t="s">
        <v>2963</v>
      </c>
      <c r="D38">
        <v>6</v>
      </c>
    </row>
    <row r="39" spans="1:4">
      <c r="A39" t="s">
        <v>1157</v>
      </c>
      <c r="B39" t="s">
        <v>1420</v>
      </c>
      <c r="C39" t="s">
        <v>1421</v>
      </c>
      <c r="D39">
        <v>2</v>
      </c>
    </row>
    <row r="40" spans="1:4">
      <c r="A40"/>
      <c r="B40" t="s">
        <v>2964</v>
      </c>
      <c r="D40">
        <v>2</v>
      </c>
    </row>
    <row r="41" spans="1:4">
      <c r="A41"/>
      <c r="B41" s="1423" t="s">
        <v>1158</v>
      </c>
      <c r="C41" s="4" t="s">
        <v>1159</v>
      </c>
      <c r="D41" s="4">
        <v>2</v>
      </c>
    </row>
    <row r="42" spans="1:4">
      <c r="A42"/>
      <c r="B42" s="1423" t="s">
        <v>2944</v>
      </c>
      <c r="C42" s="1423"/>
      <c r="D42">
        <v>2</v>
      </c>
    </row>
    <row r="43" spans="1:4">
      <c r="A43"/>
      <c r="B43" t="s">
        <v>1615</v>
      </c>
      <c r="C43" t="s">
        <v>1584</v>
      </c>
      <c r="D43">
        <v>1</v>
      </c>
    </row>
    <row r="44" spans="1:4">
      <c r="A44"/>
      <c r="B44" t="s">
        <v>2965</v>
      </c>
      <c r="D44">
        <v>1</v>
      </c>
    </row>
    <row r="45" spans="1:4">
      <c r="A45"/>
      <c r="B45" s="1423" t="s">
        <v>1396</v>
      </c>
      <c r="C45" t="s">
        <v>1397</v>
      </c>
      <c r="D45">
        <v>1</v>
      </c>
    </row>
    <row r="46" spans="1:4">
      <c r="A46"/>
      <c r="B46" s="1423" t="s">
        <v>2945</v>
      </c>
      <c r="C46" s="1423"/>
      <c r="D46">
        <v>1</v>
      </c>
    </row>
    <row r="47" spans="1:4">
      <c r="A47" t="s">
        <v>2966</v>
      </c>
      <c r="D47">
        <v>6</v>
      </c>
    </row>
    <row r="48" spans="1:4">
      <c r="A48" t="s">
        <v>59</v>
      </c>
      <c r="B48" t="s">
        <v>1427</v>
      </c>
      <c r="C48" t="s">
        <v>1428</v>
      </c>
      <c r="D48">
        <v>1</v>
      </c>
    </row>
    <row r="49" spans="1:4">
      <c r="A49"/>
      <c r="B49" t="s">
        <v>2967</v>
      </c>
      <c r="D49">
        <v>1</v>
      </c>
    </row>
    <row r="50" spans="1:4">
      <c r="A50"/>
      <c r="B50" s="1423" t="s">
        <v>1203</v>
      </c>
      <c r="C50" t="s">
        <v>1366</v>
      </c>
      <c r="D50">
        <v>1</v>
      </c>
    </row>
    <row r="51" spans="1:4">
      <c r="A51"/>
      <c r="B51" s="1423" t="s">
        <v>2968</v>
      </c>
      <c r="C51" s="1423"/>
      <c r="D51">
        <v>1</v>
      </c>
    </row>
    <row r="52" spans="1:4">
      <c r="A52" t="s">
        <v>2969</v>
      </c>
      <c r="D52">
        <v>2</v>
      </c>
    </row>
    <row r="53" spans="1:4">
      <c r="A53" t="s">
        <v>95</v>
      </c>
      <c r="B53" s="1423" t="s">
        <v>111</v>
      </c>
      <c r="C53" t="s">
        <v>112</v>
      </c>
      <c r="D53">
        <v>2</v>
      </c>
    </row>
    <row r="54" spans="1:4">
      <c r="A54"/>
      <c r="B54" s="1423" t="s">
        <v>2970</v>
      </c>
      <c r="C54" s="1423"/>
      <c r="D54">
        <v>2</v>
      </c>
    </row>
    <row r="55" spans="1:4">
      <c r="A55" t="s">
        <v>2971</v>
      </c>
      <c r="D55">
        <v>2</v>
      </c>
    </row>
    <row r="56" spans="1:4">
      <c r="A56" t="s">
        <v>2972</v>
      </c>
      <c r="B56" s="1423" t="s">
        <v>1467</v>
      </c>
      <c r="C56" t="s">
        <v>1468</v>
      </c>
      <c r="D56">
        <v>1</v>
      </c>
    </row>
    <row r="57" spans="1:4">
      <c r="A57"/>
      <c r="B57" s="1423" t="s">
        <v>2973</v>
      </c>
      <c r="C57" s="1423"/>
      <c r="D57">
        <v>1</v>
      </c>
    </row>
    <row r="58" spans="1:4">
      <c r="A58" t="s">
        <v>2974</v>
      </c>
      <c r="D58">
        <v>1</v>
      </c>
    </row>
    <row r="59" spans="1:4">
      <c r="A59" s="1423" t="s">
        <v>2975</v>
      </c>
      <c r="B59" s="1423"/>
      <c r="C59" s="1423"/>
      <c r="D59">
        <v>36</v>
      </c>
    </row>
    <row r="60" spans="1:4">
      <c r="A60"/>
    </row>
    <row r="61" spans="1:4">
      <c r="A61"/>
    </row>
    <row r="62" spans="1:4">
      <c r="A62"/>
    </row>
    <row r="63" spans="1:4">
      <c r="A63"/>
    </row>
    <row r="64" spans="1:4">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AB564-649E-4B25-94AE-A811E1BA94B5}">
  <dimension ref="A1:S51"/>
  <sheetViews>
    <sheetView topLeftCell="G45" workbookViewId="0">
      <selection activeCell="F10" sqref="F10"/>
    </sheetView>
  </sheetViews>
  <sheetFormatPr defaultColWidth="8.85546875" defaultRowHeight="15"/>
  <cols>
    <col min="1" max="1" width="19.42578125" style="1" bestFit="1" customWidth="1"/>
    <col min="2" max="2" width="14.140625" bestFit="1" customWidth="1"/>
    <col min="3" max="3" width="16.42578125" bestFit="1" customWidth="1"/>
    <col min="4" max="4" width="9.42578125" bestFit="1" customWidth="1"/>
    <col min="5" max="5" width="28.42578125" bestFit="1" customWidth="1"/>
    <col min="6" max="6" width="37.85546875" bestFit="1" customWidth="1"/>
    <col min="7" max="7" width="255.7109375" bestFit="1" customWidth="1"/>
    <col min="8" max="8" width="66.7109375" bestFit="1" customWidth="1"/>
    <col min="10" max="10" width="9.85546875" bestFit="1" customWidth="1"/>
    <col min="11" max="11" width="38.28515625" bestFit="1" customWidth="1"/>
    <col min="12" max="12" width="16" bestFit="1" customWidth="1"/>
    <col min="13" max="13" width="35.42578125" bestFit="1" customWidth="1"/>
    <col min="14" max="14" width="35.7109375" bestFit="1" customWidth="1"/>
    <col min="15" max="15" width="10.28515625" bestFit="1" customWidth="1"/>
    <col min="16" max="16" width="12.42578125" bestFit="1" customWidth="1"/>
    <col min="17" max="17" width="11.42578125" bestFit="1" customWidth="1"/>
    <col min="18" max="18" width="18.85546875" bestFit="1" customWidth="1"/>
    <col min="19" max="19" width="11.42578125" bestFit="1" customWidth="1"/>
  </cols>
  <sheetData>
    <row r="1" spans="1:19">
      <c r="A1" s="1694" t="s">
        <v>2976</v>
      </c>
    </row>
    <row r="3" spans="1:19">
      <c r="A3" s="1" t="s">
        <v>15</v>
      </c>
      <c r="B3" t="s">
        <v>18</v>
      </c>
      <c r="C3" t="s">
        <v>1147</v>
      </c>
      <c r="D3" t="s">
        <v>23</v>
      </c>
      <c r="E3" t="s">
        <v>27</v>
      </c>
      <c r="F3" t="s">
        <v>28</v>
      </c>
      <c r="G3" t="s">
        <v>29</v>
      </c>
      <c r="H3" t="s">
        <v>30</v>
      </c>
      <c r="I3" t="s">
        <v>24</v>
      </c>
      <c r="J3" t="s">
        <v>31</v>
      </c>
      <c r="K3" t="s">
        <v>1149</v>
      </c>
      <c r="L3" t="s">
        <v>34</v>
      </c>
      <c r="M3" t="s">
        <v>1150</v>
      </c>
      <c r="N3" t="s">
        <v>33</v>
      </c>
      <c r="O3" t="s">
        <v>1151</v>
      </c>
      <c r="P3" t="s">
        <v>1152</v>
      </c>
      <c r="Q3" t="s">
        <v>1153</v>
      </c>
      <c r="R3" t="s">
        <v>1154</v>
      </c>
      <c r="S3" t="s">
        <v>1155</v>
      </c>
    </row>
    <row r="4" spans="1:19" ht="96">
      <c r="A4" s="1">
        <v>1835025000020</v>
      </c>
      <c r="B4">
        <v>1.1000000000000001</v>
      </c>
      <c r="C4" s="338">
        <v>46011.636805555558</v>
      </c>
      <c r="D4" t="s">
        <v>71</v>
      </c>
      <c r="E4" t="s">
        <v>1164</v>
      </c>
      <c r="F4" t="s">
        <v>1295</v>
      </c>
      <c r="G4" t="s">
        <v>2234</v>
      </c>
      <c r="H4" s="5" t="s">
        <v>2237</v>
      </c>
      <c r="I4" t="s">
        <v>41</v>
      </c>
      <c r="K4" t="s">
        <v>238</v>
      </c>
      <c r="L4" t="s">
        <v>58</v>
      </c>
      <c r="M4" s="5" t="s">
        <v>2238</v>
      </c>
      <c r="N4" t="s">
        <v>2977</v>
      </c>
    </row>
    <row r="5" spans="1:19">
      <c r="A5" s="1">
        <v>1835125000007</v>
      </c>
      <c r="B5">
        <v>0.8</v>
      </c>
      <c r="C5" s="338">
        <v>46013.869444444441</v>
      </c>
      <c r="D5" t="s">
        <v>71</v>
      </c>
      <c r="E5" t="s">
        <v>1164</v>
      </c>
      <c r="F5" t="s">
        <v>1295</v>
      </c>
      <c r="G5" t="s">
        <v>1341</v>
      </c>
      <c r="I5" t="s">
        <v>41</v>
      </c>
    </row>
    <row r="6" spans="1:19">
      <c r="A6" s="1">
        <v>1835125000091</v>
      </c>
      <c r="B6">
        <v>0.8</v>
      </c>
      <c r="C6" s="338">
        <v>46013.838888888888</v>
      </c>
      <c r="D6" t="s">
        <v>71</v>
      </c>
      <c r="E6" t="s">
        <v>1164</v>
      </c>
      <c r="F6" t="s">
        <v>1295</v>
      </c>
      <c r="G6" t="s">
        <v>2295</v>
      </c>
      <c r="I6" t="s">
        <v>41</v>
      </c>
    </row>
    <row r="7" spans="1:19">
      <c r="A7" s="1">
        <v>1835025000028</v>
      </c>
      <c r="B7">
        <v>0.6</v>
      </c>
      <c r="C7" s="338">
        <v>46013.029861111114</v>
      </c>
      <c r="D7" t="s">
        <v>71</v>
      </c>
      <c r="E7" t="s">
        <v>1164</v>
      </c>
      <c r="F7" t="s">
        <v>1295</v>
      </c>
      <c r="G7" t="s">
        <v>2295</v>
      </c>
      <c r="H7" t="s">
        <v>2978</v>
      </c>
      <c r="I7" t="s">
        <v>41</v>
      </c>
      <c r="K7" t="s">
        <v>2979</v>
      </c>
      <c r="L7" t="s">
        <v>2980</v>
      </c>
    </row>
    <row r="8" spans="1:19" ht="48">
      <c r="A8" s="1">
        <v>1835125000085</v>
      </c>
      <c r="B8">
        <v>0.4</v>
      </c>
      <c r="C8" s="338">
        <v>46014.243750000001</v>
      </c>
      <c r="D8" t="s">
        <v>184</v>
      </c>
      <c r="E8" t="s">
        <v>1164</v>
      </c>
      <c r="F8" t="s">
        <v>2439</v>
      </c>
      <c r="G8" t="s">
        <v>2440</v>
      </c>
      <c r="H8" s="5" t="s">
        <v>2981</v>
      </c>
      <c r="I8" t="s">
        <v>41</v>
      </c>
      <c r="L8" t="s">
        <v>1509</v>
      </c>
    </row>
    <row r="9" spans="1:19" ht="63.95">
      <c r="A9" s="1">
        <v>1835125000111</v>
      </c>
      <c r="B9">
        <v>0.6</v>
      </c>
      <c r="C9" s="338">
        <v>46013.384722222225</v>
      </c>
      <c r="D9" t="s">
        <v>71</v>
      </c>
      <c r="E9" t="s">
        <v>1164</v>
      </c>
      <c r="F9" t="s">
        <v>1313</v>
      </c>
      <c r="G9" t="s">
        <v>2544</v>
      </c>
      <c r="H9" s="5" t="s">
        <v>2545</v>
      </c>
      <c r="I9" t="s">
        <v>41</v>
      </c>
      <c r="L9" t="s">
        <v>58</v>
      </c>
      <c r="M9" s="5" t="s">
        <v>2546</v>
      </c>
    </row>
    <row r="10" spans="1:19" ht="128.1">
      <c r="A10" s="1">
        <v>1834925000055</v>
      </c>
      <c r="B10">
        <v>0.9</v>
      </c>
      <c r="C10" s="338">
        <v>46012.385416666664</v>
      </c>
      <c r="D10" t="s">
        <v>71</v>
      </c>
      <c r="E10" t="s">
        <v>1164</v>
      </c>
      <c r="F10" t="s">
        <v>180</v>
      </c>
      <c r="G10" t="s">
        <v>2070</v>
      </c>
      <c r="H10" t="s">
        <v>2982</v>
      </c>
      <c r="I10" t="s">
        <v>41</v>
      </c>
      <c r="K10" t="s">
        <v>2983</v>
      </c>
      <c r="L10" t="s">
        <v>58</v>
      </c>
      <c r="M10" s="5" t="s">
        <v>2984</v>
      </c>
      <c r="N10" t="s">
        <v>672</v>
      </c>
    </row>
    <row r="11" spans="1:19" ht="32.1">
      <c r="A11" s="1">
        <v>1835025000051</v>
      </c>
      <c r="B11">
        <v>0.6</v>
      </c>
      <c r="C11" s="338">
        <v>46013.411111111112</v>
      </c>
      <c r="D11" t="s">
        <v>71</v>
      </c>
      <c r="E11" t="s">
        <v>1164</v>
      </c>
      <c r="F11" t="s">
        <v>180</v>
      </c>
      <c r="G11" t="s">
        <v>2360</v>
      </c>
      <c r="H11" s="5" t="s">
        <v>2985</v>
      </c>
      <c r="I11" t="s">
        <v>41</v>
      </c>
      <c r="K11" t="s">
        <v>2986</v>
      </c>
      <c r="L11" t="s">
        <v>2987</v>
      </c>
    </row>
    <row r="12" spans="1:19">
      <c r="A12" s="1">
        <v>1835025000018</v>
      </c>
      <c r="B12">
        <v>0.7</v>
      </c>
      <c r="C12" s="338">
        <v>46013.95416666667</v>
      </c>
      <c r="D12" t="s">
        <v>71</v>
      </c>
      <c r="E12" t="s">
        <v>1164</v>
      </c>
      <c r="F12" t="s">
        <v>180</v>
      </c>
      <c r="G12" t="s">
        <v>2195</v>
      </c>
      <c r="I12" t="s">
        <v>41</v>
      </c>
      <c r="L12" t="s">
        <v>2988</v>
      </c>
    </row>
    <row r="13" spans="1:19">
      <c r="A13" s="1">
        <v>1835125000093</v>
      </c>
      <c r="B13">
        <v>0.6</v>
      </c>
      <c r="C13" s="338">
        <v>46014.06527777778</v>
      </c>
      <c r="D13" t="s">
        <v>71</v>
      </c>
      <c r="E13" t="s">
        <v>1164</v>
      </c>
      <c r="F13" t="s">
        <v>180</v>
      </c>
      <c r="G13" t="s">
        <v>1854</v>
      </c>
      <c r="I13" t="s">
        <v>41</v>
      </c>
      <c r="L13" t="s">
        <v>2988</v>
      </c>
    </row>
    <row r="14" spans="1:19">
      <c r="A14" s="1">
        <v>1835025000035</v>
      </c>
      <c r="B14">
        <v>0.7</v>
      </c>
      <c r="C14" s="338">
        <v>46013.959027777775</v>
      </c>
      <c r="D14" t="s">
        <v>184</v>
      </c>
      <c r="E14" t="s">
        <v>1164</v>
      </c>
      <c r="F14" t="s">
        <v>2331</v>
      </c>
      <c r="G14" t="s">
        <v>2332</v>
      </c>
      <c r="H14" t="s">
        <v>2989</v>
      </c>
      <c r="I14" t="s">
        <v>41</v>
      </c>
      <c r="L14" t="s">
        <v>1509</v>
      </c>
    </row>
    <row r="15" spans="1:19">
      <c r="A15" s="1">
        <v>1835025000065</v>
      </c>
      <c r="B15">
        <v>0.9</v>
      </c>
      <c r="C15" s="338">
        <v>46013.747916666667</v>
      </c>
      <c r="D15" t="s">
        <v>184</v>
      </c>
      <c r="E15" t="s">
        <v>1164</v>
      </c>
      <c r="F15" t="s">
        <v>2316</v>
      </c>
      <c r="G15" t="s">
        <v>2396</v>
      </c>
      <c r="H15" t="s">
        <v>2990</v>
      </c>
      <c r="I15" t="s">
        <v>41</v>
      </c>
      <c r="L15" t="s">
        <v>1509</v>
      </c>
    </row>
    <row r="16" spans="1:19">
      <c r="A16" s="1">
        <v>1835025000060</v>
      </c>
      <c r="B16">
        <v>0.8</v>
      </c>
      <c r="C16" s="338">
        <v>46013.861805555556</v>
      </c>
      <c r="D16" t="s">
        <v>40</v>
      </c>
      <c r="E16" t="s">
        <v>1164</v>
      </c>
      <c r="F16" t="s">
        <v>1467</v>
      </c>
      <c r="G16" t="s">
        <v>1468</v>
      </c>
      <c r="I16" t="s">
        <v>41</v>
      </c>
    </row>
    <row r="17" spans="1:13">
      <c r="A17" s="1">
        <v>1835125000088</v>
      </c>
      <c r="B17">
        <v>0.4</v>
      </c>
      <c r="C17" s="338">
        <v>46013.222222222219</v>
      </c>
      <c r="D17" t="s">
        <v>59</v>
      </c>
      <c r="E17" t="s">
        <v>52</v>
      </c>
      <c r="F17" t="s">
        <v>2128</v>
      </c>
      <c r="G17" t="s">
        <v>2991</v>
      </c>
      <c r="H17" t="s">
        <v>2992</v>
      </c>
      <c r="I17" t="s">
        <v>41</v>
      </c>
      <c r="L17" t="s">
        <v>2993</v>
      </c>
    </row>
    <row r="18" spans="1:13">
      <c r="A18" s="1">
        <v>1835025000024</v>
      </c>
      <c r="B18">
        <v>0.6</v>
      </c>
      <c r="C18" s="338">
        <v>46014.038194444445</v>
      </c>
      <c r="D18" t="s">
        <v>40</v>
      </c>
      <c r="E18" t="s">
        <v>52</v>
      </c>
      <c r="F18" t="s">
        <v>1284</v>
      </c>
      <c r="G18" t="s">
        <v>1285</v>
      </c>
      <c r="H18" t="s">
        <v>2251</v>
      </c>
      <c r="I18" t="s">
        <v>41</v>
      </c>
      <c r="L18" t="s">
        <v>2994</v>
      </c>
    </row>
    <row r="19" spans="1:13">
      <c r="A19" s="1">
        <v>1834925000038</v>
      </c>
      <c r="B19">
        <v>0.5</v>
      </c>
      <c r="C19" s="338">
        <v>46012.760416666664</v>
      </c>
      <c r="D19" t="s">
        <v>40</v>
      </c>
      <c r="E19" t="s">
        <v>52</v>
      </c>
      <c r="F19" t="s">
        <v>1284</v>
      </c>
      <c r="G19" t="s">
        <v>1285</v>
      </c>
      <c r="H19" t="s">
        <v>2995</v>
      </c>
      <c r="I19" t="s">
        <v>41</v>
      </c>
      <c r="L19" t="s">
        <v>2154</v>
      </c>
    </row>
    <row r="20" spans="1:13" ht="96">
      <c r="A20" s="1">
        <v>1835025000067</v>
      </c>
      <c r="B20">
        <v>0.8</v>
      </c>
      <c r="C20" s="338">
        <v>46011.893055555556</v>
      </c>
      <c r="D20" t="s">
        <v>71</v>
      </c>
      <c r="E20" t="s">
        <v>1164</v>
      </c>
      <c r="F20" t="s">
        <v>1295</v>
      </c>
      <c r="G20" t="s">
        <v>2381</v>
      </c>
      <c r="H20" s="5" t="s">
        <v>2996</v>
      </c>
      <c r="I20" t="s">
        <v>41</v>
      </c>
      <c r="L20" t="s">
        <v>1253</v>
      </c>
    </row>
    <row r="21" spans="1:13" ht="32.1">
      <c r="A21" s="1">
        <v>1835025000008</v>
      </c>
      <c r="B21">
        <v>0.6</v>
      </c>
      <c r="C21" s="338">
        <v>46012.05972222222</v>
      </c>
      <c r="D21" t="s">
        <v>71</v>
      </c>
      <c r="E21" t="s">
        <v>1164</v>
      </c>
      <c r="F21" t="s">
        <v>1290</v>
      </c>
      <c r="G21" t="s">
        <v>2124</v>
      </c>
      <c r="H21" s="5" t="s">
        <v>2997</v>
      </c>
      <c r="I21" t="s">
        <v>41</v>
      </c>
      <c r="L21" t="s">
        <v>2367</v>
      </c>
      <c r="M21" s="5" t="s">
        <v>2998</v>
      </c>
    </row>
    <row r="22" spans="1:13">
      <c r="A22" s="1">
        <v>1835125000115</v>
      </c>
      <c r="B22">
        <v>0.7</v>
      </c>
      <c r="C22" s="338">
        <v>46013.927083333336</v>
      </c>
      <c r="D22" t="s">
        <v>71</v>
      </c>
      <c r="E22" t="s">
        <v>1164</v>
      </c>
      <c r="F22" t="s">
        <v>1290</v>
      </c>
      <c r="G22" t="s">
        <v>2557</v>
      </c>
      <c r="H22" t="s">
        <v>2558</v>
      </c>
      <c r="I22" t="s">
        <v>41</v>
      </c>
      <c r="L22" t="s">
        <v>58</v>
      </c>
      <c r="M22" t="s">
        <v>2999</v>
      </c>
    </row>
    <row r="23" spans="1:13" ht="48">
      <c r="A23" s="1">
        <v>1835025000027</v>
      </c>
      <c r="B23">
        <v>0.5</v>
      </c>
      <c r="C23" s="338">
        <v>46011.219444444447</v>
      </c>
      <c r="D23" t="s">
        <v>1157</v>
      </c>
      <c r="E23" t="s">
        <v>1164</v>
      </c>
      <c r="F23" t="s">
        <v>1194</v>
      </c>
      <c r="G23" t="s">
        <v>2273</v>
      </c>
      <c r="H23" s="5" t="s">
        <v>2274</v>
      </c>
      <c r="I23" t="s">
        <v>41</v>
      </c>
      <c r="K23" t="s">
        <v>2275</v>
      </c>
      <c r="L23" t="s">
        <v>2276</v>
      </c>
    </row>
    <row r="24" spans="1:13" ht="32.1">
      <c r="A24" s="1">
        <v>1835025000005</v>
      </c>
      <c r="B24">
        <v>0.7</v>
      </c>
      <c r="C24" s="338">
        <v>46008.939583333333</v>
      </c>
      <c r="D24" t="s">
        <v>40</v>
      </c>
      <c r="E24" t="s">
        <v>1874</v>
      </c>
      <c r="F24" t="s">
        <v>44</v>
      </c>
      <c r="G24" t="s">
        <v>45</v>
      </c>
      <c r="H24" s="5" t="s">
        <v>3000</v>
      </c>
      <c r="I24" t="s">
        <v>41</v>
      </c>
      <c r="L24" t="s">
        <v>1253</v>
      </c>
    </row>
    <row r="25" spans="1:13">
      <c r="A25" s="1">
        <v>1835025000004</v>
      </c>
      <c r="B25">
        <v>0.8</v>
      </c>
      <c r="C25" s="338">
        <v>46012.523611111108</v>
      </c>
      <c r="D25" t="s">
        <v>59</v>
      </c>
      <c r="E25" t="s">
        <v>1164</v>
      </c>
      <c r="F25" t="s">
        <v>2083</v>
      </c>
      <c r="G25" t="s">
        <v>2084</v>
      </c>
      <c r="H25" t="s">
        <v>3001</v>
      </c>
      <c r="I25" t="s">
        <v>41</v>
      </c>
      <c r="L25" t="s">
        <v>2095</v>
      </c>
    </row>
    <row r="26" spans="1:13">
      <c r="A26" s="1">
        <v>1835025000062</v>
      </c>
      <c r="B26">
        <v>1</v>
      </c>
      <c r="C26" s="338">
        <v>46013.717361111114</v>
      </c>
      <c r="D26" t="s">
        <v>184</v>
      </c>
      <c r="E26" t="s">
        <v>1164</v>
      </c>
      <c r="F26" t="s">
        <v>1882</v>
      </c>
      <c r="G26" t="s">
        <v>3002</v>
      </c>
      <c r="H26" t="s">
        <v>3003</v>
      </c>
      <c r="I26" t="s">
        <v>41</v>
      </c>
      <c r="L26" t="s">
        <v>304</v>
      </c>
    </row>
    <row r="27" spans="1:13">
      <c r="A27" s="1">
        <v>1835125000125</v>
      </c>
      <c r="B27">
        <v>0.6</v>
      </c>
      <c r="C27" s="338">
        <v>46014.10833333333</v>
      </c>
      <c r="D27" t="s">
        <v>71</v>
      </c>
      <c r="E27" t="s">
        <v>52</v>
      </c>
      <c r="F27" t="s">
        <v>1231</v>
      </c>
      <c r="G27" t="s">
        <v>1232</v>
      </c>
      <c r="I27" t="s">
        <v>41</v>
      </c>
    </row>
    <row r="28" spans="1:13">
      <c r="A28" s="1">
        <v>1835125000107</v>
      </c>
      <c r="B28">
        <v>0.4</v>
      </c>
      <c r="C28" s="338">
        <v>46014.290277777778</v>
      </c>
      <c r="D28" t="s">
        <v>184</v>
      </c>
      <c r="E28" t="s">
        <v>52</v>
      </c>
      <c r="F28" t="s">
        <v>1158</v>
      </c>
      <c r="G28" t="s">
        <v>1159</v>
      </c>
      <c r="I28" t="s">
        <v>41</v>
      </c>
    </row>
    <row r="29" spans="1:13">
      <c r="A29" s="1">
        <v>1835125000094</v>
      </c>
      <c r="B29">
        <v>0.5</v>
      </c>
      <c r="C29" s="338">
        <v>46014.193749999999</v>
      </c>
      <c r="D29" t="s">
        <v>184</v>
      </c>
      <c r="E29" t="s">
        <v>52</v>
      </c>
      <c r="F29" t="s">
        <v>1158</v>
      </c>
      <c r="G29" t="s">
        <v>1159</v>
      </c>
      <c r="I29" t="s">
        <v>41</v>
      </c>
    </row>
    <row r="30" spans="1:13">
      <c r="A30" s="1">
        <v>1835125000126</v>
      </c>
      <c r="B30">
        <v>0.6</v>
      </c>
      <c r="C30" s="338">
        <v>46014.086111111108</v>
      </c>
      <c r="D30" t="s">
        <v>71</v>
      </c>
      <c r="E30" t="s">
        <v>52</v>
      </c>
      <c r="F30" t="s">
        <v>1158</v>
      </c>
      <c r="G30" t="s">
        <v>1159</v>
      </c>
      <c r="I30" t="s">
        <v>41</v>
      </c>
    </row>
    <row r="31" spans="1:13">
      <c r="A31" s="1">
        <v>1835125000101</v>
      </c>
      <c r="B31">
        <v>0.5</v>
      </c>
      <c r="C31" s="338">
        <v>46014.167361111111</v>
      </c>
      <c r="D31" t="s">
        <v>71</v>
      </c>
      <c r="E31" t="s">
        <v>52</v>
      </c>
      <c r="F31" t="s">
        <v>1158</v>
      </c>
      <c r="G31" t="s">
        <v>1159</v>
      </c>
      <c r="I31" t="s">
        <v>41</v>
      </c>
    </row>
    <row r="32" spans="1:13">
      <c r="A32" s="1">
        <v>1835125000087</v>
      </c>
      <c r="B32">
        <v>1</v>
      </c>
      <c r="C32" s="338">
        <v>46013.629861111112</v>
      </c>
      <c r="D32" t="s">
        <v>71</v>
      </c>
      <c r="E32" t="s">
        <v>52</v>
      </c>
      <c r="F32" t="s">
        <v>1158</v>
      </c>
      <c r="G32" t="s">
        <v>1159</v>
      </c>
      <c r="H32" t="s">
        <v>3004</v>
      </c>
      <c r="I32" t="s">
        <v>41</v>
      </c>
    </row>
    <row r="33" spans="1:14">
      <c r="A33" s="1">
        <v>1835025000043</v>
      </c>
      <c r="B33">
        <v>0.5</v>
      </c>
      <c r="C33" s="338">
        <v>46012.811111111114</v>
      </c>
      <c r="D33" t="s">
        <v>71</v>
      </c>
      <c r="E33" t="s">
        <v>52</v>
      </c>
      <c r="F33" t="s">
        <v>1158</v>
      </c>
      <c r="G33" t="s">
        <v>1159</v>
      </c>
      <c r="H33" t="s">
        <v>2345</v>
      </c>
      <c r="I33" t="s">
        <v>41</v>
      </c>
      <c r="L33" t="s">
        <v>1253</v>
      </c>
    </row>
    <row r="34" spans="1:14">
      <c r="A34" s="1">
        <v>1835025000034</v>
      </c>
      <c r="B34">
        <v>0.6</v>
      </c>
      <c r="C34" s="338">
        <v>46013.066666666666</v>
      </c>
      <c r="D34" t="s">
        <v>71</v>
      </c>
      <c r="E34" t="s">
        <v>52</v>
      </c>
      <c r="F34" t="s">
        <v>1158</v>
      </c>
      <c r="G34" t="s">
        <v>1159</v>
      </c>
      <c r="H34" t="s">
        <v>2345</v>
      </c>
      <c r="I34" t="s">
        <v>41</v>
      </c>
      <c r="L34" t="s">
        <v>1253</v>
      </c>
      <c r="M34" t="s">
        <v>3005</v>
      </c>
    </row>
    <row r="35" spans="1:14" ht="48">
      <c r="A35" s="1">
        <v>1834825000015</v>
      </c>
      <c r="B35">
        <v>0.6</v>
      </c>
      <c r="C35" s="338">
        <v>46013.013888888891</v>
      </c>
      <c r="D35" t="s">
        <v>71</v>
      </c>
      <c r="E35" t="s">
        <v>52</v>
      </c>
      <c r="F35" t="s">
        <v>1158</v>
      </c>
      <c r="G35" s="5" t="s">
        <v>3006</v>
      </c>
      <c r="H35" t="s">
        <v>1952</v>
      </c>
      <c r="I35" t="s">
        <v>41</v>
      </c>
      <c r="L35" t="s">
        <v>1953</v>
      </c>
      <c r="M35" t="s">
        <v>1954</v>
      </c>
    </row>
    <row r="36" spans="1:14">
      <c r="A36" s="1">
        <v>1834925000051</v>
      </c>
      <c r="B36">
        <v>0.5</v>
      </c>
      <c r="C36" s="338">
        <v>46012.753472222219</v>
      </c>
      <c r="D36" t="s">
        <v>71</v>
      </c>
      <c r="E36" t="s">
        <v>52</v>
      </c>
      <c r="F36" t="s">
        <v>1158</v>
      </c>
      <c r="G36" t="s">
        <v>1159</v>
      </c>
      <c r="I36" t="s">
        <v>41</v>
      </c>
    </row>
    <row r="37" spans="1:14">
      <c r="A37" s="1">
        <v>1835125000122</v>
      </c>
      <c r="B37">
        <v>0.6</v>
      </c>
      <c r="C37" s="338">
        <v>46014.088888888888</v>
      </c>
      <c r="D37" t="s">
        <v>59</v>
      </c>
      <c r="E37" t="s">
        <v>52</v>
      </c>
      <c r="F37" t="s">
        <v>1158</v>
      </c>
      <c r="G37" t="s">
        <v>1159</v>
      </c>
      <c r="I37" t="s">
        <v>41</v>
      </c>
    </row>
    <row r="38" spans="1:14" ht="48">
      <c r="A38" s="1">
        <v>1835025000019</v>
      </c>
      <c r="B38">
        <v>0.6</v>
      </c>
      <c r="C38" s="338">
        <v>46014.082638888889</v>
      </c>
      <c r="D38" t="s">
        <v>59</v>
      </c>
      <c r="E38" t="s">
        <v>52</v>
      </c>
      <c r="F38" t="s">
        <v>1158</v>
      </c>
      <c r="G38" t="s">
        <v>1159</v>
      </c>
      <c r="H38" s="5" t="s">
        <v>3007</v>
      </c>
      <c r="I38" t="s">
        <v>41</v>
      </c>
      <c r="L38" t="s">
        <v>58</v>
      </c>
    </row>
    <row r="39" spans="1:14">
      <c r="A39" s="1">
        <v>1834925000035</v>
      </c>
      <c r="B39">
        <v>1</v>
      </c>
      <c r="C39" s="338">
        <v>46013.625</v>
      </c>
      <c r="D39" t="s">
        <v>95</v>
      </c>
      <c r="E39" t="s">
        <v>42</v>
      </c>
      <c r="F39" t="s">
        <v>111</v>
      </c>
      <c r="G39" t="s">
        <v>112</v>
      </c>
      <c r="H39" t="s">
        <v>1977</v>
      </c>
      <c r="I39" t="s">
        <v>41</v>
      </c>
    </row>
    <row r="40" spans="1:14" ht="80.099999999999994">
      <c r="A40" s="1">
        <v>1835125000009</v>
      </c>
      <c r="B40">
        <v>0.6</v>
      </c>
      <c r="C40" s="338">
        <v>46012.672222222223</v>
      </c>
      <c r="D40" t="s">
        <v>40</v>
      </c>
      <c r="E40" t="s">
        <v>1164</v>
      </c>
      <c r="F40" t="s">
        <v>1339</v>
      </c>
      <c r="G40" t="s">
        <v>1340</v>
      </c>
      <c r="H40" s="5" t="s">
        <v>2427</v>
      </c>
      <c r="I40" t="s">
        <v>41</v>
      </c>
      <c r="K40" t="s">
        <v>238</v>
      </c>
      <c r="L40" t="s">
        <v>58</v>
      </c>
      <c r="M40" s="5" t="s">
        <v>3008</v>
      </c>
      <c r="N40" t="s">
        <v>3009</v>
      </c>
    </row>
    <row r="41" spans="1:14" ht="80.099999999999994">
      <c r="A41" s="1">
        <v>1835025000048</v>
      </c>
      <c r="B41">
        <v>0.9</v>
      </c>
      <c r="C41" s="338">
        <v>46011.831944444442</v>
      </c>
      <c r="D41" t="s">
        <v>40</v>
      </c>
      <c r="E41" t="s">
        <v>1164</v>
      </c>
      <c r="F41" t="s">
        <v>1339</v>
      </c>
      <c r="G41" t="s">
        <v>1340</v>
      </c>
      <c r="H41" s="5" t="s">
        <v>3010</v>
      </c>
      <c r="I41" t="s">
        <v>41</v>
      </c>
      <c r="L41" t="s">
        <v>2241</v>
      </c>
    </row>
    <row r="42" spans="1:14" ht="128.1">
      <c r="A42" s="1">
        <v>1834825000014</v>
      </c>
      <c r="B42">
        <v>0.6</v>
      </c>
      <c r="C42" s="338">
        <v>46012.066666666666</v>
      </c>
      <c r="D42" t="s">
        <v>40</v>
      </c>
      <c r="E42" t="s">
        <v>1164</v>
      </c>
      <c r="F42" t="s">
        <v>1339</v>
      </c>
      <c r="G42" t="s">
        <v>1340</v>
      </c>
      <c r="H42" s="5" t="s">
        <v>3011</v>
      </c>
      <c r="I42" t="s">
        <v>41</v>
      </c>
      <c r="L42" t="s">
        <v>58</v>
      </c>
      <c r="M42" s="5" t="s">
        <v>3012</v>
      </c>
    </row>
    <row r="43" spans="1:14" ht="159.94999999999999">
      <c r="A43" s="1">
        <v>1835025000026</v>
      </c>
      <c r="B43">
        <v>1.1000000000000001</v>
      </c>
      <c r="C43" s="338">
        <v>46010.623611111114</v>
      </c>
      <c r="D43" t="s">
        <v>40</v>
      </c>
      <c r="E43" t="s">
        <v>1164</v>
      </c>
      <c r="F43" t="s">
        <v>1339</v>
      </c>
      <c r="G43" t="s">
        <v>1340</v>
      </c>
      <c r="H43" s="5" t="s">
        <v>3013</v>
      </c>
      <c r="I43" t="s">
        <v>41</v>
      </c>
      <c r="K43" t="s">
        <v>2266</v>
      </c>
      <c r="L43" t="s">
        <v>58</v>
      </c>
      <c r="M43" s="5" t="s">
        <v>3014</v>
      </c>
      <c r="N43" t="s">
        <v>3015</v>
      </c>
    </row>
    <row r="44" spans="1:14" ht="80.099999999999994">
      <c r="A44" s="1">
        <v>1835025000023</v>
      </c>
      <c r="B44">
        <v>1.3</v>
      </c>
      <c r="C44" s="338">
        <v>46011.455555555556</v>
      </c>
      <c r="D44" t="s">
        <v>40</v>
      </c>
      <c r="E44" t="s">
        <v>1164</v>
      </c>
      <c r="F44" t="s">
        <v>1339</v>
      </c>
      <c r="G44" t="s">
        <v>1340</v>
      </c>
      <c r="H44" s="5" t="s">
        <v>3016</v>
      </c>
      <c r="I44" t="s">
        <v>41</v>
      </c>
      <c r="L44" t="s">
        <v>3017</v>
      </c>
    </row>
    <row r="45" spans="1:14" ht="96">
      <c r="A45" s="1">
        <v>1835025000011</v>
      </c>
      <c r="B45">
        <v>0.9</v>
      </c>
      <c r="C45" s="338">
        <v>46010.761111111111</v>
      </c>
      <c r="D45" t="s">
        <v>40</v>
      </c>
      <c r="E45" t="s">
        <v>1164</v>
      </c>
      <c r="F45" t="s">
        <v>1339</v>
      </c>
      <c r="G45" t="s">
        <v>1340</v>
      </c>
      <c r="H45" s="5" t="s">
        <v>2146</v>
      </c>
      <c r="I45" t="s">
        <v>41</v>
      </c>
      <c r="K45" t="s">
        <v>238</v>
      </c>
      <c r="L45" t="s">
        <v>58</v>
      </c>
      <c r="M45" s="5" t="s">
        <v>3018</v>
      </c>
      <c r="N45" t="s">
        <v>3019</v>
      </c>
    </row>
    <row r="46" spans="1:14">
      <c r="A46" s="1">
        <v>1835025000007</v>
      </c>
      <c r="B46">
        <v>0.6</v>
      </c>
      <c r="C46" s="338">
        <v>46014.046527777777</v>
      </c>
      <c r="D46" t="s">
        <v>40</v>
      </c>
      <c r="E46" t="s">
        <v>1164</v>
      </c>
      <c r="F46" t="s">
        <v>1339</v>
      </c>
      <c r="G46" t="s">
        <v>1340</v>
      </c>
      <c r="I46" t="s">
        <v>41</v>
      </c>
    </row>
    <row r="47" spans="1:14" ht="32.1">
      <c r="A47" s="1">
        <v>1835025000001</v>
      </c>
      <c r="B47">
        <v>0.7</v>
      </c>
      <c r="C47" s="338">
        <v>46012.941666666666</v>
      </c>
      <c r="D47" t="s">
        <v>40</v>
      </c>
      <c r="E47" t="s">
        <v>1164</v>
      </c>
      <c r="F47" t="s">
        <v>1339</v>
      </c>
      <c r="G47" t="s">
        <v>1340</v>
      </c>
      <c r="H47" s="5" t="s">
        <v>3020</v>
      </c>
      <c r="I47" t="s">
        <v>41</v>
      </c>
      <c r="L47" t="s">
        <v>2077</v>
      </c>
    </row>
    <row r="48" spans="1:14">
      <c r="A48" s="1">
        <v>1835025000014</v>
      </c>
      <c r="B48">
        <v>0.7</v>
      </c>
      <c r="C48" s="338">
        <v>46013.950694444444</v>
      </c>
      <c r="D48" t="s">
        <v>95</v>
      </c>
      <c r="E48" t="s">
        <v>1164</v>
      </c>
      <c r="F48" t="s">
        <v>1235</v>
      </c>
      <c r="G48" t="s">
        <v>1236</v>
      </c>
      <c r="H48" t="s">
        <v>3021</v>
      </c>
      <c r="I48" t="s">
        <v>41</v>
      </c>
    </row>
    <row r="49" spans="1:13">
      <c r="A49" s="1">
        <v>1835125000110</v>
      </c>
      <c r="B49">
        <v>0.5</v>
      </c>
      <c r="C49" s="338">
        <v>46013.199305555558</v>
      </c>
      <c r="D49" t="s">
        <v>40</v>
      </c>
      <c r="E49" t="s">
        <v>1164</v>
      </c>
      <c r="F49" t="s">
        <v>1235</v>
      </c>
      <c r="G49" t="s">
        <v>1236</v>
      </c>
      <c r="H49" t="s">
        <v>2482</v>
      </c>
      <c r="I49" t="s">
        <v>41</v>
      </c>
      <c r="K49" t="s">
        <v>3022</v>
      </c>
      <c r="L49" t="s">
        <v>3023</v>
      </c>
      <c r="M49" t="s">
        <v>3024</v>
      </c>
    </row>
    <row r="50" spans="1:13">
      <c r="A50" s="1">
        <v>1835125000112</v>
      </c>
      <c r="B50">
        <v>0.5</v>
      </c>
      <c r="C50" s="338">
        <v>46013.209027777775</v>
      </c>
      <c r="D50" t="s">
        <v>40</v>
      </c>
      <c r="E50" t="s">
        <v>1164</v>
      </c>
      <c r="F50" t="s">
        <v>1235</v>
      </c>
      <c r="G50" t="s">
        <v>2537</v>
      </c>
      <c r="H50" t="s">
        <v>2482</v>
      </c>
      <c r="I50" t="s">
        <v>41</v>
      </c>
      <c r="K50" t="s">
        <v>3022</v>
      </c>
      <c r="L50" t="s">
        <v>3023</v>
      </c>
      <c r="M50" t="s">
        <v>3025</v>
      </c>
    </row>
    <row r="51" spans="1:13">
      <c r="A51" s="1">
        <v>1835125000109</v>
      </c>
      <c r="B51">
        <v>0.5</v>
      </c>
      <c r="C51" s="338">
        <v>46013.209027777775</v>
      </c>
      <c r="D51" t="s">
        <v>40</v>
      </c>
      <c r="E51" t="s">
        <v>1164</v>
      </c>
      <c r="F51" t="s">
        <v>1235</v>
      </c>
      <c r="G51" t="s">
        <v>2537</v>
      </c>
      <c r="H51" t="s">
        <v>2482</v>
      </c>
      <c r="I51" t="s">
        <v>41</v>
      </c>
      <c r="K51" t="s">
        <v>3022</v>
      </c>
      <c r="L51" t="s">
        <v>3023</v>
      </c>
      <c r="M51" t="s">
        <v>3026</v>
      </c>
    </row>
  </sheetData>
  <conditionalFormatting sqref="A1:A1048576">
    <cfRule type="duplicateValues" dxfId="2"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F1ED-17B7-429D-9026-4B724940765D}">
  <dimension ref="A1"/>
  <sheetViews>
    <sheetView workbookViewId="0">
      <selection activeCell="V18" sqref="V18"/>
    </sheetView>
  </sheetViews>
  <sheetFormatPr defaultColWidth="8.85546875"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BDE389E6D30B54485605C28BDD19C5A" ma:contentTypeVersion="16" ma:contentTypeDescription="Create a new document." ma:contentTypeScope="" ma:versionID="0b915870255e00cb32daec612f8793f4">
  <xsd:schema xmlns:xsd="http://www.w3.org/2001/XMLSchema" xmlns:xs="http://www.w3.org/2001/XMLSchema" xmlns:p="http://schemas.microsoft.com/office/2006/metadata/properties" xmlns:ns2="5bf49d34-ea05-4390-97e0-d90d99634c3d" xmlns:ns3="00ff8dc7-1c94-4e3b-ad4e-b06c1f9b6001" targetNamespace="http://schemas.microsoft.com/office/2006/metadata/properties" ma:root="true" ma:fieldsID="89cb3856d759fb3df1100b85517878bb" ns2:_="" ns3:_="">
    <xsd:import namespace="5bf49d34-ea05-4390-97e0-d90d99634c3d"/>
    <xsd:import namespace="00ff8dc7-1c94-4e3b-ad4e-b06c1f9b600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Location" minOccurs="0"/>
                <xsd:element ref="ns2:MediaServiceOCR"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f49d34-ea05-4390-97e0-d90d99634c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804b2a00-2846-4002-b30b-85ebaf4c019a" ma:termSetId="09814cd3-568e-fe90-9814-8d621ff8fb84" ma:anchorId="fba54fb3-c3e1-fe81-a776-ca4b69148c4d" ma:open="true" ma:isKeyword="false">
      <xsd:complexType>
        <xsd:sequence>
          <xsd:element ref="pc:Terms" minOccurs="0" maxOccurs="1"/>
        </xsd:sequence>
      </xsd:complexType>
    </xsd:element>
    <xsd:element name="MediaServiceLocation" ma:index="21" nillable="true" ma:displayName="Location" ma:indexed="true" ma:internalName="MediaServiceLocation"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0ff8dc7-1c94-4e3b-ad4e-b06c1f9b600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d90f4662-11c1-44b5-bf04-e7fb962dc9ba}" ma:internalName="TaxCatchAll" ma:showField="CatchAllData" ma:web="00ff8dc7-1c94-4e3b-ad4e-b06c1f9b600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00ff8dc7-1c94-4e3b-ad4e-b06c1f9b6001" xsi:nil="true"/>
    <lcf76f155ced4ddcb4097134ff3c332f xmlns="5bf49d34-ea05-4390-97e0-d90d99634c3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E48B968-7D6F-4806-8C21-F4858D60C8C6}"/>
</file>

<file path=customXml/itemProps2.xml><?xml version="1.0" encoding="utf-8"?>
<ds:datastoreItem xmlns:ds="http://schemas.openxmlformats.org/officeDocument/2006/customXml" ds:itemID="{1E8240CD-BFBF-4A93-A10E-CD6D49A5E9F7}"/>
</file>

<file path=customXml/itemProps3.xml><?xml version="1.0" encoding="utf-8"?>
<ds:datastoreItem xmlns:ds="http://schemas.openxmlformats.org/officeDocument/2006/customXml" ds:itemID="{3C149D71-3644-44F8-8A05-3F17107BE8A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Mitchell Nguyen</dc:creator>
  <cp:keywords/>
  <dc:description/>
  <cp:lastModifiedBy/>
  <cp:revision/>
  <dcterms:created xsi:type="dcterms:W3CDTF">2025-02-19T18:22:49Z</dcterms:created>
  <dcterms:modified xsi:type="dcterms:W3CDTF">2026-01-26T03:59:30Z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0x0101009BDE389E6D30B54485605C28BDD19C5A</vt:lpwstr>
  </property>
  <property fmtid="{D5CDD505-2E9C-101B-9397-08002B2CF9AE}" pid="3" name="MediaServiceImageTags">
    <vt:lpwstr/>
  </property>
</Properties>
</file>