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Com\Desktop\"/>
    </mc:Choice>
  </mc:AlternateContent>
  <xr:revisionPtr revIDLastSave="0" documentId="13_ncr:1_{3FF00ECE-1F45-4AAF-9946-E9FCD8FE6D28}" xr6:coauthVersionLast="45" xr6:coauthVersionMax="45" xr10:uidLastSave="{00000000-0000-0000-0000-000000000000}"/>
  <bookViews>
    <workbookView xWindow="5160" yWindow="570" windowWidth="21840" windowHeight="14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U2" i="1"/>
  <c r="T2" i="1"/>
  <c r="S2" i="1"/>
  <c r="R2" i="1"/>
  <c r="Q2" i="1"/>
  <c r="P2" i="1"/>
  <c r="U61" i="1"/>
  <c r="T61" i="1"/>
  <c r="S61" i="1"/>
  <c r="R61" i="1"/>
  <c r="Q61" i="1"/>
  <c r="P61" i="1"/>
  <c r="U60" i="1"/>
  <c r="T60" i="1"/>
  <c r="S60" i="1"/>
  <c r="R60" i="1"/>
  <c r="Q60" i="1"/>
  <c r="P60" i="1"/>
  <c r="U59" i="1"/>
  <c r="T59" i="1"/>
  <c r="S59" i="1"/>
  <c r="R59" i="1"/>
  <c r="Q59" i="1"/>
  <c r="P59" i="1"/>
  <c r="U58" i="1"/>
  <c r="T58" i="1"/>
  <c r="S58" i="1"/>
  <c r="R58" i="1"/>
  <c r="Q58" i="1"/>
  <c r="P58" i="1"/>
  <c r="U57" i="1"/>
  <c r="T57" i="1"/>
  <c r="S57" i="1"/>
  <c r="R57" i="1"/>
  <c r="Q57" i="1"/>
  <c r="P57" i="1"/>
  <c r="U56" i="1"/>
  <c r="T56" i="1"/>
  <c r="S56" i="1"/>
  <c r="R56" i="1"/>
  <c r="Q56" i="1"/>
  <c r="P56" i="1"/>
  <c r="U55" i="1"/>
  <c r="T55" i="1"/>
  <c r="S55" i="1"/>
  <c r="R55" i="1"/>
  <c r="Q55" i="1"/>
  <c r="P55" i="1"/>
  <c r="U54" i="1"/>
  <c r="T54" i="1"/>
  <c r="S54" i="1"/>
  <c r="R54" i="1"/>
  <c r="Q54" i="1"/>
  <c r="P54" i="1"/>
  <c r="U53" i="1"/>
  <c r="T53" i="1"/>
  <c r="S53" i="1"/>
  <c r="R53" i="1"/>
  <c r="Q53" i="1"/>
  <c r="P53" i="1"/>
  <c r="U52" i="1"/>
  <c r="T52" i="1"/>
  <c r="S52" i="1"/>
  <c r="R52" i="1"/>
  <c r="Q52" i="1"/>
  <c r="P52" i="1"/>
  <c r="U51" i="1"/>
  <c r="T51" i="1"/>
  <c r="S51" i="1"/>
  <c r="R51" i="1"/>
  <c r="Q51" i="1"/>
  <c r="P51" i="1"/>
  <c r="U50" i="1"/>
  <c r="T50" i="1"/>
  <c r="S50" i="1"/>
  <c r="R50" i="1"/>
  <c r="Q50" i="1"/>
  <c r="P50" i="1"/>
  <c r="U49" i="1"/>
  <c r="T49" i="1"/>
  <c r="S49" i="1"/>
  <c r="R49" i="1"/>
  <c r="Q49" i="1"/>
  <c r="P49" i="1"/>
  <c r="U48" i="1"/>
  <c r="T48" i="1"/>
  <c r="S48" i="1"/>
  <c r="R48" i="1"/>
  <c r="Q48" i="1"/>
  <c r="P48" i="1"/>
  <c r="U47" i="1"/>
  <c r="T47" i="1"/>
  <c r="S47" i="1"/>
  <c r="R47" i="1"/>
  <c r="Q47" i="1"/>
  <c r="P47" i="1"/>
  <c r="U46" i="1"/>
  <c r="T46" i="1"/>
  <c r="S46" i="1"/>
  <c r="R46" i="1"/>
  <c r="Q46" i="1"/>
  <c r="P46" i="1"/>
  <c r="U45" i="1"/>
  <c r="T45" i="1"/>
  <c r="S45" i="1"/>
  <c r="R45" i="1"/>
  <c r="Q45" i="1"/>
  <c r="P45" i="1"/>
  <c r="U44" i="1"/>
  <c r="T44" i="1"/>
  <c r="S44" i="1"/>
  <c r="R44" i="1"/>
  <c r="Q44" i="1"/>
  <c r="P44" i="1"/>
  <c r="U43" i="1"/>
  <c r="T43" i="1"/>
  <c r="S43" i="1"/>
  <c r="R43" i="1"/>
  <c r="Q43" i="1"/>
  <c r="P43" i="1"/>
  <c r="U42" i="1"/>
  <c r="T42" i="1"/>
  <c r="S42" i="1"/>
  <c r="R42" i="1"/>
  <c r="Q42" i="1"/>
  <c r="P42" i="1"/>
  <c r="U41" i="1"/>
  <c r="T41" i="1"/>
  <c r="S41" i="1"/>
  <c r="R41" i="1"/>
  <c r="Q41" i="1"/>
  <c r="P41" i="1"/>
  <c r="U40" i="1"/>
  <c r="T40" i="1"/>
  <c r="S40" i="1"/>
  <c r="R40" i="1"/>
  <c r="Q40" i="1"/>
  <c r="P40" i="1"/>
  <c r="U39" i="1"/>
  <c r="T39" i="1"/>
  <c r="S39" i="1"/>
  <c r="R39" i="1"/>
  <c r="Q39" i="1"/>
  <c r="P39" i="1"/>
  <c r="U38" i="1"/>
  <c r="T38" i="1"/>
  <c r="S38" i="1"/>
  <c r="R38" i="1"/>
  <c r="Q38" i="1"/>
  <c r="P38" i="1"/>
  <c r="U37" i="1"/>
  <c r="T37" i="1"/>
  <c r="S37" i="1"/>
  <c r="R37" i="1"/>
  <c r="Q37" i="1"/>
  <c r="P37" i="1"/>
  <c r="U36" i="1"/>
  <c r="T36" i="1"/>
  <c r="S36" i="1"/>
  <c r="R36" i="1"/>
  <c r="Q36" i="1"/>
  <c r="P36" i="1"/>
  <c r="U35" i="1"/>
  <c r="T35" i="1"/>
  <c r="S35" i="1"/>
  <c r="R35" i="1"/>
  <c r="Q35" i="1"/>
  <c r="P35" i="1"/>
  <c r="U34" i="1"/>
  <c r="T34" i="1"/>
  <c r="S34" i="1"/>
  <c r="R34" i="1"/>
  <c r="Q34" i="1"/>
  <c r="P34" i="1"/>
  <c r="U33" i="1"/>
  <c r="T33" i="1"/>
  <c r="S33" i="1"/>
  <c r="R33" i="1"/>
  <c r="Q33" i="1"/>
  <c r="P33" i="1"/>
  <c r="U32" i="1"/>
  <c r="T32" i="1"/>
  <c r="S32" i="1"/>
  <c r="R32" i="1"/>
  <c r="Q32" i="1"/>
  <c r="P32" i="1"/>
  <c r="U31" i="1"/>
  <c r="T31" i="1"/>
  <c r="S31" i="1"/>
  <c r="R31" i="1"/>
  <c r="Q31" i="1"/>
  <c r="P31" i="1"/>
  <c r="U30" i="1"/>
  <c r="T30" i="1"/>
  <c r="S30" i="1"/>
  <c r="R30" i="1"/>
  <c r="Q30" i="1"/>
  <c r="P30" i="1"/>
  <c r="U29" i="1"/>
  <c r="T29" i="1"/>
  <c r="S29" i="1"/>
  <c r="R29" i="1"/>
  <c r="Q29" i="1"/>
  <c r="P29" i="1"/>
  <c r="U28" i="1"/>
  <c r="T28" i="1"/>
  <c r="S28" i="1"/>
  <c r="R28" i="1"/>
  <c r="Q28" i="1"/>
  <c r="P28" i="1"/>
  <c r="U27" i="1"/>
  <c r="T27" i="1"/>
  <c r="S27" i="1"/>
  <c r="R27" i="1"/>
  <c r="Q27" i="1"/>
  <c r="P27" i="1"/>
  <c r="U26" i="1"/>
  <c r="T26" i="1"/>
  <c r="S26" i="1"/>
  <c r="R26" i="1"/>
  <c r="Q26" i="1"/>
  <c r="P26" i="1"/>
  <c r="U25" i="1"/>
  <c r="T25" i="1"/>
  <c r="S25" i="1"/>
  <c r="R25" i="1"/>
  <c r="Q25" i="1"/>
  <c r="P25" i="1"/>
  <c r="U24" i="1"/>
  <c r="T24" i="1"/>
  <c r="S24" i="1"/>
  <c r="R24" i="1"/>
  <c r="Q24" i="1"/>
  <c r="P24" i="1"/>
  <c r="U23" i="1"/>
  <c r="T23" i="1"/>
  <c r="S23" i="1"/>
  <c r="R23" i="1"/>
  <c r="Q23" i="1"/>
  <c r="P23" i="1"/>
</calcChain>
</file>

<file path=xl/sharedStrings.xml><?xml version="1.0" encoding="utf-8"?>
<sst xmlns="http://schemas.openxmlformats.org/spreadsheetml/2006/main" count="201" uniqueCount="64">
  <si>
    <t>회사명</t>
  </si>
  <si>
    <t>거래소코드</t>
  </si>
  <si>
    <t>회계년도</t>
  </si>
  <si>
    <t>자산총계(요약)</t>
  </si>
  <si>
    <t>부채총계(요약)</t>
  </si>
  <si>
    <t>자본총계(요약)</t>
  </si>
  <si>
    <t>매출액(요약)</t>
  </si>
  <si>
    <t>매출원가(요약)</t>
  </si>
  <si>
    <t>매출총이익(요약)</t>
  </si>
  <si>
    <t>판매비와 관리비(요약)</t>
  </si>
  <si>
    <t>영업이익(요약)</t>
  </si>
  <si>
    <t>당기순이익(요약)</t>
  </si>
  <si>
    <t>유동자산(요약)</t>
  </si>
  <si>
    <t>유동부채(요약)</t>
  </si>
  <si>
    <t>비유동부채(요약)</t>
  </si>
  <si>
    <t>우미건설(주)</t>
  </si>
  <si>
    <t>016710</t>
  </si>
  <si>
    <t>1999/12</t>
  </si>
  <si>
    <t>2000/12</t>
  </si>
  <si>
    <t>2001/12</t>
  </si>
  <si>
    <t>2002/12</t>
  </si>
  <si>
    <t>2003/12</t>
  </si>
  <si>
    <t>2004/12</t>
  </si>
  <si>
    <t>2005/12</t>
  </si>
  <si>
    <t>2006/12</t>
  </si>
  <si>
    <t>2007/12</t>
  </si>
  <si>
    <t>2008/12</t>
  </si>
  <si>
    <t>2009/12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</si>
  <si>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</si>
  <si>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</si>
  <si>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</si>
  <si>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</si>
  <si>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</si>
  <si>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</si>
  <si>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</si>
  <si>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</si>
  <si>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2018/12</t>
  </si>
  <si>
    <t>2019/12</t>
  </si>
  <si>
    <t>지에스건설(주)</t>
  </si>
  <si>
    <t>006360</t>
  </si>
  <si>
    <t>1981/12</t>
  </si>
  <si>
    <t>1982/12</t>
  </si>
  <si>
    <t>1983/12</t>
  </si>
  <si>
    <t>1984/12</t>
  </si>
  <si>
    <t>1985/12</t>
  </si>
  <si>
    <t>1986/12</t>
  </si>
  <si>
    <t>1987/12</t>
  </si>
  <si>
    <t>1988/12</t>
  </si>
  <si>
    <t>1989/12</t>
  </si>
  <si>
    <t>1990/12</t>
  </si>
  <si>
    <t>1991/12</t>
  </si>
  <si>
    <t>1992/12</t>
  </si>
  <si>
    <t>1993/12</t>
  </si>
  <si>
    <t>1994/12</t>
  </si>
  <si>
    <t>1995/12</t>
  </si>
  <si>
    <t>1996/12</t>
  </si>
  <si>
    <t>1997/12</t>
  </si>
  <si>
    <t>1998/12</t>
  </si>
  <si>
    <t>총자산수익률(ROA)</t>
    <phoneticPr fontId="3" type="noConversion"/>
  </si>
  <si>
    <t>자기자본수익률(ROE)</t>
    <phoneticPr fontId="3" type="noConversion"/>
  </si>
  <si>
    <t>영업이익률</t>
    <phoneticPr fontId="3" type="noConversion"/>
  </si>
  <si>
    <t>당기순이익률</t>
    <phoneticPr fontId="3" type="noConversion"/>
  </si>
  <si>
    <t>유동비율</t>
    <phoneticPr fontId="3" type="noConversion"/>
  </si>
  <si>
    <t>자기자본비율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</si>
</sst>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0" fontId="1" fillId="2" borderId="2" xfId="1" applyFont="1" applyFill="1" applyBorder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abSelected="1" topLeftCell="E1" workbookViewId="0">
      <selection activeCell="R3" sqref="R3"/>
    </sheetView>
  </sheetViews>
  <sheetFormatPr defaultRowHeight="16.5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</row>
    <row r="2" spans="1:21" x14ac:dyDescent="0.3">
      <c r="A2" s="2" t="s">
        <v>15</v>
      </c>
      <c r="B2" s="2" t="s">
        <v>16</v>
      </c>
      <c r="C2" s="2" t="s">
        <v>17</v>
      </c>
      <c r="D2" s="3">
        <v>34824</v>
      </c>
      <c r="E2" s="3">
        <v>18094</v>
      </c>
      <c r="F2" s="3">
        <v>16730</v>
      </c>
      <c r="G2" s="3">
        <v>29327</v>
      </c>
      <c r="H2" s="3">
        <v>26094</v>
      </c>
      <c r="I2" s="3">
        <v>3233</v>
      </c>
      <c r="J2" s="3">
        <v>1253</v>
      </c>
      <c r="K2" s="3">
        <v>1980</v>
      </c>
      <c r="L2" s="3">
        <v>6372</v>
      </c>
      <c r="M2" s="3">
        <v>29211</v>
      </c>
      <c r="N2" s="3">
        <v>16927</v>
      </c>
      <c r="O2" s="3">
        <v>1167</v>
      </c>
      <c r="P2">
        <f>L2/D2</f>
        <v>0.18297725706409373</v>
      </c>
      <c r="Q2">
        <f>L2/F2</f>
        <v>0.38087268380155409</v>
      </c>
      <c r="R2">
        <f>K2/G2</f>
        <v>6.7514577010945542E-2</v>
      </c>
      <c r="S2">
        <f>L2/G2</f>
        <v>0.21727418419886113</v>
      </c>
      <c r="T2">
        <f>M2/N2</f>
        <v>1.7257044957759793</v>
      </c>
      <c r="U2">
        <f>F2/(E2+F2)</f>
        <v>0.48041580519182175</v>
      </c>
    </row>
    <row r="3" spans="1:21" x14ac:dyDescent="0.3">
      <c r="A3" s="2" t="s">
        <v>15</v>
      </c>
      <c r="B3" s="2" t="s">
        <v>16</v>
      </c>
      <c r="C3" s="2" t="s">
        <v>18</v>
      </c>
      <c r="D3" s="3">
        <v>60711</v>
      </c>
      <c r="E3" s="3">
        <v>37315</v>
      </c>
      <c r="F3" s="3">
        <v>23396</v>
      </c>
      <c r="G3" s="3">
        <v>68943</v>
      </c>
      <c r="H3" s="3">
        <v>54842</v>
      </c>
      <c r="I3" s="3">
        <v>14101</v>
      </c>
      <c r="J3" s="3">
        <v>2959</v>
      </c>
      <c r="K3" s="3">
        <v>11142</v>
      </c>
      <c r="L3" s="3">
        <v>6667</v>
      </c>
      <c r="M3" s="3">
        <v>53221</v>
      </c>
      <c r="N3" s="3">
        <v>21236</v>
      </c>
      <c r="O3" s="3">
        <v>16079</v>
      </c>
      <c r="P3">
        <f t="shared" ref="P3:P22" si="0">L3/D3</f>
        <v>0.1098153547133139</v>
      </c>
      <c r="Q3">
        <f t="shared" ref="Q3:Q22" si="1">L3/F3</f>
        <v>0.28496324157975722</v>
      </c>
      <c r="R3">
        <f t="shared" ref="R3:R22" si="2">K3/G3</f>
        <v>0.16161176624167792</v>
      </c>
      <c r="S3">
        <f t="shared" ref="S3:S22" si="3">L3/G3</f>
        <v>9.670307355351522E-2</v>
      </c>
      <c r="T3">
        <f t="shared" ref="T3:T22" si="4">M3/N3</f>
        <v>2.5061687700131849</v>
      </c>
      <c r="U3">
        <f t="shared" ref="U3:U22" si="5">F3/(E3+F3)</f>
        <v>0.38536673749402911</v>
      </c>
    </row>
    <row r="4" spans="1:21" x14ac:dyDescent="0.3">
      <c r="A4" s="2" t="s">
        <v>15</v>
      </c>
      <c r="B4" s="2" t="s">
        <v>16</v>
      </c>
      <c r="C4" s="2" t="s">
        <v>19</v>
      </c>
      <c r="D4" s="3">
        <v>55230</v>
      </c>
      <c r="E4" s="3">
        <v>24894</v>
      </c>
      <c r="F4" s="3">
        <v>30336</v>
      </c>
      <c r="G4" s="3">
        <v>96941</v>
      </c>
      <c r="H4" s="3">
        <v>83424</v>
      </c>
      <c r="I4" s="3">
        <v>13517</v>
      </c>
      <c r="J4" s="3">
        <v>3841</v>
      </c>
      <c r="K4" s="3">
        <v>9676</v>
      </c>
      <c r="L4" s="3">
        <v>7162</v>
      </c>
      <c r="M4" s="3">
        <v>43587</v>
      </c>
      <c r="N4" s="3">
        <v>15737</v>
      </c>
      <c r="O4" s="3">
        <v>9157</v>
      </c>
      <c r="P4">
        <f t="shared" si="0"/>
        <v>0.12967590077856236</v>
      </c>
      <c r="Q4">
        <f t="shared" si="1"/>
        <v>0.23608913502109705</v>
      </c>
      <c r="R4">
        <f t="shared" si="2"/>
        <v>9.9813288495064004E-2</v>
      </c>
      <c r="S4">
        <f t="shared" si="3"/>
        <v>7.3879988859203022E-2</v>
      </c>
      <c r="T4">
        <f t="shared" si="4"/>
        <v>2.7697146851369383</v>
      </c>
      <c r="U4">
        <f t="shared" si="5"/>
        <v>0.54926670287887014</v>
      </c>
    </row>
    <row r="5" spans="1:21" x14ac:dyDescent="0.3">
      <c r="A5" s="2" t="s">
        <v>15</v>
      </c>
      <c r="B5" s="2" t="s">
        <v>16</v>
      </c>
      <c r="C5" s="2" t="s">
        <v>20</v>
      </c>
      <c r="D5" s="3">
        <v>69573</v>
      </c>
      <c r="E5" s="3">
        <v>30405</v>
      </c>
      <c r="F5" s="3">
        <v>39168</v>
      </c>
      <c r="G5" s="3">
        <v>107718</v>
      </c>
      <c r="H5" s="3">
        <v>91121</v>
      </c>
      <c r="I5" s="3">
        <v>16597</v>
      </c>
      <c r="J5" s="3">
        <v>4178</v>
      </c>
      <c r="K5" s="3">
        <v>12420</v>
      </c>
      <c r="L5" s="3">
        <v>9163</v>
      </c>
      <c r="M5" s="3">
        <v>59318</v>
      </c>
      <c r="N5" s="3">
        <v>25226</v>
      </c>
      <c r="O5" s="3">
        <v>5179</v>
      </c>
      <c r="P5">
        <f t="shared" si="0"/>
        <v>0.13170339068316733</v>
      </c>
      <c r="Q5">
        <f t="shared" si="1"/>
        <v>0.23394097222222221</v>
      </c>
      <c r="R5">
        <f t="shared" si="2"/>
        <v>0.11530106388904361</v>
      </c>
      <c r="S5">
        <f t="shared" si="3"/>
        <v>8.506470599157058E-2</v>
      </c>
      <c r="T5">
        <f t="shared" si="4"/>
        <v>2.3514627765004361</v>
      </c>
      <c r="U5">
        <f t="shared" si="5"/>
        <v>0.56297701694622915</v>
      </c>
    </row>
    <row r="6" spans="1:21" x14ac:dyDescent="0.3">
      <c r="A6" s="2" t="s">
        <v>15</v>
      </c>
      <c r="B6" s="2" t="s">
        <v>16</v>
      </c>
      <c r="C6" s="2" t="s">
        <v>21</v>
      </c>
      <c r="D6" s="3">
        <v>111901</v>
      </c>
      <c r="E6" s="3">
        <v>41982</v>
      </c>
      <c r="F6" s="3">
        <v>69919</v>
      </c>
      <c r="G6" s="3">
        <v>155984</v>
      </c>
      <c r="H6" s="3">
        <v>112164</v>
      </c>
      <c r="I6" s="3">
        <v>43821</v>
      </c>
      <c r="J6" s="3">
        <v>6646</v>
      </c>
      <c r="K6" s="3">
        <v>37175</v>
      </c>
      <c r="L6" s="3">
        <v>31006</v>
      </c>
      <c r="M6" s="3">
        <v>102223</v>
      </c>
      <c r="N6" s="3">
        <v>39861</v>
      </c>
      <c r="O6" s="3">
        <v>2121</v>
      </c>
      <c r="P6">
        <f t="shared" si="0"/>
        <v>0.27708420836274922</v>
      </c>
      <c r="Q6">
        <f t="shared" si="1"/>
        <v>0.44345599908465511</v>
      </c>
      <c r="R6">
        <f t="shared" si="2"/>
        <v>0.23832572571545799</v>
      </c>
      <c r="S6">
        <f t="shared" si="3"/>
        <v>0.19877679762026876</v>
      </c>
      <c r="T6">
        <f t="shared" si="4"/>
        <v>2.5644865909033894</v>
      </c>
      <c r="U6">
        <f t="shared" si="5"/>
        <v>0.62482908999919573</v>
      </c>
    </row>
    <row r="7" spans="1:21" x14ac:dyDescent="0.3">
      <c r="A7" s="2" t="s">
        <v>15</v>
      </c>
      <c r="B7" s="2" t="s">
        <v>16</v>
      </c>
      <c r="C7" s="2" t="s">
        <v>22</v>
      </c>
      <c r="D7" s="3">
        <v>168827</v>
      </c>
      <c r="E7" s="3">
        <v>60254</v>
      </c>
      <c r="F7" s="3">
        <v>108573</v>
      </c>
      <c r="G7" s="3">
        <v>200607</v>
      </c>
      <c r="H7" s="3">
        <v>138853</v>
      </c>
      <c r="I7" s="3">
        <v>61754</v>
      </c>
      <c r="J7" s="3">
        <v>12470</v>
      </c>
      <c r="K7" s="3">
        <v>49284</v>
      </c>
      <c r="L7" s="3">
        <v>38553</v>
      </c>
      <c r="M7" s="3">
        <v>155715</v>
      </c>
      <c r="N7" s="3">
        <v>43743</v>
      </c>
      <c r="O7" s="3">
        <v>16511</v>
      </c>
      <c r="P7">
        <f t="shared" si="0"/>
        <v>0.22835802330196001</v>
      </c>
      <c r="Q7">
        <f t="shared" si="1"/>
        <v>0.35508828161697659</v>
      </c>
      <c r="R7">
        <f t="shared" si="2"/>
        <v>0.24567437826197491</v>
      </c>
      <c r="S7">
        <f t="shared" si="3"/>
        <v>0.19218172845414169</v>
      </c>
      <c r="T7">
        <f t="shared" si="4"/>
        <v>3.559769563130101</v>
      </c>
      <c r="U7">
        <f t="shared" si="5"/>
        <v>0.64310211044441945</v>
      </c>
    </row>
    <row r="8" spans="1:21" x14ac:dyDescent="0.3">
      <c r="A8" s="2" t="s">
        <v>15</v>
      </c>
      <c r="B8" s="2" t="s">
        <v>16</v>
      </c>
      <c r="C8" s="2" t="s">
        <v>23</v>
      </c>
      <c r="D8" s="3">
        <v>187339</v>
      </c>
      <c r="E8" s="3">
        <v>51428</v>
      </c>
      <c r="F8" s="3">
        <v>135911</v>
      </c>
      <c r="G8" s="3">
        <v>153478</v>
      </c>
      <c r="H8" s="3">
        <v>106870</v>
      </c>
      <c r="I8" s="3">
        <v>46608</v>
      </c>
      <c r="J8" s="3">
        <v>14366</v>
      </c>
      <c r="K8" s="3">
        <v>32242</v>
      </c>
      <c r="L8" s="3">
        <v>27201</v>
      </c>
      <c r="M8" s="3">
        <v>168419</v>
      </c>
      <c r="N8" s="3">
        <v>39100</v>
      </c>
      <c r="O8" s="3">
        <v>12328</v>
      </c>
      <c r="P8">
        <f t="shared" si="0"/>
        <v>0.14519667554540164</v>
      </c>
      <c r="Q8">
        <f t="shared" si="1"/>
        <v>0.20013832581615909</v>
      </c>
      <c r="R8">
        <f t="shared" si="2"/>
        <v>0.2100757111768462</v>
      </c>
      <c r="S8">
        <f t="shared" si="3"/>
        <v>0.17723061285656577</v>
      </c>
      <c r="T8">
        <f t="shared" si="4"/>
        <v>4.307391304347826</v>
      </c>
      <c r="U8">
        <f t="shared" si="5"/>
        <v>0.72548161354549778</v>
      </c>
    </row>
    <row r="9" spans="1:21" x14ac:dyDescent="0.3">
      <c r="A9" s="2" t="s">
        <v>15</v>
      </c>
      <c r="B9" s="2" t="s">
        <v>16</v>
      </c>
      <c r="C9" s="2" t="s">
        <v>24</v>
      </c>
      <c r="D9" s="3">
        <v>221192</v>
      </c>
      <c r="E9" s="3">
        <v>67675</v>
      </c>
      <c r="F9" s="3">
        <v>153517</v>
      </c>
      <c r="G9" s="3">
        <v>201850</v>
      </c>
      <c r="H9" s="3">
        <v>154260</v>
      </c>
      <c r="I9" s="3">
        <v>47590</v>
      </c>
      <c r="J9" s="3">
        <v>16685</v>
      </c>
      <c r="K9" s="3">
        <v>30905</v>
      </c>
      <c r="L9" s="3">
        <v>24209</v>
      </c>
      <c r="M9" s="3">
        <v>204356</v>
      </c>
      <c r="N9" s="3">
        <v>46140</v>
      </c>
      <c r="O9" s="3">
        <v>21535</v>
      </c>
      <c r="P9">
        <f t="shared" si="0"/>
        <v>0.10944790046656298</v>
      </c>
      <c r="Q9">
        <f t="shared" si="1"/>
        <v>0.15769589035741971</v>
      </c>
      <c r="R9">
        <f t="shared" si="2"/>
        <v>0.15310874411691849</v>
      </c>
      <c r="S9">
        <f t="shared" si="3"/>
        <v>0.11993559573941046</v>
      </c>
      <c r="T9">
        <f t="shared" si="4"/>
        <v>4.4290420459471171</v>
      </c>
      <c r="U9">
        <f t="shared" si="5"/>
        <v>0.69404408839379361</v>
      </c>
    </row>
    <row r="10" spans="1:21" x14ac:dyDescent="0.3">
      <c r="A10" s="2" t="s">
        <v>15</v>
      </c>
      <c r="B10" s="2" t="s">
        <v>16</v>
      </c>
      <c r="C10" s="2" t="s">
        <v>25</v>
      </c>
      <c r="D10" s="3">
        <v>271858</v>
      </c>
      <c r="E10" s="3">
        <v>95195</v>
      </c>
      <c r="F10" s="3">
        <v>176663</v>
      </c>
      <c r="G10" s="3">
        <v>232692</v>
      </c>
      <c r="H10" s="3">
        <v>188038</v>
      </c>
      <c r="I10" s="3">
        <v>44654</v>
      </c>
      <c r="J10" s="3">
        <v>17346</v>
      </c>
      <c r="K10" s="3">
        <v>27307</v>
      </c>
      <c r="L10" s="3">
        <v>23146</v>
      </c>
      <c r="M10" s="3">
        <v>253537</v>
      </c>
      <c r="N10" s="3">
        <v>60574</v>
      </c>
      <c r="O10" s="3">
        <v>34621</v>
      </c>
      <c r="P10">
        <f t="shared" si="0"/>
        <v>8.5140036342502334E-2</v>
      </c>
      <c r="Q10">
        <f t="shared" si="1"/>
        <v>0.13101781357726291</v>
      </c>
      <c r="R10">
        <f t="shared" si="2"/>
        <v>0.11735255187114298</v>
      </c>
      <c r="S10">
        <f t="shared" si="3"/>
        <v>9.9470544754439338E-2</v>
      </c>
      <c r="T10">
        <f t="shared" si="4"/>
        <v>4.1855746689999007</v>
      </c>
      <c r="U10">
        <f t="shared" si="5"/>
        <v>0.6498355759256671</v>
      </c>
    </row>
    <row r="11" spans="1:21" x14ac:dyDescent="0.3">
      <c r="A11" s="2" t="s">
        <v>15</v>
      </c>
      <c r="B11" s="2" t="s">
        <v>16</v>
      </c>
      <c r="C11" s="2" t="s">
        <v>26</v>
      </c>
      <c r="D11" s="3">
        <v>311927</v>
      </c>
      <c r="E11" s="3">
        <v>124931</v>
      </c>
      <c r="F11" s="3">
        <v>186996</v>
      </c>
      <c r="G11" s="3">
        <v>244558</v>
      </c>
      <c r="H11" s="3">
        <v>220109</v>
      </c>
      <c r="I11" s="3">
        <v>24449</v>
      </c>
      <c r="J11" s="3">
        <v>15794</v>
      </c>
      <c r="K11" s="3">
        <v>8655</v>
      </c>
      <c r="L11" s="3">
        <v>10333</v>
      </c>
      <c r="M11" s="3">
        <v>293441</v>
      </c>
      <c r="N11" s="3">
        <v>77625</v>
      </c>
      <c r="O11" s="3">
        <v>47306</v>
      </c>
      <c r="P11">
        <f t="shared" si="0"/>
        <v>3.3126340457863536E-2</v>
      </c>
      <c r="Q11">
        <f t="shared" si="1"/>
        <v>5.5257866478427349E-2</v>
      </c>
      <c r="R11">
        <f t="shared" si="2"/>
        <v>3.5390377742703163E-2</v>
      </c>
      <c r="S11">
        <f t="shared" si="3"/>
        <v>4.2251735784558264E-2</v>
      </c>
      <c r="T11">
        <f t="shared" si="4"/>
        <v>3.7802383252818035</v>
      </c>
      <c r="U11">
        <f t="shared" si="5"/>
        <v>0.59948641829658866</v>
      </c>
    </row>
    <row r="12" spans="1:21" x14ac:dyDescent="0.3">
      <c r="A12" s="2" t="s">
        <v>15</v>
      </c>
      <c r="B12" s="2" t="s">
        <v>16</v>
      </c>
      <c r="C12" s="2" t="s">
        <v>27</v>
      </c>
      <c r="D12" s="3">
        <v>339376</v>
      </c>
      <c r="E12" s="3">
        <v>143346</v>
      </c>
      <c r="F12" s="3">
        <v>196030</v>
      </c>
      <c r="G12" s="3">
        <v>214458</v>
      </c>
      <c r="H12" s="3">
        <v>195850</v>
      </c>
      <c r="I12" s="3">
        <v>18608</v>
      </c>
      <c r="J12" s="3">
        <v>11532</v>
      </c>
      <c r="K12" s="3">
        <v>7076</v>
      </c>
      <c r="L12" s="3">
        <v>9033</v>
      </c>
      <c r="M12" s="3">
        <v>327427</v>
      </c>
      <c r="N12" s="3">
        <v>97431</v>
      </c>
      <c r="O12" s="3">
        <v>45915</v>
      </c>
      <c r="P12">
        <f t="shared" si="0"/>
        <v>2.6616496157654046E-2</v>
      </c>
      <c r="Q12">
        <f t="shared" si="1"/>
        <v>4.6079681681375301E-2</v>
      </c>
      <c r="R12">
        <f t="shared" si="2"/>
        <v>3.2994805509703531E-2</v>
      </c>
      <c r="S12">
        <f t="shared" si="3"/>
        <v>4.2120135411129453E-2</v>
      </c>
      <c r="T12">
        <f t="shared" si="4"/>
        <v>3.3606039145651794</v>
      </c>
      <c r="U12">
        <f t="shared" si="5"/>
        <v>0.57761892414313332</v>
      </c>
    </row>
    <row r="13" spans="1:21" x14ac:dyDescent="0.3">
      <c r="A13" s="2" t="s">
        <v>15</v>
      </c>
      <c r="B13" s="2" t="s">
        <v>16</v>
      </c>
      <c r="C13" s="2" t="s">
        <v>28</v>
      </c>
      <c r="D13" s="3">
        <v>361908</v>
      </c>
      <c r="E13" s="3">
        <v>149358</v>
      </c>
      <c r="F13" s="3">
        <v>212550</v>
      </c>
      <c r="G13" s="3">
        <v>257151</v>
      </c>
      <c r="H13" s="3">
        <v>224147</v>
      </c>
      <c r="I13" s="3">
        <v>33005</v>
      </c>
      <c r="J13" s="3">
        <v>8986</v>
      </c>
      <c r="K13" s="3">
        <v>24019</v>
      </c>
      <c r="L13" s="3">
        <v>16520</v>
      </c>
      <c r="M13" s="3">
        <v>350976</v>
      </c>
      <c r="N13" s="3">
        <v>126329</v>
      </c>
      <c r="O13" s="3">
        <v>23030</v>
      </c>
      <c r="P13">
        <f t="shared" si="0"/>
        <v>4.5646960000884203E-2</v>
      </c>
      <c r="Q13">
        <f t="shared" si="1"/>
        <v>7.7722888732063039E-2</v>
      </c>
      <c r="R13">
        <f t="shared" si="2"/>
        <v>9.3404264420515568E-2</v>
      </c>
      <c r="S13">
        <f t="shared" si="3"/>
        <v>6.4242410101457897E-2</v>
      </c>
      <c r="T13">
        <f t="shared" si="4"/>
        <v>2.7782694393211376</v>
      </c>
      <c r="U13">
        <f t="shared" si="5"/>
        <v>0.587303955701449</v>
      </c>
    </row>
    <row r="14" spans="1:21" x14ac:dyDescent="0.3">
      <c r="A14" s="2" t="s">
        <v>15</v>
      </c>
      <c r="B14" s="2" t="s">
        <v>16</v>
      </c>
      <c r="C14" s="2" t="s">
        <v>29</v>
      </c>
      <c r="D14" s="3">
        <v>359280</v>
      </c>
      <c r="E14" s="3">
        <v>115370</v>
      </c>
      <c r="F14" s="3">
        <v>243909</v>
      </c>
      <c r="G14" s="3">
        <v>263974</v>
      </c>
      <c r="H14" s="3">
        <v>226933</v>
      </c>
      <c r="I14" s="3">
        <v>37041</v>
      </c>
      <c r="J14" s="3">
        <v>8788</v>
      </c>
      <c r="K14" s="3">
        <v>28253</v>
      </c>
      <c r="L14" s="3">
        <v>31173</v>
      </c>
      <c r="M14" s="3">
        <v>346319</v>
      </c>
      <c r="N14" s="3">
        <v>112502</v>
      </c>
      <c r="O14" s="3">
        <v>2868</v>
      </c>
      <c r="P14">
        <f t="shared" si="0"/>
        <v>8.6765197060788238E-2</v>
      </c>
      <c r="Q14">
        <f t="shared" si="1"/>
        <v>0.12780586202231159</v>
      </c>
      <c r="R14">
        <f t="shared" si="2"/>
        <v>0.10702948017607794</v>
      </c>
      <c r="S14">
        <f t="shared" si="3"/>
        <v>0.11809117564608636</v>
      </c>
      <c r="T14">
        <f t="shared" si="4"/>
        <v>3.0783363851309309</v>
      </c>
      <c r="U14">
        <f t="shared" si="5"/>
        <v>0.67888465510091045</v>
      </c>
    </row>
    <row r="15" spans="1:21" x14ac:dyDescent="0.3">
      <c r="A15" s="2" t="s">
        <v>15</v>
      </c>
      <c r="B15" s="2" t="s">
        <v>16</v>
      </c>
      <c r="C15" s="2" t="s">
        <v>30</v>
      </c>
      <c r="D15" s="3">
        <v>358466</v>
      </c>
      <c r="E15" s="3">
        <v>153003</v>
      </c>
      <c r="F15" s="3">
        <v>205463</v>
      </c>
      <c r="G15" s="3">
        <v>340278</v>
      </c>
      <c r="H15" s="3">
        <v>301255</v>
      </c>
      <c r="I15" s="3">
        <v>39023</v>
      </c>
      <c r="J15" s="3">
        <v>11839</v>
      </c>
      <c r="K15" s="3">
        <v>27184</v>
      </c>
      <c r="L15" s="3">
        <v>30354</v>
      </c>
      <c r="M15" s="3">
        <v>316701</v>
      </c>
      <c r="N15" s="3">
        <v>131439</v>
      </c>
      <c r="O15" s="3">
        <v>21564</v>
      </c>
      <c r="P15">
        <f t="shared" si="0"/>
        <v>8.4677486846730238E-2</v>
      </c>
      <c r="Q15">
        <f t="shared" si="1"/>
        <v>0.14773462861926479</v>
      </c>
      <c r="R15">
        <f t="shared" si="2"/>
        <v>7.9887621297879963E-2</v>
      </c>
      <c r="S15">
        <f t="shared" si="3"/>
        <v>8.9203533581365818E-2</v>
      </c>
      <c r="T15">
        <f t="shared" si="4"/>
        <v>2.4094903339191562</v>
      </c>
      <c r="U15">
        <f t="shared" si="5"/>
        <v>0.57317290900671192</v>
      </c>
    </row>
    <row r="16" spans="1:21" x14ac:dyDescent="0.3">
      <c r="A16" s="2" t="s">
        <v>15</v>
      </c>
      <c r="B16" s="2" t="s">
        <v>16</v>
      </c>
      <c r="C16" s="2" t="s">
        <v>31</v>
      </c>
      <c r="D16" s="3">
        <v>332414</v>
      </c>
      <c r="E16" s="3">
        <v>108565</v>
      </c>
      <c r="F16" s="3">
        <v>223849</v>
      </c>
      <c r="G16" s="3">
        <v>378008</v>
      </c>
      <c r="H16" s="3">
        <v>344061</v>
      </c>
      <c r="I16" s="3">
        <v>33947</v>
      </c>
      <c r="J16" s="3">
        <v>18884</v>
      </c>
      <c r="K16" s="3">
        <v>15063</v>
      </c>
      <c r="L16" s="3">
        <v>18334</v>
      </c>
      <c r="M16" s="3">
        <v>289415</v>
      </c>
      <c r="N16" s="3">
        <v>96137</v>
      </c>
      <c r="O16" s="3">
        <v>12428</v>
      </c>
      <c r="P16">
        <f t="shared" si="0"/>
        <v>5.5154115049305986E-2</v>
      </c>
      <c r="Q16">
        <f t="shared" si="1"/>
        <v>8.1903425970185254E-2</v>
      </c>
      <c r="R16">
        <f t="shared" si="2"/>
        <v>3.9848362997608515E-2</v>
      </c>
      <c r="S16">
        <f t="shared" si="3"/>
        <v>4.8501619013354216E-2</v>
      </c>
      <c r="T16">
        <f t="shared" si="4"/>
        <v>3.0104434296888813</v>
      </c>
      <c r="U16">
        <f t="shared" si="5"/>
        <v>0.67340424891851725</v>
      </c>
    </row>
    <row r="17" spans="1:21" x14ac:dyDescent="0.3">
      <c r="A17" s="2" t="s">
        <v>15</v>
      </c>
      <c r="B17" s="2" t="s">
        <v>16</v>
      </c>
      <c r="C17" s="2" t="s">
        <v>32</v>
      </c>
      <c r="D17" s="3">
        <v>388368</v>
      </c>
      <c r="E17" s="3">
        <v>136504</v>
      </c>
      <c r="F17" s="3">
        <v>251863</v>
      </c>
      <c r="G17" s="3">
        <v>382490</v>
      </c>
      <c r="H17" s="3">
        <v>347306</v>
      </c>
      <c r="I17" s="3">
        <v>35184</v>
      </c>
      <c r="J17" s="3">
        <v>14213</v>
      </c>
      <c r="K17" s="3">
        <v>20971</v>
      </c>
      <c r="L17" s="3">
        <v>28030</v>
      </c>
      <c r="M17" s="3">
        <v>341261</v>
      </c>
      <c r="N17" s="3">
        <v>124513</v>
      </c>
      <c r="O17" s="3">
        <v>11991</v>
      </c>
      <c r="P17">
        <f t="shared" si="0"/>
        <v>7.2173814526428542E-2</v>
      </c>
      <c r="Q17">
        <f t="shared" si="1"/>
        <v>0.11129066198687382</v>
      </c>
      <c r="R17">
        <f t="shared" si="2"/>
        <v>5.4827577191560561E-2</v>
      </c>
      <c r="S17">
        <f t="shared" si="3"/>
        <v>7.3282961646056105E-2</v>
      </c>
      <c r="T17">
        <f t="shared" si="4"/>
        <v>2.740766024431184</v>
      </c>
      <c r="U17">
        <f t="shared" si="5"/>
        <v>0.64851802547590298</v>
      </c>
    </row>
    <row r="18" spans="1:21" x14ac:dyDescent="0.3">
      <c r="A18" s="2" t="s">
        <v>15</v>
      </c>
      <c r="B18" s="2" t="s">
        <v>16</v>
      </c>
      <c r="C18" s="2" t="s">
        <v>33</v>
      </c>
      <c r="D18" s="3">
        <v>523618</v>
      </c>
      <c r="E18" s="3">
        <v>234313</v>
      </c>
      <c r="F18" s="3">
        <v>289305</v>
      </c>
      <c r="G18" s="3">
        <v>375716</v>
      </c>
      <c r="H18" s="3">
        <v>320931</v>
      </c>
      <c r="I18" s="3">
        <v>54784</v>
      </c>
      <c r="J18" s="3">
        <v>16826</v>
      </c>
      <c r="K18" s="3">
        <v>37958</v>
      </c>
      <c r="L18" s="3">
        <v>37341</v>
      </c>
      <c r="M18" s="3">
        <v>472953</v>
      </c>
      <c r="N18" s="3">
        <v>227724</v>
      </c>
      <c r="O18" s="3">
        <v>6590</v>
      </c>
      <c r="P18">
        <f t="shared" si="0"/>
        <v>7.1313438422666908E-2</v>
      </c>
      <c r="Q18">
        <f t="shared" si="1"/>
        <v>0.1290713952403173</v>
      </c>
      <c r="R18">
        <f t="shared" si="2"/>
        <v>0.10102843637215343</v>
      </c>
      <c r="S18">
        <f t="shared" si="3"/>
        <v>9.9386238541877378E-2</v>
      </c>
      <c r="T18">
        <f t="shared" si="4"/>
        <v>2.0768693681825368</v>
      </c>
      <c r="U18">
        <f t="shared" si="5"/>
        <v>0.55251156377359067</v>
      </c>
    </row>
    <row r="19" spans="1:21" x14ac:dyDescent="0.3">
      <c r="A19" s="2" t="s">
        <v>15</v>
      </c>
      <c r="B19" s="2" t="s">
        <v>16</v>
      </c>
      <c r="C19" s="2" t="s">
        <v>34</v>
      </c>
      <c r="D19" s="3">
        <v>610777</v>
      </c>
      <c r="E19" s="3">
        <v>273840</v>
      </c>
      <c r="F19" s="3">
        <v>336936</v>
      </c>
      <c r="G19" s="3">
        <v>437250</v>
      </c>
      <c r="H19" s="3">
        <v>356658</v>
      </c>
      <c r="I19" s="3">
        <v>80591</v>
      </c>
      <c r="J19" s="3">
        <v>13820</v>
      </c>
      <c r="K19" s="3">
        <v>66771</v>
      </c>
      <c r="L19" s="3">
        <v>54164</v>
      </c>
      <c r="M19" s="3">
        <v>544564</v>
      </c>
      <c r="N19" s="3">
        <v>260028</v>
      </c>
      <c r="O19" s="3">
        <v>13813</v>
      </c>
      <c r="P19">
        <f t="shared" si="0"/>
        <v>8.8680484039182883E-2</v>
      </c>
      <c r="Q19">
        <f t="shared" si="1"/>
        <v>0.1607545646650996</v>
      </c>
      <c r="R19">
        <f t="shared" si="2"/>
        <v>0.15270668953687822</v>
      </c>
      <c r="S19">
        <f t="shared" si="3"/>
        <v>0.12387421383647798</v>
      </c>
      <c r="T19">
        <f t="shared" si="4"/>
        <v>2.0942513883120277</v>
      </c>
      <c r="U19">
        <f t="shared" si="5"/>
        <v>0.5516523242563558</v>
      </c>
    </row>
    <row r="20" spans="1:21" x14ac:dyDescent="0.3">
      <c r="A20" s="2" t="s">
        <v>15</v>
      </c>
      <c r="B20" s="2" t="s">
        <v>16</v>
      </c>
      <c r="C20" s="2" t="s">
        <v>35</v>
      </c>
      <c r="D20" s="3">
        <v>729513</v>
      </c>
      <c r="E20" s="3">
        <v>320325</v>
      </c>
      <c r="F20" s="3">
        <v>409188</v>
      </c>
      <c r="G20" s="3">
        <v>712435</v>
      </c>
      <c r="H20" s="3">
        <v>569815</v>
      </c>
      <c r="I20" s="3">
        <v>142620</v>
      </c>
      <c r="J20" s="3">
        <v>23240</v>
      </c>
      <c r="K20" s="3">
        <v>119380</v>
      </c>
      <c r="L20" s="3">
        <v>77369</v>
      </c>
      <c r="M20" s="3">
        <v>687880</v>
      </c>
      <c r="N20" s="3">
        <v>238718</v>
      </c>
      <c r="O20" s="3">
        <v>81607</v>
      </c>
      <c r="P20">
        <f t="shared" si="0"/>
        <v>0.10605568372325098</v>
      </c>
      <c r="Q20">
        <f t="shared" si="1"/>
        <v>0.18907934739044155</v>
      </c>
      <c r="R20">
        <f t="shared" si="2"/>
        <v>0.16756616393074455</v>
      </c>
      <c r="S20">
        <f t="shared" si="3"/>
        <v>0.10859797735933804</v>
      </c>
      <c r="T20">
        <f t="shared" si="4"/>
        <v>2.8815589942945232</v>
      </c>
      <c r="U20">
        <f t="shared" si="5"/>
        <v>0.56090570010404206</v>
      </c>
    </row>
    <row r="21" spans="1:21" x14ac:dyDescent="0.3">
      <c r="A21" s="2" t="s">
        <v>15</v>
      </c>
      <c r="B21" s="2" t="s">
        <v>16</v>
      </c>
      <c r="C21" s="2" t="s">
        <v>36</v>
      </c>
      <c r="D21" s="3">
        <v>919495</v>
      </c>
      <c r="E21" s="3">
        <v>380281</v>
      </c>
      <c r="F21" s="3">
        <v>539214</v>
      </c>
      <c r="G21" s="3">
        <v>1024373</v>
      </c>
      <c r="H21" s="3">
        <v>839125</v>
      </c>
      <c r="I21" s="3">
        <v>185248</v>
      </c>
      <c r="J21" s="3">
        <v>21015</v>
      </c>
      <c r="K21" s="3">
        <v>164233</v>
      </c>
      <c r="L21" s="3">
        <v>129940</v>
      </c>
      <c r="M21" s="3">
        <v>864184</v>
      </c>
      <c r="N21" s="3">
        <v>236740</v>
      </c>
      <c r="O21" s="3">
        <v>143541</v>
      </c>
      <c r="P21">
        <f t="shared" si="0"/>
        <v>0.14131670101523119</v>
      </c>
      <c r="Q21">
        <f t="shared" si="1"/>
        <v>0.24098038997503773</v>
      </c>
      <c r="R21">
        <f t="shared" si="2"/>
        <v>0.16032538928691015</v>
      </c>
      <c r="S21">
        <f t="shared" si="3"/>
        <v>0.1268483257563407</v>
      </c>
      <c r="T21">
        <f t="shared" si="4"/>
        <v>3.650350595590099</v>
      </c>
      <c r="U21">
        <f t="shared" si="5"/>
        <v>0.58642406973393002</v>
      </c>
    </row>
    <row r="22" spans="1:21" x14ac:dyDescent="0.3">
      <c r="A22" s="2" t="s">
        <v>15</v>
      </c>
      <c r="B22" s="2" t="s">
        <v>16</v>
      </c>
      <c r="C22" s="2" t="s">
        <v>37</v>
      </c>
      <c r="D22" s="3">
        <v>907152</v>
      </c>
      <c r="E22" s="3">
        <v>274590</v>
      </c>
      <c r="F22" s="3">
        <v>632562</v>
      </c>
      <c r="G22" s="3">
        <v>953572</v>
      </c>
      <c r="H22" s="3">
        <v>786350</v>
      </c>
      <c r="I22" s="3">
        <v>167222</v>
      </c>
      <c r="J22" s="3">
        <v>37036</v>
      </c>
      <c r="K22" s="3">
        <v>130186</v>
      </c>
      <c r="L22" s="3">
        <v>93528</v>
      </c>
      <c r="M22" s="3">
        <v>823797</v>
      </c>
      <c r="N22" s="3">
        <v>185687</v>
      </c>
      <c r="O22" s="3">
        <v>88903</v>
      </c>
      <c r="P22">
        <f t="shared" si="0"/>
        <v>0.10310069315836817</v>
      </c>
      <c r="Q22">
        <f t="shared" si="1"/>
        <v>0.14785586235025183</v>
      </c>
      <c r="R22">
        <f t="shared" si="2"/>
        <v>0.13652456238228472</v>
      </c>
      <c r="S22">
        <f t="shared" si="3"/>
        <v>9.8081738977235072E-2</v>
      </c>
      <c r="T22">
        <f t="shared" si="4"/>
        <v>4.4364818215599371</v>
      </c>
      <c r="U22">
        <f t="shared" si="5"/>
        <v>0.69730541298481397</v>
      </c>
    </row>
    <row r="23" spans="1:21" x14ac:dyDescent="0.3">
      <c r="A23" s="2" t="s">
        <v>38</v>
      </c>
      <c r="B23" s="2" t="s">
        <v>39</v>
      </c>
      <c r="C23" s="2" t="s">
        <v>40</v>
      </c>
      <c r="D23" s="3">
        <v>128425</v>
      </c>
      <c r="E23" s="3">
        <v>113446</v>
      </c>
      <c r="F23" s="3">
        <v>14980</v>
      </c>
      <c r="G23" s="3">
        <v>105579</v>
      </c>
      <c r="H23" s="3">
        <v>96756</v>
      </c>
      <c r="I23" s="3">
        <v>8823</v>
      </c>
      <c r="J23" s="3">
        <v>6248</v>
      </c>
      <c r="K23" s="3">
        <v>2576</v>
      </c>
      <c r="L23" s="3">
        <v>2444</v>
      </c>
      <c r="M23" s="3">
        <v>93153</v>
      </c>
      <c r="N23" s="3">
        <v>104252</v>
      </c>
      <c r="O23" s="3">
        <v>9194</v>
      </c>
      <c r="P23">
        <f t="shared" ref="P23:P61" si="6">L23/D23</f>
        <v>1.903056258516644E-2</v>
      </c>
      <c r="Q23">
        <f t="shared" ref="Q23:Q61" si="7">L23/F23</f>
        <v>0.16315086782376503</v>
      </c>
      <c r="R23">
        <f t="shared" ref="R23:R61" si="8">K23/G23</f>
        <v>2.4398791426325311E-2</v>
      </c>
      <c r="S23">
        <f t="shared" ref="S23:S61" si="9">L23/G23</f>
        <v>2.314854279733659E-2</v>
      </c>
      <c r="T23">
        <f t="shared" ref="T23:T61" si="10">M23/N23</f>
        <v>0.89353681464144574</v>
      </c>
      <c r="U23">
        <f t="shared" ref="U23:U61" si="11">F23/(E23+F23)</f>
        <v>0.11664304735801162</v>
      </c>
    </row>
    <row r="24" spans="1:21" x14ac:dyDescent="0.3">
      <c r="A24" s="2" t="s">
        <v>38</v>
      </c>
      <c r="B24" s="2" t="s">
        <v>39</v>
      </c>
      <c r="C24" s="2" t="s">
        <v>41</v>
      </c>
      <c r="D24" s="3">
        <v>151771</v>
      </c>
      <c r="E24" s="3">
        <v>128452</v>
      </c>
      <c r="F24" s="3">
        <v>23318</v>
      </c>
      <c r="G24" s="3">
        <v>152111</v>
      </c>
      <c r="H24" s="3">
        <v>137236</v>
      </c>
      <c r="I24" s="3">
        <v>14875</v>
      </c>
      <c r="J24" s="3">
        <v>7754</v>
      </c>
      <c r="K24" s="3">
        <v>7120</v>
      </c>
      <c r="L24" s="3">
        <v>3818</v>
      </c>
      <c r="M24" s="3">
        <v>110459</v>
      </c>
      <c r="N24" s="3">
        <v>97501</v>
      </c>
      <c r="O24" s="3">
        <v>30951</v>
      </c>
      <c r="P24">
        <f t="shared" si="6"/>
        <v>2.5156321036298106E-2</v>
      </c>
      <c r="Q24">
        <f t="shared" si="7"/>
        <v>0.16373616948280298</v>
      </c>
      <c r="R24">
        <f t="shared" si="8"/>
        <v>4.6807923161375574E-2</v>
      </c>
      <c r="S24">
        <f t="shared" si="9"/>
        <v>2.510009138063651E-2</v>
      </c>
      <c r="T24">
        <f t="shared" si="10"/>
        <v>1.132901201013323</v>
      </c>
      <c r="U24">
        <f t="shared" si="11"/>
        <v>0.15364037688607762</v>
      </c>
    </row>
    <row r="25" spans="1:21" x14ac:dyDescent="0.3">
      <c r="A25" s="2" t="s">
        <v>38</v>
      </c>
      <c r="B25" s="2" t="s">
        <v>39</v>
      </c>
      <c r="C25" s="2" t="s">
        <v>42</v>
      </c>
      <c r="D25" s="3">
        <v>166438</v>
      </c>
      <c r="E25" s="3">
        <v>139283</v>
      </c>
      <c r="F25" s="3">
        <v>27154</v>
      </c>
      <c r="G25" s="3">
        <v>240839</v>
      </c>
      <c r="H25" s="3">
        <v>220506</v>
      </c>
      <c r="I25" s="3">
        <v>20333</v>
      </c>
      <c r="J25" s="3">
        <v>9298</v>
      </c>
      <c r="K25" s="3">
        <v>11035</v>
      </c>
      <c r="L25" s="3">
        <v>4748</v>
      </c>
      <c r="M25" s="3">
        <v>129208</v>
      </c>
      <c r="N25" s="3">
        <v>120003</v>
      </c>
      <c r="O25" s="3">
        <v>19280</v>
      </c>
      <c r="P25">
        <f t="shared" si="6"/>
        <v>2.852713923503046E-2</v>
      </c>
      <c r="Q25">
        <f t="shared" si="7"/>
        <v>0.17485453340207704</v>
      </c>
      <c r="R25">
        <f t="shared" si="8"/>
        <v>4.5818991110243776E-2</v>
      </c>
      <c r="S25">
        <f t="shared" si="9"/>
        <v>1.9714415024144762E-2</v>
      </c>
      <c r="T25">
        <f t="shared" si="10"/>
        <v>1.0767064156729416</v>
      </c>
      <c r="U25">
        <f t="shared" si="11"/>
        <v>0.16314881907268217</v>
      </c>
    </row>
    <row r="26" spans="1:21" x14ac:dyDescent="0.3">
      <c r="A26" s="2" t="s">
        <v>38</v>
      </c>
      <c r="B26" s="2" t="s">
        <v>39</v>
      </c>
      <c r="C26" s="2" t="s">
        <v>43</v>
      </c>
      <c r="D26" s="3">
        <v>182495</v>
      </c>
      <c r="E26" s="3">
        <v>153671</v>
      </c>
      <c r="F26" s="3">
        <v>28824</v>
      </c>
      <c r="G26" s="3">
        <v>277801</v>
      </c>
      <c r="H26" s="3">
        <v>254708</v>
      </c>
      <c r="I26" s="3">
        <v>23093</v>
      </c>
      <c r="J26" s="3">
        <v>11695</v>
      </c>
      <c r="K26" s="3">
        <v>11398</v>
      </c>
      <c r="L26" s="3">
        <v>3135</v>
      </c>
      <c r="M26" s="3">
        <v>140120</v>
      </c>
      <c r="N26" s="3">
        <v>123079</v>
      </c>
      <c r="O26" s="3">
        <v>30592</v>
      </c>
      <c r="P26">
        <f t="shared" si="6"/>
        <v>1.7178552837064029E-2</v>
      </c>
      <c r="Q26">
        <f t="shared" si="7"/>
        <v>0.10876353039134055</v>
      </c>
      <c r="R26">
        <f t="shared" si="8"/>
        <v>4.1029369944672628E-2</v>
      </c>
      <c r="S26">
        <f t="shared" si="9"/>
        <v>1.1285056569270809E-2</v>
      </c>
      <c r="T26">
        <f t="shared" si="10"/>
        <v>1.138455788558568</v>
      </c>
      <c r="U26">
        <f t="shared" si="11"/>
        <v>0.15794405326173319</v>
      </c>
    </row>
    <row r="27" spans="1:21" x14ac:dyDescent="0.3">
      <c r="A27" s="2" t="s">
        <v>38</v>
      </c>
      <c r="B27" s="2" t="s">
        <v>39</v>
      </c>
      <c r="C27" s="2" t="s">
        <v>44</v>
      </c>
      <c r="D27" s="3">
        <v>206772</v>
      </c>
      <c r="E27" s="3">
        <v>176681</v>
      </c>
      <c r="F27" s="3">
        <v>30091</v>
      </c>
      <c r="G27" s="3">
        <v>266215</v>
      </c>
      <c r="H27" s="3">
        <v>245456</v>
      </c>
      <c r="I27" s="3">
        <v>20759</v>
      </c>
      <c r="J27" s="3">
        <v>10952</v>
      </c>
      <c r="K27" s="3">
        <v>9807</v>
      </c>
      <c r="L27" s="3">
        <v>1587</v>
      </c>
      <c r="M27" s="3">
        <v>157434</v>
      </c>
      <c r="N27" s="3">
        <v>139200</v>
      </c>
      <c r="O27" s="3">
        <v>37481</v>
      </c>
      <c r="P27">
        <f t="shared" si="6"/>
        <v>7.6751204224943413E-3</v>
      </c>
      <c r="Q27">
        <f t="shared" si="7"/>
        <v>5.2740021933468481E-2</v>
      </c>
      <c r="R27">
        <f t="shared" si="8"/>
        <v>3.6838645455740664E-2</v>
      </c>
      <c r="S27">
        <f t="shared" si="9"/>
        <v>5.9613470315346617E-3</v>
      </c>
      <c r="T27">
        <f t="shared" si="10"/>
        <v>1.1309913793103448</v>
      </c>
      <c r="U27">
        <f t="shared" si="11"/>
        <v>0.14552744085272667</v>
      </c>
    </row>
    <row r="28" spans="1:21" x14ac:dyDescent="0.3">
      <c r="A28" s="2" t="s">
        <v>38</v>
      </c>
      <c r="B28" s="2" t="s">
        <v>39</v>
      </c>
      <c r="C28" s="2" t="s">
        <v>45</v>
      </c>
      <c r="D28" s="3">
        <v>249015</v>
      </c>
      <c r="E28" s="3">
        <v>219908</v>
      </c>
      <c r="F28" s="3">
        <v>29108</v>
      </c>
      <c r="G28" s="3">
        <v>280779</v>
      </c>
      <c r="H28" s="3">
        <v>251328</v>
      </c>
      <c r="I28" s="3">
        <v>29451</v>
      </c>
      <c r="J28" s="3">
        <v>9641</v>
      </c>
      <c r="K28" s="3">
        <v>19810</v>
      </c>
      <c r="L28" s="3">
        <v>1637</v>
      </c>
      <c r="M28" s="3">
        <v>200084</v>
      </c>
      <c r="N28" s="3">
        <v>163427</v>
      </c>
      <c r="O28" s="3">
        <v>56481</v>
      </c>
      <c r="P28">
        <f t="shared" si="6"/>
        <v>6.5739011706122119E-3</v>
      </c>
      <c r="Q28">
        <f t="shared" si="7"/>
        <v>5.6238834684622784E-2</v>
      </c>
      <c r="R28">
        <f t="shared" si="8"/>
        <v>7.055370950106668E-2</v>
      </c>
      <c r="S28">
        <f t="shared" si="9"/>
        <v>5.8302080996085887E-3</v>
      </c>
      <c r="T28">
        <f t="shared" si="10"/>
        <v>1.2243019819246515</v>
      </c>
      <c r="U28">
        <f t="shared" si="11"/>
        <v>0.1168920872554374</v>
      </c>
    </row>
    <row r="29" spans="1:21" x14ac:dyDescent="0.3">
      <c r="A29" s="2" t="s">
        <v>38</v>
      </c>
      <c r="B29" s="2" t="s">
        <v>39</v>
      </c>
      <c r="C29" s="2" t="s">
        <v>46</v>
      </c>
      <c r="D29" s="3">
        <v>223617</v>
      </c>
      <c r="E29" s="3">
        <v>181387</v>
      </c>
      <c r="F29" s="3">
        <v>42230</v>
      </c>
      <c r="G29" s="3">
        <v>285351</v>
      </c>
      <c r="H29" s="3">
        <v>262554</v>
      </c>
      <c r="I29" s="3">
        <v>22797</v>
      </c>
      <c r="J29" s="3">
        <v>9765</v>
      </c>
      <c r="K29" s="3">
        <v>13032</v>
      </c>
      <c r="L29" s="3">
        <v>3002</v>
      </c>
      <c r="M29" s="3">
        <v>188209</v>
      </c>
      <c r="N29" s="3">
        <v>115760</v>
      </c>
      <c r="O29" s="3">
        <v>65627</v>
      </c>
      <c r="P29">
        <f t="shared" si="6"/>
        <v>1.3424739621763998E-2</v>
      </c>
      <c r="Q29">
        <f t="shared" si="7"/>
        <v>7.1086905043807713E-2</v>
      </c>
      <c r="R29">
        <f t="shared" si="8"/>
        <v>4.5670069493360811E-2</v>
      </c>
      <c r="S29">
        <f t="shared" si="9"/>
        <v>1.052037665892182E-2</v>
      </c>
      <c r="T29">
        <f t="shared" si="10"/>
        <v>1.625855217691776</v>
      </c>
      <c r="U29">
        <f t="shared" si="11"/>
        <v>0.18884968495239629</v>
      </c>
    </row>
    <row r="30" spans="1:21" x14ac:dyDescent="0.3">
      <c r="A30" s="2" t="s">
        <v>38</v>
      </c>
      <c r="B30" s="2" t="s">
        <v>39</v>
      </c>
      <c r="C30" s="2" t="s">
        <v>47</v>
      </c>
      <c r="D30" s="3">
        <v>347019</v>
      </c>
      <c r="E30" s="3">
        <v>248614</v>
      </c>
      <c r="F30" s="3">
        <v>98406</v>
      </c>
      <c r="G30" s="3">
        <v>324475</v>
      </c>
      <c r="H30" s="3">
        <v>292177</v>
      </c>
      <c r="I30" s="3">
        <v>32298</v>
      </c>
      <c r="J30" s="3">
        <v>13190</v>
      </c>
      <c r="K30" s="3">
        <v>19108</v>
      </c>
      <c r="L30" s="3">
        <v>10295</v>
      </c>
      <c r="M30" s="3">
        <v>283401</v>
      </c>
      <c r="N30" s="3">
        <v>173079</v>
      </c>
      <c r="O30" s="3">
        <v>75535</v>
      </c>
      <c r="P30">
        <f t="shared" si="6"/>
        <v>2.9666963480385802E-2</v>
      </c>
      <c r="Q30">
        <f t="shared" si="7"/>
        <v>0.10461760461760462</v>
      </c>
      <c r="R30">
        <f t="shared" si="8"/>
        <v>5.8888974497264809E-2</v>
      </c>
      <c r="S30">
        <f t="shared" si="9"/>
        <v>3.1728176284767699E-2</v>
      </c>
      <c r="T30">
        <f t="shared" si="10"/>
        <v>1.6374083510997868</v>
      </c>
      <c r="U30">
        <f t="shared" si="11"/>
        <v>0.28357443375021613</v>
      </c>
    </row>
    <row r="31" spans="1:21" x14ac:dyDescent="0.3">
      <c r="A31" s="2" t="s">
        <v>38</v>
      </c>
      <c r="B31" s="2" t="s">
        <v>39</v>
      </c>
      <c r="C31" s="2" t="s">
        <v>48</v>
      </c>
      <c r="D31" s="3">
        <v>487910</v>
      </c>
      <c r="E31" s="3">
        <v>379863</v>
      </c>
      <c r="F31" s="3">
        <v>108047</v>
      </c>
      <c r="G31" s="3">
        <v>427284</v>
      </c>
      <c r="H31" s="3">
        <v>382651</v>
      </c>
      <c r="I31" s="3">
        <v>44634</v>
      </c>
      <c r="J31" s="3">
        <v>16619</v>
      </c>
      <c r="K31" s="3">
        <v>28015</v>
      </c>
      <c r="L31" s="3">
        <v>14174</v>
      </c>
      <c r="M31" s="3">
        <v>360086</v>
      </c>
      <c r="N31" s="3">
        <v>237840</v>
      </c>
      <c r="O31" s="3">
        <v>142023</v>
      </c>
      <c r="P31">
        <f t="shared" si="6"/>
        <v>2.9050439630259679E-2</v>
      </c>
      <c r="Q31">
        <f t="shared" si="7"/>
        <v>0.13118365155904374</v>
      </c>
      <c r="R31">
        <f t="shared" si="8"/>
        <v>6.5565291468905926E-2</v>
      </c>
      <c r="S31">
        <f t="shared" si="9"/>
        <v>3.3172316304846426E-2</v>
      </c>
      <c r="T31">
        <f t="shared" si="10"/>
        <v>1.5139841910528087</v>
      </c>
      <c r="U31">
        <f t="shared" si="11"/>
        <v>0.22144862782070462</v>
      </c>
    </row>
    <row r="32" spans="1:21" x14ac:dyDescent="0.3">
      <c r="A32" s="2" t="s">
        <v>38</v>
      </c>
      <c r="B32" s="2" t="s">
        <v>39</v>
      </c>
      <c r="C32" s="2" t="s">
        <v>49</v>
      </c>
      <c r="D32" s="3">
        <v>709013</v>
      </c>
      <c r="E32" s="3">
        <v>568961</v>
      </c>
      <c r="F32" s="3">
        <v>140052</v>
      </c>
      <c r="G32" s="3">
        <v>523936</v>
      </c>
      <c r="H32" s="3">
        <v>449656</v>
      </c>
      <c r="I32" s="3">
        <v>74280</v>
      </c>
      <c r="J32" s="3">
        <v>19798</v>
      </c>
      <c r="K32" s="3">
        <v>54482</v>
      </c>
      <c r="L32" s="3">
        <v>16173</v>
      </c>
      <c r="M32" s="3">
        <v>537065</v>
      </c>
      <c r="N32" s="3">
        <v>383291</v>
      </c>
      <c r="O32" s="3">
        <v>185670</v>
      </c>
      <c r="P32">
        <f t="shared" si="6"/>
        <v>2.2810583162791092E-2</v>
      </c>
      <c r="Q32">
        <f t="shared" si="7"/>
        <v>0.11547853654356953</v>
      </c>
      <c r="R32">
        <f t="shared" si="8"/>
        <v>0.10398598302082697</v>
      </c>
      <c r="S32">
        <f t="shared" si="9"/>
        <v>3.0868273987662617E-2</v>
      </c>
      <c r="T32">
        <f t="shared" si="10"/>
        <v>1.4011938709753164</v>
      </c>
      <c r="U32">
        <f t="shared" si="11"/>
        <v>0.1975309338474753</v>
      </c>
    </row>
    <row r="33" spans="1:21" x14ac:dyDescent="0.3">
      <c r="A33" s="2" t="s">
        <v>38</v>
      </c>
      <c r="B33" s="2" t="s">
        <v>39</v>
      </c>
      <c r="C33" s="2" t="s">
        <v>50</v>
      </c>
      <c r="D33" s="3">
        <v>828995</v>
      </c>
      <c r="E33" s="3">
        <v>677784</v>
      </c>
      <c r="F33" s="3">
        <v>151211</v>
      </c>
      <c r="G33" s="3">
        <v>723887</v>
      </c>
      <c r="H33" s="3">
        <v>635579</v>
      </c>
      <c r="I33" s="3">
        <v>88308</v>
      </c>
      <c r="J33" s="3">
        <v>29149</v>
      </c>
      <c r="K33" s="3">
        <v>59159</v>
      </c>
      <c r="L33" s="3">
        <v>19318</v>
      </c>
      <c r="M33" s="3">
        <v>644659</v>
      </c>
      <c r="N33" s="3">
        <v>478876</v>
      </c>
      <c r="O33" s="3">
        <v>198908</v>
      </c>
      <c r="P33">
        <f t="shared" si="6"/>
        <v>2.3302914975361733E-2</v>
      </c>
      <c r="Q33">
        <f t="shared" si="7"/>
        <v>0.12775525590069506</v>
      </c>
      <c r="R33">
        <f t="shared" si="8"/>
        <v>8.1724081244724661E-2</v>
      </c>
      <c r="S33">
        <f t="shared" si="9"/>
        <v>2.6686485597890278E-2</v>
      </c>
      <c r="T33">
        <f t="shared" si="10"/>
        <v>1.346191916070131</v>
      </c>
      <c r="U33">
        <f t="shared" si="11"/>
        <v>0.18240278891911291</v>
      </c>
    </row>
    <row r="34" spans="1:21" x14ac:dyDescent="0.3">
      <c r="A34" s="2" t="s">
        <v>38</v>
      </c>
      <c r="B34" s="2" t="s">
        <v>39</v>
      </c>
      <c r="C34" s="2" t="s">
        <v>51</v>
      </c>
      <c r="D34" s="3">
        <v>1153120</v>
      </c>
      <c r="E34" s="3">
        <v>956502</v>
      </c>
      <c r="F34" s="3">
        <v>196618</v>
      </c>
      <c r="G34" s="3">
        <v>980809</v>
      </c>
      <c r="H34" s="3">
        <v>860226</v>
      </c>
      <c r="I34" s="3">
        <v>120583</v>
      </c>
      <c r="J34" s="3">
        <v>42869</v>
      </c>
      <c r="K34" s="3">
        <v>77714</v>
      </c>
      <c r="L34" s="3">
        <v>15763</v>
      </c>
      <c r="M34" s="3">
        <v>875692</v>
      </c>
      <c r="N34" s="3">
        <v>696984</v>
      </c>
      <c r="O34" s="3">
        <v>259517</v>
      </c>
      <c r="P34">
        <f t="shared" si="6"/>
        <v>1.3669869571250173E-2</v>
      </c>
      <c r="Q34">
        <f t="shared" si="7"/>
        <v>8.0170686305424732E-2</v>
      </c>
      <c r="R34">
        <f t="shared" si="8"/>
        <v>7.9234591036583063E-2</v>
      </c>
      <c r="S34">
        <f t="shared" si="9"/>
        <v>1.6071426750774106E-2</v>
      </c>
      <c r="T34">
        <f t="shared" si="10"/>
        <v>1.2564018686225222</v>
      </c>
      <c r="U34">
        <f t="shared" si="11"/>
        <v>0.17050957402525321</v>
      </c>
    </row>
    <row r="35" spans="1:21" x14ac:dyDescent="0.3">
      <c r="A35" s="2" t="s">
        <v>38</v>
      </c>
      <c r="B35" s="2" t="s">
        <v>39</v>
      </c>
      <c r="C35" s="2" t="s">
        <v>52</v>
      </c>
      <c r="D35" s="3">
        <v>1157069</v>
      </c>
      <c r="E35" s="3">
        <v>925869</v>
      </c>
      <c r="F35" s="3">
        <v>231200</v>
      </c>
      <c r="G35" s="3">
        <v>870499</v>
      </c>
      <c r="H35" s="3">
        <v>738910</v>
      </c>
      <c r="I35" s="3">
        <v>131589</v>
      </c>
      <c r="J35" s="3">
        <v>51048</v>
      </c>
      <c r="K35" s="3">
        <v>80541</v>
      </c>
      <c r="L35" s="3">
        <v>10571</v>
      </c>
      <c r="M35" s="3">
        <v>880767</v>
      </c>
      <c r="N35" s="3">
        <v>715708</v>
      </c>
      <c r="O35" s="3">
        <v>210161</v>
      </c>
      <c r="P35">
        <f t="shared" si="6"/>
        <v>9.1360152246754509E-3</v>
      </c>
      <c r="Q35">
        <f t="shared" si="7"/>
        <v>4.5722318339100343E-2</v>
      </c>
      <c r="R35">
        <f t="shared" si="8"/>
        <v>9.2522794397236527E-2</v>
      </c>
      <c r="S35">
        <f t="shared" si="9"/>
        <v>1.2143609584847311E-2</v>
      </c>
      <c r="T35">
        <f t="shared" si="10"/>
        <v>1.2306233827203272</v>
      </c>
      <c r="U35">
        <f t="shared" si="11"/>
        <v>0.19981522277409558</v>
      </c>
    </row>
    <row r="36" spans="1:21" x14ac:dyDescent="0.3">
      <c r="A36" s="2" t="s">
        <v>38</v>
      </c>
      <c r="B36" s="2" t="s">
        <v>39</v>
      </c>
      <c r="C36" s="2" t="s">
        <v>53</v>
      </c>
      <c r="D36" s="3">
        <v>1334827</v>
      </c>
      <c r="E36" s="3">
        <v>1069343</v>
      </c>
      <c r="F36" s="3">
        <v>265484</v>
      </c>
      <c r="G36" s="3">
        <v>1015964</v>
      </c>
      <c r="H36" s="3">
        <v>860264</v>
      </c>
      <c r="I36" s="3">
        <v>155700</v>
      </c>
      <c r="J36" s="3">
        <v>67081</v>
      </c>
      <c r="K36" s="3">
        <v>88619</v>
      </c>
      <c r="L36" s="3">
        <v>9834</v>
      </c>
      <c r="M36" s="3">
        <v>977137</v>
      </c>
      <c r="N36" s="3">
        <v>709369</v>
      </c>
      <c r="O36" s="3">
        <v>359974</v>
      </c>
      <c r="P36">
        <f t="shared" si="6"/>
        <v>7.3672468417255573E-3</v>
      </c>
      <c r="Q36">
        <f t="shared" si="7"/>
        <v>3.7041780295611032E-2</v>
      </c>
      <c r="R36">
        <f t="shared" si="8"/>
        <v>8.7226515900169693E-2</v>
      </c>
      <c r="S36">
        <f t="shared" si="9"/>
        <v>9.6794768318562464E-3</v>
      </c>
      <c r="T36">
        <f t="shared" si="10"/>
        <v>1.3774735010974541</v>
      </c>
      <c r="U36">
        <f t="shared" si="11"/>
        <v>0.19889019326099935</v>
      </c>
    </row>
    <row r="37" spans="1:21" x14ac:dyDescent="0.3">
      <c r="A37" s="2" t="s">
        <v>38</v>
      </c>
      <c r="B37" s="2" t="s">
        <v>39</v>
      </c>
      <c r="C37" s="2" t="s">
        <v>54</v>
      </c>
      <c r="D37" s="3">
        <v>1543545</v>
      </c>
      <c r="E37" s="3">
        <v>1272143</v>
      </c>
      <c r="F37" s="3">
        <v>271401</v>
      </c>
      <c r="G37" s="3">
        <v>1476731</v>
      </c>
      <c r="H37" s="3">
        <v>1287779</v>
      </c>
      <c r="I37" s="3">
        <v>188952</v>
      </c>
      <c r="J37" s="3">
        <v>77292</v>
      </c>
      <c r="K37" s="3">
        <v>111660</v>
      </c>
      <c r="L37" s="3">
        <v>19608</v>
      </c>
      <c r="M37" s="3">
        <v>1191673</v>
      </c>
      <c r="N37" s="3">
        <v>811906</v>
      </c>
      <c r="O37" s="3">
        <v>460238</v>
      </c>
      <c r="P37">
        <f t="shared" si="6"/>
        <v>1.2703225367579176E-2</v>
      </c>
      <c r="Q37">
        <f t="shared" si="7"/>
        <v>7.2247338808626355E-2</v>
      </c>
      <c r="R37">
        <f t="shared" si="8"/>
        <v>7.5612958622795892E-2</v>
      </c>
      <c r="S37">
        <f t="shared" si="9"/>
        <v>1.3277976828549004E-2</v>
      </c>
      <c r="T37">
        <f t="shared" si="10"/>
        <v>1.4677474978630531</v>
      </c>
      <c r="U37">
        <f t="shared" si="11"/>
        <v>0.17582977874294481</v>
      </c>
    </row>
    <row r="38" spans="1:21" x14ac:dyDescent="0.3">
      <c r="A38" s="2" t="s">
        <v>38</v>
      </c>
      <c r="B38" s="2" t="s">
        <v>39</v>
      </c>
      <c r="C38" s="2" t="s">
        <v>55</v>
      </c>
      <c r="D38" s="3">
        <v>1808674</v>
      </c>
      <c r="E38" s="3">
        <v>1531956</v>
      </c>
      <c r="F38" s="3">
        <v>276718</v>
      </c>
      <c r="G38" s="3">
        <v>1831907</v>
      </c>
      <c r="H38" s="3">
        <v>1590901</v>
      </c>
      <c r="I38" s="3">
        <v>241006</v>
      </c>
      <c r="J38" s="3">
        <v>113583</v>
      </c>
      <c r="K38" s="3">
        <v>127423</v>
      </c>
      <c r="L38" s="3">
        <v>15384</v>
      </c>
      <c r="M38" s="3">
        <v>1386759</v>
      </c>
      <c r="N38" s="3">
        <v>1170030</v>
      </c>
      <c r="O38" s="3">
        <v>361925</v>
      </c>
      <c r="P38">
        <f t="shared" si="6"/>
        <v>8.5056787458657555E-3</v>
      </c>
      <c r="Q38">
        <f t="shared" si="7"/>
        <v>5.5594504152241632E-2</v>
      </c>
      <c r="R38">
        <f t="shared" si="8"/>
        <v>6.9557570335175317E-2</v>
      </c>
      <c r="S38">
        <f t="shared" si="9"/>
        <v>8.3978062205122862E-3</v>
      </c>
      <c r="T38">
        <f t="shared" si="10"/>
        <v>1.1852337119561036</v>
      </c>
      <c r="U38">
        <f t="shared" si="11"/>
        <v>0.15299495652616227</v>
      </c>
    </row>
    <row r="39" spans="1:21" x14ac:dyDescent="0.3">
      <c r="A39" s="2" t="s">
        <v>38</v>
      </c>
      <c r="B39" s="2" t="s">
        <v>39</v>
      </c>
      <c r="C39" s="2" t="s">
        <v>56</v>
      </c>
      <c r="D39" s="3">
        <v>2103615</v>
      </c>
      <c r="E39" s="3">
        <v>1838750</v>
      </c>
      <c r="F39" s="3">
        <v>264865</v>
      </c>
      <c r="G39" s="3">
        <v>2107675</v>
      </c>
      <c r="H39" s="3">
        <v>1893618</v>
      </c>
      <c r="I39" s="3">
        <v>214056</v>
      </c>
      <c r="J39" s="3">
        <v>115338</v>
      </c>
      <c r="K39" s="3">
        <v>98718</v>
      </c>
      <c r="L39" s="3">
        <v>19811</v>
      </c>
      <c r="M39" s="3">
        <v>1533136</v>
      </c>
      <c r="N39" s="3">
        <v>1077118</v>
      </c>
      <c r="O39" s="3">
        <v>761087</v>
      </c>
      <c r="P39">
        <f t="shared" si="6"/>
        <v>9.4175978018791462E-3</v>
      </c>
      <c r="Q39">
        <f t="shared" si="7"/>
        <v>7.4796594491533419E-2</v>
      </c>
      <c r="R39">
        <f t="shared" si="8"/>
        <v>4.6837391912889798E-2</v>
      </c>
      <c r="S39">
        <f t="shared" si="9"/>
        <v>9.3994567473638015E-3</v>
      </c>
      <c r="T39">
        <f t="shared" si="10"/>
        <v>1.423368655987552</v>
      </c>
      <c r="U39">
        <f t="shared" si="11"/>
        <v>0.12590944635781737</v>
      </c>
    </row>
    <row r="40" spans="1:21" x14ac:dyDescent="0.3">
      <c r="A40" s="2" t="s">
        <v>38</v>
      </c>
      <c r="B40" s="2" t="s">
        <v>39</v>
      </c>
      <c r="C40" s="2" t="s">
        <v>57</v>
      </c>
      <c r="D40" s="3">
        <v>2055566</v>
      </c>
      <c r="E40" s="3">
        <v>1711345</v>
      </c>
      <c r="F40" s="3">
        <v>344221</v>
      </c>
      <c r="G40" s="3">
        <v>2040972</v>
      </c>
      <c r="H40" s="3">
        <v>1838354</v>
      </c>
      <c r="I40" s="3">
        <v>202618</v>
      </c>
      <c r="J40" s="3">
        <v>92117</v>
      </c>
      <c r="K40" s="3">
        <v>110501</v>
      </c>
      <c r="L40" s="3">
        <v>41501</v>
      </c>
      <c r="M40" s="3">
        <v>1456663</v>
      </c>
      <c r="N40" s="3">
        <v>978485</v>
      </c>
      <c r="O40" s="3">
        <v>732746</v>
      </c>
      <c r="P40">
        <f t="shared" si="6"/>
        <v>2.018957309081781E-2</v>
      </c>
      <c r="Q40">
        <f t="shared" si="7"/>
        <v>0.120564985866638</v>
      </c>
      <c r="R40">
        <f t="shared" si="8"/>
        <v>5.4141360097051797E-2</v>
      </c>
      <c r="S40">
        <f t="shared" si="9"/>
        <v>2.0333938927138639E-2</v>
      </c>
      <c r="T40">
        <f t="shared" si="10"/>
        <v>1.4886922129618747</v>
      </c>
      <c r="U40">
        <f t="shared" si="11"/>
        <v>0.16745801399711807</v>
      </c>
    </row>
    <row r="41" spans="1:21" x14ac:dyDescent="0.3">
      <c r="A41" s="2" t="s">
        <v>38</v>
      </c>
      <c r="B41" s="2" t="s">
        <v>39</v>
      </c>
      <c r="C41" s="2" t="s">
        <v>17</v>
      </c>
      <c r="D41" s="3">
        <v>2421622</v>
      </c>
      <c r="E41" s="3">
        <v>1714986</v>
      </c>
      <c r="F41" s="3">
        <v>706637</v>
      </c>
      <c r="G41" s="3">
        <v>2090586</v>
      </c>
      <c r="H41" s="3">
        <v>1811101</v>
      </c>
      <c r="I41" s="3">
        <v>279485</v>
      </c>
      <c r="J41" s="3">
        <v>136200</v>
      </c>
      <c r="K41" s="3">
        <v>143284</v>
      </c>
      <c r="L41" s="3">
        <v>99839</v>
      </c>
      <c r="M41" s="3">
        <v>1473119</v>
      </c>
      <c r="N41" s="3">
        <v>1453713</v>
      </c>
      <c r="O41" s="3">
        <v>261272</v>
      </c>
      <c r="P41">
        <f t="shared" si="6"/>
        <v>4.1228152040244104E-2</v>
      </c>
      <c r="Q41">
        <f t="shared" si="7"/>
        <v>0.1412875351842601</v>
      </c>
      <c r="R41">
        <f t="shared" si="8"/>
        <v>6.8537721002627977E-2</v>
      </c>
      <c r="S41">
        <f t="shared" si="9"/>
        <v>4.7756466368759763E-2</v>
      </c>
      <c r="T41">
        <f t="shared" si="10"/>
        <v>1.0133492649511975</v>
      </c>
      <c r="U41">
        <f t="shared" si="11"/>
        <v>0.29180305935316936</v>
      </c>
    </row>
    <row r="42" spans="1:21" x14ac:dyDescent="0.3">
      <c r="A42" s="2" t="s">
        <v>38</v>
      </c>
      <c r="B42" s="2" t="s">
        <v>39</v>
      </c>
      <c r="C42" s="2" t="s">
        <v>18</v>
      </c>
      <c r="D42" s="3">
        <v>2382534</v>
      </c>
      <c r="E42" s="3">
        <v>1640160</v>
      </c>
      <c r="F42" s="3">
        <v>742374</v>
      </c>
      <c r="G42" s="3">
        <v>2707864</v>
      </c>
      <c r="H42" s="3">
        <v>2328362</v>
      </c>
      <c r="I42" s="3">
        <v>379501</v>
      </c>
      <c r="J42" s="3">
        <v>154073</v>
      </c>
      <c r="K42" s="3">
        <v>225429</v>
      </c>
      <c r="L42" s="3">
        <v>123594</v>
      </c>
      <c r="M42" s="3">
        <v>1229534</v>
      </c>
      <c r="N42" s="3">
        <v>1146346</v>
      </c>
      <c r="O42" s="3">
        <v>493814</v>
      </c>
      <c r="P42">
        <f t="shared" si="6"/>
        <v>5.1875020461407899E-2</v>
      </c>
      <c r="Q42">
        <f t="shared" si="7"/>
        <v>0.16648481762561729</v>
      </c>
      <c r="R42">
        <f t="shared" si="8"/>
        <v>8.324974961814921E-2</v>
      </c>
      <c r="S42">
        <f t="shared" si="9"/>
        <v>4.5642617206772568E-2</v>
      </c>
      <c r="T42">
        <f t="shared" si="10"/>
        <v>1.0725679681352751</v>
      </c>
      <c r="U42">
        <f t="shared" si="11"/>
        <v>0.31159009693041106</v>
      </c>
    </row>
    <row r="43" spans="1:21" x14ac:dyDescent="0.3">
      <c r="A43" s="2" t="s">
        <v>38</v>
      </c>
      <c r="B43" s="2" t="s">
        <v>39</v>
      </c>
      <c r="C43" s="2" t="s">
        <v>19</v>
      </c>
      <c r="D43" s="3">
        <v>2639814</v>
      </c>
      <c r="E43" s="3">
        <v>1752451</v>
      </c>
      <c r="F43" s="3">
        <v>887363</v>
      </c>
      <c r="G43" s="3">
        <v>3153102</v>
      </c>
      <c r="H43" s="3">
        <v>2748174</v>
      </c>
      <c r="I43" s="3">
        <v>404927</v>
      </c>
      <c r="J43" s="3">
        <v>150083</v>
      </c>
      <c r="K43" s="3">
        <v>254845</v>
      </c>
      <c r="L43" s="3">
        <v>150078</v>
      </c>
      <c r="M43" s="3">
        <v>1456656</v>
      </c>
      <c r="N43" s="3">
        <v>1225806</v>
      </c>
      <c r="O43" s="3">
        <v>526645</v>
      </c>
      <c r="P43">
        <f t="shared" si="6"/>
        <v>5.685173273571547E-2</v>
      </c>
      <c r="Q43">
        <f t="shared" si="7"/>
        <v>0.16912807948945358</v>
      </c>
      <c r="R43">
        <f t="shared" si="8"/>
        <v>8.0823582618006012E-2</v>
      </c>
      <c r="S43">
        <f t="shared" si="9"/>
        <v>4.7596937872609262E-2</v>
      </c>
      <c r="T43">
        <f t="shared" si="10"/>
        <v>1.1883250693829204</v>
      </c>
      <c r="U43">
        <f t="shared" si="11"/>
        <v>0.33614603150070421</v>
      </c>
    </row>
    <row r="44" spans="1:21" x14ac:dyDescent="0.3">
      <c r="A44" s="2" t="s">
        <v>38</v>
      </c>
      <c r="B44" s="2" t="s">
        <v>39</v>
      </c>
      <c r="C44" s="2" t="s">
        <v>20</v>
      </c>
      <c r="D44" s="3">
        <v>2661892</v>
      </c>
      <c r="E44" s="3">
        <v>1613224</v>
      </c>
      <c r="F44" s="3">
        <v>1048669</v>
      </c>
      <c r="G44" s="3">
        <v>3174465</v>
      </c>
      <c r="H44" s="3">
        <v>2701965</v>
      </c>
      <c r="I44" s="3">
        <v>472500</v>
      </c>
      <c r="J44" s="3">
        <v>196436</v>
      </c>
      <c r="K44" s="3">
        <v>276065</v>
      </c>
      <c r="L44" s="3">
        <v>160714</v>
      </c>
      <c r="M44" s="3">
        <v>1301303</v>
      </c>
      <c r="N44" s="3">
        <v>1125999</v>
      </c>
      <c r="O44" s="3">
        <v>487225</v>
      </c>
      <c r="P44">
        <f t="shared" si="6"/>
        <v>6.0375852964733356E-2</v>
      </c>
      <c r="Q44">
        <f t="shared" si="7"/>
        <v>0.15325522161902375</v>
      </c>
      <c r="R44">
        <f t="shared" si="8"/>
        <v>8.6964260119421696E-2</v>
      </c>
      <c r="S44">
        <f t="shared" si="9"/>
        <v>5.062711354511705E-2</v>
      </c>
      <c r="T44">
        <f t="shared" si="10"/>
        <v>1.1556875272535767</v>
      </c>
      <c r="U44">
        <f t="shared" si="11"/>
        <v>0.39395610567366907</v>
      </c>
    </row>
    <row r="45" spans="1:21" x14ac:dyDescent="0.3">
      <c r="A45" s="2" t="s">
        <v>38</v>
      </c>
      <c r="B45" s="2" t="s">
        <v>39</v>
      </c>
      <c r="C45" s="2" t="s">
        <v>21</v>
      </c>
      <c r="D45" s="3">
        <v>2690432</v>
      </c>
      <c r="E45" s="3">
        <v>1534804</v>
      </c>
      <c r="F45" s="3">
        <v>1155628</v>
      </c>
      <c r="G45" s="3">
        <v>3467584</v>
      </c>
      <c r="H45" s="3">
        <v>2946576</v>
      </c>
      <c r="I45" s="3">
        <v>521008</v>
      </c>
      <c r="J45" s="3">
        <v>249596</v>
      </c>
      <c r="K45" s="3">
        <v>271411</v>
      </c>
      <c r="L45" s="3">
        <v>161537</v>
      </c>
      <c r="M45" s="3">
        <v>1297856</v>
      </c>
      <c r="N45" s="3">
        <v>1184602</v>
      </c>
      <c r="O45" s="3">
        <v>350202</v>
      </c>
      <c r="P45">
        <f t="shared" si="6"/>
        <v>6.0041287049812077E-2</v>
      </c>
      <c r="Q45">
        <f t="shared" si="7"/>
        <v>0.13978287130460668</v>
      </c>
      <c r="R45">
        <f t="shared" si="8"/>
        <v>7.8270922925010616E-2</v>
      </c>
      <c r="S45">
        <f t="shared" si="9"/>
        <v>4.6584884461342534E-2</v>
      </c>
      <c r="T45">
        <f t="shared" si="10"/>
        <v>1.0956051061875633</v>
      </c>
      <c r="U45">
        <f t="shared" si="11"/>
        <v>0.42953250630382034</v>
      </c>
    </row>
    <row r="46" spans="1:21" x14ac:dyDescent="0.3">
      <c r="A46" s="2" t="s">
        <v>38</v>
      </c>
      <c r="B46" s="2" t="s">
        <v>39</v>
      </c>
      <c r="C46" s="2" t="s">
        <v>22</v>
      </c>
      <c r="D46" s="3">
        <v>3303260</v>
      </c>
      <c r="E46" s="3">
        <v>2005875</v>
      </c>
      <c r="F46" s="3">
        <v>1297385</v>
      </c>
      <c r="G46" s="3">
        <v>4049093</v>
      </c>
      <c r="H46" s="3">
        <v>3556849</v>
      </c>
      <c r="I46" s="3">
        <v>492245</v>
      </c>
      <c r="J46" s="3">
        <v>263123</v>
      </c>
      <c r="K46" s="3">
        <v>229122</v>
      </c>
      <c r="L46" s="3">
        <v>156120</v>
      </c>
      <c r="M46" s="3">
        <v>1774927</v>
      </c>
      <c r="N46" s="3">
        <v>1504705</v>
      </c>
      <c r="O46" s="3">
        <v>501170</v>
      </c>
      <c r="P46">
        <f t="shared" si="6"/>
        <v>4.7262401385298157E-2</v>
      </c>
      <c r="Q46">
        <f t="shared" si="7"/>
        <v>0.12033436489553988</v>
      </c>
      <c r="R46">
        <f t="shared" si="8"/>
        <v>5.6586005804262832E-2</v>
      </c>
      <c r="S46">
        <f t="shared" si="9"/>
        <v>3.8556782963493304E-2</v>
      </c>
      <c r="T46">
        <f t="shared" si="10"/>
        <v>1.1795847026493564</v>
      </c>
      <c r="U46">
        <f t="shared" si="11"/>
        <v>0.39275897144033473</v>
      </c>
    </row>
    <row r="47" spans="1:21" x14ac:dyDescent="0.3">
      <c r="A47" s="2" t="s">
        <v>38</v>
      </c>
      <c r="B47" s="2" t="s">
        <v>39</v>
      </c>
      <c r="C47" s="2" t="s">
        <v>23</v>
      </c>
      <c r="D47" s="3">
        <v>3825837</v>
      </c>
      <c r="E47" s="3">
        <v>2374999</v>
      </c>
      <c r="F47" s="3">
        <v>1450838</v>
      </c>
      <c r="G47" s="3">
        <v>5630813</v>
      </c>
      <c r="H47" s="3">
        <v>4950821</v>
      </c>
      <c r="I47" s="3">
        <v>679992</v>
      </c>
      <c r="J47" s="3">
        <v>344414</v>
      </c>
      <c r="K47" s="3">
        <v>335578</v>
      </c>
      <c r="L47" s="3">
        <v>265138</v>
      </c>
      <c r="M47" s="3">
        <v>2422545</v>
      </c>
      <c r="N47" s="3">
        <v>1849185</v>
      </c>
      <c r="O47" s="3">
        <v>525814</v>
      </c>
      <c r="P47">
        <f t="shared" si="6"/>
        <v>6.9301959283680936E-2</v>
      </c>
      <c r="Q47">
        <f t="shared" si="7"/>
        <v>0.18274817726031439</v>
      </c>
      <c r="R47">
        <f t="shared" si="8"/>
        <v>5.9596722533673201E-2</v>
      </c>
      <c r="S47">
        <f t="shared" si="9"/>
        <v>4.708698370910204E-2</v>
      </c>
      <c r="T47">
        <f t="shared" si="10"/>
        <v>1.3100609187290617</v>
      </c>
      <c r="U47">
        <f t="shared" si="11"/>
        <v>0.37922106979466191</v>
      </c>
    </row>
    <row r="48" spans="1:21" x14ac:dyDescent="0.3">
      <c r="A48" s="2" t="s">
        <v>38</v>
      </c>
      <c r="B48" s="2" t="s">
        <v>39</v>
      </c>
      <c r="C48" s="2" t="s">
        <v>24</v>
      </c>
      <c r="D48" s="3">
        <v>4751421</v>
      </c>
      <c r="E48" s="3">
        <v>2966955</v>
      </c>
      <c r="F48" s="3">
        <v>1784467</v>
      </c>
      <c r="G48" s="3">
        <v>5745165</v>
      </c>
      <c r="H48" s="3">
        <v>4982966</v>
      </c>
      <c r="I48" s="3">
        <v>762199</v>
      </c>
      <c r="J48" s="3">
        <v>358829</v>
      </c>
      <c r="K48" s="3">
        <v>403370</v>
      </c>
      <c r="L48" s="3">
        <v>386953</v>
      </c>
      <c r="M48" s="3">
        <v>3018745</v>
      </c>
      <c r="N48" s="3">
        <v>2384768</v>
      </c>
      <c r="O48" s="3">
        <v>582186</v>
      </c>
      <c r="P48">
        <f t="shared" si="6"/>
        <v>8.1439426226385753E-2</v>
      </c>
      <c r="Q48">
        <f t="shared" si="7"/>
        <v>0.21684514199478053</v>
      </c>
      <c r="R48">
        <f t="shared" si="8"/>
        <v>7.021034208765109E-2</v>
      </c>
      <c r="S48">
        <f t="shared" si="9"/>
        <v>6.735280884012905E-2</v>
      </c>
      <c r="T48">
        <f t="shared" si="10"/>
        <v>1.2658443085448983</v>
      </c>
      <c r="U48">
        <f t="shared" si="11"/>
        <v>0.37556483090746307</v>
      </c>
    </row>
    <row r="49" spans="1:21" x14ac:dyDescent="0.3">
      <c r="A49" s="2" t="s">
        <v>38</v>
      </c>
      <c r="B49" s="2" t="s">
        <v>39</v>
      </c>
      <c r="C49" s="2" t="s">
        <v>25</v>
      </c>
      <c r="D49" s="3">
        <v>5725588</v>
      </c>
      <c r="E49" s="3">
        <v>3593410</v>
      </c>
      <c r="F49" s="3">
        <v>2132179</v>
      </c>
      <c r="G49" s="3">
        <v>6011536</v>
      </c>
      <c r="H49" s="3">
        <v>5151918</v>
      </c>
      <c r="I49" s="3">
        <v>859618</v>
      </c>
      <c r="J49" s="3">
        <v>417574</v>
      </c>
      <c r="K49" s="3">
        <v>442044</v>
      </c>
      <c r="L49" s="3">
        <v>400013</v>
      </c>
      <c r="M49" s="3">
        <v>3758242</v>
      </c>
      <c r="N49" s="3">
        <v>2947209</v>
      </c>
      <c r="O49" s="3">
        <v>646201</v>
      </c>
      <c r="P49">
        <f t="shared" si="6"/>
        <v>6.9864090814777458E-2</v>
      </c>
      <c r="Q49">
        <f t="shared" si="7"/>
        <v>0.18760760705362917</v>
      </c>
      <c r="R49">
        <f t="shared" si="8"/>
        <v>7.3532621280152033E-2</v>
      </c>
      <c r="S49">
        <f t="shared" si="9"/>
        <v>6.6540897367993804E-2</v>
      </c>
      <c r="T49">
        <f t="shared" si="10"/>
        <v>1.2751867953714853</v>
      </c>
      <c r="U49">
        <f t="shared" si="11"/>
        <v>0.37239470035309902</v>
      </c>
    </row>
    <row r="50" spans="1:21" x14ac:dyDescent="0.3">
      <c r="A50" s="2" t="s">
        <v>38</v>
      </c>
      <c r="B50" s="2" t="s">
        <v>39</v>
      </c>
      <c r="C50" s="2" t="s">
        <v>26</v>
      </c>
      <c r="D50" s="3">
        <v>8182262</v>
      </c>
      <c r="E50" s="3">
        <v>5147264</v>
      </c>
      <c r="F50" s="3">
        <v>3034998</v>
      </c>
      <c r="G50" s="3">
        <v>6865848</v>
      </c>
      <c r="H50" s="3">
        <v>5952885</v>
      </c>
      <c r="I50" s="3">
        <v>912964</v>
      </c>
      <c r="J50" s="3">
        <v>434641</v>
      </c>
      <c r="K50" s="3">
        <v>478323</v>
      </c>
      <c r="L50" s="3">
        <v>381554</v>
      </c>
      <c r="M50" s="3">
        <v>4927769</v>
      </c>
      <c r="N50" s="3">
        <v>3788790</v>
      </c>
      <c r="O50" s="3">
        <v>1358474</v>
      </c>
      <c r="P50">
        <f t="shared" si="6"/>
        <v>4.6631848259075549E-2</v>
      </c>
      <c r="Q50">
        <f t="shared" si="7"/>
        <v>0.12571804001188799</v>
      </c>
      <c r="R50">
        <f t="shared" si="8"/>
        <v>6.9666995249530725E-2</v>
      </c>
      <c r="S50">
        <f t="shared" si="9"/>
        <v>5.5572742070608028E-2</v>
      </c>
      <c r="T50">
        <f t="shared" si="10"/>
        <v>1.3006181393004099</v>
      </c>
      <c r="U50">
        <f t="shared" si="11"/>
        <v>0.37092407942938027</v>
      </c>
    </row>
    <row r="51" spans="1:21" x14ac:dyDescent="0.3">
      <c r="A51" s="2" t="s">
        <v>38</v>
      </c>
      <c r="B51" s="2" t="s">
        <v>39</v>
      </c>
      <c r="C51" s="2" t="s">
        <v>27</v>
      </c>
      <c r="D51" s="3">
        <v>8946255</v>
      </c>
      <c r="E51" s="3">
        <v>5647244</v>
      </c>
      <c r="F51" s="3">
        <v>3299011</v>
      </c>
      <c r="G51" s="3">
        <v>7376925</v>
      </c>
      <c r="H51" s="3">
        <v>6421980</v>
      </c>
      <c r="I51" s="3">
        <v>954944</v>
      </c>
      <c r="J51" s="3">
        <v>387019</v>
      </c>
      <c r="K51" s="3">
        <v>567925</v>
      </c>
      <c r="L51" s="3">
        <v>382801</v>
      </c>
      <c r="M51" s="3">
        <v>5894188</v>
      </c>
      <c r="N51" s="3">
        <v>4194140</v>
      </c>
      <c r="O51" s="3">
        <v>1453104</v>
      </c>
      <c r="P51">
        <f t="shared" si="6"/>
        <v>4.2788965885725366E-2</v>
      </c>
      <c r="Q51">
        <f t="shared" si="7"/>
        <v>0.11603507839167557</v>
      </c>
      <c r="R51">
        <f t="shared" si="8"/>
        <v>7.6986684831416879E-2</v>
      </c>
      <c r="S51">
        <f t="shared" si="9"/>
        <v>5.1891675732097048E-2</v>
      </c>
      <c r="T51">
        <f t="shared" si="10"/>
        <v>1.4053388775768096</v>
      </c>
      <c r="U51">
        <f t="shared" si="11"/>
        <v>0.36875888290686998</v>
      </c>
    </row>
    <row r="52" spans="1:21" x14ac:dyDescent="0.3">
      <c r="A52" s="2" t="s">
        <v>38</v>
      </c>
      <c r="B52" s="2" t="s">
        <v>39</v>
      </c>
      <c r="C52" s="2" t="s">
        <v>28</v>
      </c>
      <c r="D52" s="3">
        <v>9338224</v>
      </c>
      <c r="E52" s="3">
        <v>5752438</v>
      </c>
      <c r="F52" s="3">
        <v>3585785</v>
      </c>
      <c r="G52" s="3">
        <v>7892763</v>
      </c>
      <c r="H52" s="3">
        <v>6882230</v>
      </c>
      <c r="I52" s="3">
        <v>1010533</v>
      </c>
      <c r="J52" s="3">
        <v>489846</v>
      </c>
      <c r="K52" s="3">
        <v>520687</v>
      </c>
      <c r="L52" s="3">
        <v>407270</v>
      </c>
      <c r="M52" s="3">
        <v>6551877</v>
      </c>
      <c r="N52" s="3">
        <v>4587502</v>
      </c>
      <c r="O52" s="3">
        <v>1164937</v>
      </c>
      <c r="P52">
        <f t="shared" si="6"/>
        <v>4.3613218102285828E-2</v>
      </c>
      <c r="Q52">
        <f t="shared" si="7"/>
        <v>0.11357903499512659</v>
      </c>
      <c r="R52">
        <f t="shared" si="8"/>
        <v>6.5970180531203085E-2</v>
      </c>
      <c r="S52">
        <f t="shared" si="9"/>
        <v>5.160043447396051E-2</v>
      </c>
      <c r="T52">
        <f t="shared" si="10"/>
        <v>1.4282014481955538</v>
      </c>
      <c r="U52">
        <f t="shared" si="11"/>
        <v>0.38399008033969634</v>
      </c>
    </row>
    <row r="53" spans="1:21" x14ac:dyDescent="0.3">
      <c r="A53" s="2" t="s">
        <v>38</v>
      </c>
      <c r="B53" s="2" t="s">
        <v>39</v>
      </c>
      <c r="C53" s="2" t="s">
        <v>29</v>
      </c>
      <c r="D53" s="3">
        <v>10304706</v>
      </c>
      <c r="E53" s="3">
        <v>6524736</v>
      </c>
      <c r="F53" s="3">
        <v>3779970</v>
      </c>
      <c r="G53" s="3">
        <v>8524884</v>
      </c>
      <c r="H53" s="3">
        <v>7589493</v>
      </c>
      <c r="I53" s="3">
        <v>935391</v>
      </c>
      <c r="J53" s="3">
        <v>593480</v>
      </c>
      <c r="K53" s="3">
        <v>341911</v>
      </c>
      <c r="L53" s="3">
        <v>412571</v>
      </c>
      <c r="M53" s="3">
        <v>7422083</v>
      </c>
      <c r="N53" s="3">
        <v>4971774</v>
      </c>
      <c r="O53" s="3">
        <v>1552962</v>
      </c>
      <c r="P53">
        <f t="shared" si="6"/>
        <v>4.003714419411869E-2</v>
      </c>
      <c r="Q53">
        <f t="shared" si="7"/>
        <v>0.10914663343888972</v>
      </c>
      <c r="R53">
        <f t="shared" si="8"/>
        <v>4.0107407913116469E-2</v>
      </c>
      <c r="S53">
        <f t="shared" si="9"/>
        <v>4.8396083747297911E-2</v>
      </c>
      <c r="T53">
        <f t="shared" si="10"/>
        <v>1.492844002965541</v>
      </c>
      <c r="U53">
        <f t="shared" si="11"/>
        <v>0.36681978117570746</v>
      </c>
    </row>
    <row r="54" spans="1:21" x14ac:dyDescent="0.3">
      <c r="A54" s="2" t="s">
        <v>38</v>
      </c>
      <c r="B54" s="2" t="s">
        <v>39</v>
      </c>
      <c r="C54" s="2" t="s">
        <v>30</v>
      </c>
      <c r="D54" s="3">
        <v>10216369</v>
      </c>
      <c r="E54" s="3">
        <v>6365881</v>
      </c>
      <c r="F54" s="3">
        <v>3850487</v>
      </c>
      <c r="G54" s="3">
        <v>8530989</v>
      </c>
      <c r="H54" s="3">
        <v>7900955</v>
      </c>
      <c r="I54" s="3">
        <v>630034</v>
      </c>
      <c r="J54" s="3">
        <v>496818</v>
      </c>
      <c r="K54" s="3">
        <v>133216</v>
      </c>
      <c r="L54" s="3">
        <v>119134</v>
      </c>
      <c r="M54" s="3">
        <v>7032214</v>
      </c>
      <c r="N54" s="3">
        <v>4662081</v>
      </c>
      <c r="O54" s="3">
        <v>1703801</v>
      </c>
      <c r="P54">
        <f t="shared" si="6"/>
        <v>1.1661090158352738E-2</v>
      </c>
      <c r="Q54">
        <f t="shared" si="7"/>
        <v>3.0939982397031857E-2</v>
      </c>
      <c r="R54">
        <f t="shared" si="8"/>
        <v>1.5615540003626778E-2</v>
      </c>
      <c r="S54">
        <f t="shared" si="9"/>
        <v>1.396485214082447E-2</v>
      </c>
      <c r="T54">
        <f t="shared" si="10"/>
        <v>1.508385203946478</v>
      </c>
      <c r="U54">
        <f t="shared" si="11"/>
        <v>0.37689392159718599</v>
      </c>
    </row>
    <row r="55" spans="1:21" x14ac:dyDescent="0.3">
      <c r="A55" s="2" t="s">
        <v>38</v>
      </c>
      <c r="B55" s="2" t="s">
        <v>39</v>
      </c>
      <c r="C55" s="2" t="s">
        <v>31</v>
      </c>
      <c r="D55" s="3">
        <v>10838835</v>
      </c>
      <c r="E55" s="3">
        <v>7851672</v>
      </c>
      <c r="F55" s="3">
        <v>2987163</v>
      </c>
      <c r="G55" s="3">
        <v>7861809</v>
      </c>
      <c r="H55" s="3">
        <v>8446955</v>
      </c>
      <c r="I55" s="3">
        <v>-585145</v>
      </c>
      <c r="J55" s="3">
        <v>446251</v>
      </c>
      <c r="K55" s="3">
        <v>-1031396</v>
      </c>
      <c r="L55" s="3">
        <v>-926034</v>
      </c>
      <c r="M55" s="3">
        <v>7503603</v>
      </c>
      <c r="N55" s="3">
        <v>5625702</v>
      </c>
      <c r="O55" s="3">
        <v>2225971</v>
      </c>
      <c r="P55">
        <f t="shared" si="6"/>
        <v>-8.5436672852755857E-2</v>
      </c>
      <c r="Q55">
        <f t="shared" si="7"/>
        <v>-0.31000450929527446</v>
      </c>
      <c r="R55">
        <f t="shared" si="8"/>
        <v>-0.13119067125645001</v>
      </c>
      <c r="S55">
        <f t="shared" si="9"/>
        <v>-0.11778892109945688</v>
      </c>
      <c r="T55">
        <f t="shared" si="10"/>
        <v>1.3338074075022104</v>
      </c>
      <c r="U55">
        <f t="shared" si="11"/>
        <v>0.27559816161054207</v>
      </c>
    </row>
    <row r="56" spans="1:21" x14ac:dyDescent="0.3">
      <c r="A56" s="2" t="s">
        <v>38</v>
      </c>
      <c r="B56" s="2" t="s">
        <v>39</v>
      </c>
      <c r="C56" s="2" t="s">
        <v>32</v>
      </c>
      <c r="D56" s="3">
        <v>11510475</v>
      </c>
      <c r="E56" s="3">
        <v>8128220</v>
      </c>
      <c r="F56" s="3">
        <v>3382255</v>
      </c>
      <c r="G56" s="3">
        <v>8353332</v>
      </c>
      <c r="H56" s="3">
        <v>8031049</v>
      </c>
      <c r="I56" s="3">
        <v>322283</v>
      </c>
      <c r="J56" s="3">
        <v>309601</v>
      </c>
      <c r="K56" s="3">
        <v>12683</v>
      </c>
      <c r="L56" s="3">
        <v>-80055</v>
      </c>
      <c r="M56" s="3">
        <v>7667877</v>
      </c>
      <c r="N56" s="3">
        <v>5569058</v>
      </c>
      <c r="O56" s="3">
        <v>2559162</v>
      </c>
      <c r="P56">
        <f t="shared" si="6"/>
        <v>-6.9549692779837498E-3</v>
      </c>
      <c r="Q56">
        <f t="shared" si="7"/>
        <v>-2.3669120158001097E-2</v>
      </c>
      <c r="R56">
        <f t="shared" si="8"/>
        <v>1.518316283849367E-3</v>
      </c>
      <c r="S56">
        <f t="shared" si="9"/>
        <v>-9.5836008912371737E-3</v>
      </c>
      <c r="T56">
        <f t="shared" si="10"/>
        <v>1.3768714565371738</v>
      </c>
      <c r="U56">
        <f t="shared" si="11"/>
        <v>0.29384147917440417</v>
      </c>
    </row>
    <row r="57" spans="1:21" x14ac:dyDescent="0.3">
      <c r="A57" s="2" t="s">
        <v>38</v>
      </c>
      <c r="B57" s="2" t="s">
        <v>39</v>
      </c>
      <c r="C57" s="2" t="s">
        <v>33</v>
      </c>
      <c r="D57" s="3">
        <v>11831693</v>
      </c>
      <c r="E57" s="3">
        <v>8467821</v>
      </c>
      <c r="F57" s="3">
        <v>3363872</v>
      </c>
      <c r="G57" s="3">
        <v>9069843</v>
      </c>
      <c r="H57" s="3">
        <v>8571479</v>
      </c>
      <c r="I57" s="3">
        <v>498364</v>
      </c>
      <c r="J57" s="3">
        <v>360171</v>
      </c>
      <c r="K57" s="3">
        <v>138192</v>
      </c>
      <c r="L57" s="3">
        <v>-33041</v>
      </c>
      <c r="M57" s="3">
        <v>8393250</v>
      </c>
      <c r="N57" s="3">
        <v>6204644</v>
      </c>
      <c r="O57" s="3">
        <v>2263177</v>
      </c>
      <c r="P57">
        <f t="shared" si="6"/>
        <v>-2.792584290346276E-3</v>
      </c>
      <c r="Q57">
        <f t="shared" si="7"/>
        <v>-9.8223119072307144E-3</v>
      </c>
      <c r="R57">
        <f t="shared" si="8"/>
        <v>1.5236426914997317E-2</v>
      </c>
      <c r="S57">
        <f t="shared" si="9"/>
        <v>-3.6429517026920974E-3</v>
      </c>
      <c r="T57">
        <f t="shared" si="10"/>
        <v>1.3527367565326875</v>
      </c>
      <c r="U57">
        <f t="shared" si="11"/>
        <v>0.28431028425095206</v>
      </c>
    </row>
    <row r="58" spans="1:21" x14ac:dyDescent="0.3">
      <c r="A58" s="2" t="s">
        <v>38</v>
      </c>
      <c r="B58" s="2" t="s">
        <v>39</v>
      </c>
      <c r="C58" s="2" t="s">
        <v>34</v>
      </c>
      <c r="D58" s="3">
        <v>12295001</v>
      </c>
      <c r="E58" s="3">
        <v>8943644</v>
      </c>
      <c r="F58" s="3">
        <v>3351358</v>
      </c>
      <c r="G58" s="3">
        <v>9996139</v>
      </c>
      <c r="H58" s="3">
        <v>9314345</v>
      </c>
      <c r="I58" s="3">
        <v>681794</v>
      </c>
      <c r="J58" s="3">
        <v>293975</v>
      </c>
      <c r="K58" s="3">
        <v>387819</v>
      </c>
      <c r="L58" s="3">
        <v>-38005</v>
      </c>
      <c r="M58" s="3">
        <v>8752318</v>
      </c>
      <c r="N58" s="3">
        <v>6447573</v>
      </c>
      <c r="O58" s="3">
        <v>2496071</v>
      </c>
      <c r="P58">
        <f t="shared" si="6"/>
        <v>-3.0910936892156412E-3</v>
      </c>
      <c r="Q58">
        <f t="shared" si="7"/>
        <v>-1.1340179115451109E-2</v>
      </c>
      <c r="R58">
        <f t="shared" si="8"/>
        <v>3.8796879475165365E-2</v>
      </c>
      <c r="S58">
        <f t="shared" si="9"/>
        <v>-3.801967939821565E-3</v>
      </c>
      <c r="T58">
        <f t="shared" si="10"/>
        <v>1.3574593106584447</v>
      </c>
      <c r="U58">
        <f t="shared" si="11"/>
        <v>0.27257889018643511</v>
      </c>
    </row>
    <row r="59" spans="1:21" x14ac:dyDescent="0.3">
      <c r="A59" s="2" t="s">
        <v>38</v>
      </c>
      <c r="B59" s="2" t="s">
        <v>39</v>
      </c>
      <c r="C59" s="2" t="s">
        <v>35</v>
      </c>
      <c r="D59" s="3">
        <v>12711359</v>
      </c>
      <c r="E59" s="3">
        <v>9355608</v>
      </c>
      <c r="F59" s="3">
        <v>3355751</v>
      </c>
      <c r="G59" s="3">
        <v>10811747</v>
      </c>
      <c r="H59" s="3">
        <v>9984990</v>
      </c>
      <c r="I59" s="3">
        <v>826757</v>
      </c>
      <c r="J59" s="3">
        <v>442370</v>
      </c>
      <c r="K59" s="3">
        <v>384387</v>
      </c>
      <c r="L59" s="3">
        <v>-9838</v>
      </c>
      <c r="M59" s="3">
        <v>8478218</v>
      </c>
      <c r="N59" s="3">
        <v>7770099</v>
      </c>
      <c r="O59" s="3">
        <v>1585510</v>
      </c>
      <c r="P59">
        <f t="shared" si="6"/>
        <v>-7.7395343802342457E-4</v>
      </c>
      <c r="Q59">
        <f t="shared" si="7"/>
        <v>-2.9316835486303959E-3</v>
      </c>
      <c r="R59">
        <f t="shared" si="8"/>
        <v>3.5552718723440346E-2</v>
      </c>
      <c r="S59">
        <f t="shared" si="9"/>
        <v>-9.0993620179976469E-4</v>
      </c>
      <c r="T59">
        <f t="shared" si="10"/>
        <v>1.0911338452701824</v>
      </c>
      <c r="U59">
        <f t="shared" si="11"/>
        <v>0.26399624147189926</v>
      </c>
    </row>
    <row r="60" spans="1:21" x14ac:dyDescent="0.3">
      <c r="A60" s="2" t="s">
        <v>38</v>
      </c>
      <c r="B60" s="2" t="s">
        <v>39</v>
      </c>
      <c r="C60" s="2" t="s">
        <v>36</v>
      </c>
      <c r="D60" s="3">
        <v>11072844</v>
      </c>
      <c r="E60" s="3">
        <v>7300697</v>
      </c>
      <c r="F60" s="3">
        <v>3772148</v>
      </c>
      <c r="G60" s="3">
        <v>11786013</v>
      </c>
      <c r="H60" s="3">
        <v>10290279</v>
      </c>
      <c r="I60" s="3">
        <v>1495734</v>
      </c>
      <c r="J60" s="3">
        <v>513816</v>
      </c>
      <c r="K60" s="3">
        <v>981918</v>
      </c>
      <c r="L60" s="3">
        <v>598501</v>
      </c>
      <c r="M60" s="3">
        <v>7005877</v>
      </c>
      <c r="N60" s="3">
        <v>5754106</v>
      </c>
      <c r="O60" s="3">
        <v>1546591</v>
      </c>
      <c r="P60">
        <f t="shared" si="6"/>
        <v>5.4051244648619629E-2</v>
      </c>
      <c r="Q60">
        <f t="shared" si="7"/>
        <v>0.15866318076597208</v>
      </c>
      <c r="R60">
        <f t="shared" si="8"/>
        <v>8.3312142961322042E-2</v>
      </c>
      <c r="S60">
        <f t="shared" si="9"/>
        <v>5.0780615972509109E-2</v>
      </c>
      <c r="T60">
        <f t="shared" si="10"/>
        <v>1.2175439590442025</v>
      </c>
      <c r="U60">
        <f t="shared" si="11"/>
        <v>0.34066655859447142</v>
      </c>
    </row>
    <row r="61" spans="1:21" x14ac:dyDescent="0.3">
      <c r="A61" s="2" t="s">
        <v>38</v>
      </c>
      <c r="B61" s="2" t="s">
        <v>39</v>
      </c>
      <c r="C61" s="2" t="s">
        <v>37</v>
      </c>
      <c r="D61" s="3">
        <v>11474687</v>
      </c>
      <c r="E61" s="3">
        <v>7313280</v>
      </c>
      <c r="F61" s="3">
        <v>4161407</v>
      </c>
      <c r="G61" s="3">
        <v>9485126</v>
      </c>
      <c r="H61" s="3">
        <v>8227277</v>
      </c>
      <c r="I61" s="3">
        <v>1257849</v>
      </c>
      <c r="J61" s="3">
        <v>576918</v>
      </c>
      <c r="K61" s="3">
        <v>680931</v>
      </c>
      <c r="L61" s="3">
        <v>441560</v>
      </c>
      <c r="M61" s="3">
        <v>5997754</v>
      </c>
      <c r="N61" s="3">
        <v>4918004</v>
      </c>
      <c r="O61" s="3">
        <v>2395277</v>
      </c>
      <c r="P61">
        <f t="shared" si="6"/>
        <v>3.8481223932295493E-2</v>
      </c>
      <c r="Q61">
        <f t="shared" si="7"/>
        <v>0.10610834268313578</v>
      </c>
      <c r="R61">
        <f t="shared" si="8"/>
        <v>7.1789346815213637E-2</v>
      </c>
      <c r="S61">
        <f t="shared" si="9"/>
        <v>4.6552887120318694E-2</v>
      </c>
      <c r="T61">
        <f t="shared" si="10"/>
        <v>1.2195504517686444</v>
      </c>
      <c r="U61">
        <f t="shared" si="11"/>
        <v>0.36265973965128634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MyCom</cp:lastModifiedBy>
  <dcterms:created xsi:type="dcterms:W3CDTF">2020-11-19T23:35:22Z</dcterms:created>
  <dcterms:modified xsi:type="dcterms:W3CDTF">2020-11-19T14:36:33Z</dcterms:modified>
</cp:coreProperties>
</file>