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16F16267-A8E8-4760-874A-27A43A091CF8}" xr6:coauthVersionLast="45" xr6:coauthVersionMax="45" xr10:uidLastSave="{00000000-0000-0000-0000-000000000000}"/>
  <bookViews>
    <workbookView xWindow="2325" yWindow="2130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<sst xmlns="http://schemas.openxmlformats.org/spreadsheetml/2006/main" count="192" uniqueCount="47">
  <si>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</si>
  <si>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</si>
  <si>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</si>
  <si>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</si>
  <si>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</si>
  <si>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</si>
  <si>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</si>
  <si>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</si>
  <si>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</si>
  <si>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</si>
  <si>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</si>
  <si>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</si>
  <si>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</si>
  <si>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</si>
  <si>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</si>
  <si>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(주)소노호텔앤리조트</t>
  </si>
  <si>
    <t>043689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</si>
  <si>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</si>
  <si>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</si>
  <si>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</si>
  <si>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</si>
  <si>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</si>
  <si>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</si>
  <si>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</si>
  <si>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</si>
  <si>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</si>
  <si>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</si>
  <si>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</si>
  <si>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</si>
  <si>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</si>
  <si>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</si>
  <si>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</si>
  <si>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(주)이랜드파크</t>
  </si>
  <si>
    <t>023967</t>
  </si>
  <si>
    <t>2002/12</t>
  </si>
  <si>
    <t>2003/12</t>
  </si>
  <si>
    <t>2004/12</t>
  </si>
  <si>
    <t>강원도개발공사</t>
  </si>
  <si>
    <t>028514</t>
  </si>
  <si>
    <t>한화호텔앤드리조트(주)</t>
  </si>
  <si>
    <t>020289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</si>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</sst>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H8" sqref="H8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726922</v>
      </c>
      <c r="E2" s="3">
        <v>631300</v>
      </c>
      <c r="F2" s="3">
        <v>95622</v>
      </c>
      <c r="G2" s="3">
        <v>26650</v>
      </c>
      <c r="H2" s="3">
        <v>24435</v>
      </c>
      <c r="I2" s="3">
        <v>2214</v>
      </c>
      <c r="J2" s="3">
        <v>6032</v>
      </c>
      <c r="K2" s="3">
        <v>-3818</v>
      </c>
      <c r="L2" s="3">
        <v>-5685</v>
      </c>
      <c r="M2" s="3">
        <v>128907</v>
      </c>
      <c r="N2" s="3">
        <v>89894</v>
      </c>
      <c r="O2" s="3">
        <v>541406</v>
      </c>
      <c r="P2">
        <f>L2/D2</f>
        <v>-7.8206465067778945E-3</v>
      </c>
      <c r="Q2">
        <f>L2/F2</f>
        <v>-5.9452845579469157E-2</v>
      </c>
      <c r="R2">
        <f>K2/G2</f>
        <v>-0.14326454033771108</v>
      </c>
      <c r="S2">
        <f>L2/G2</f>
        <v>-0.21332082551594747</v>
      </c>
      <c r="T2">
        <f>M2/N2</f>
        <v>1.43398892028389</v>
      </c>
      <c r="U2">
        <f>F2/(E2+F2)</f>
        <v>0.13154368694302829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606792</v>
      </c>
      <c r="E3" s="3">
        <v>507473</v>
      </c>
      <c r="F3" s="3">
        <v>99319</v>
      </c>
      <c r="G3" s="3">
        <v>137457</v>
      </c>
      <c r="H3" s="3">
        <v>115438</v>
      </c>
      <c r="I3" s="3">
        <v>22019</v>
      </c>
      <c r="J3" s="3">
        <v>20222</v>
      </c>
      <c r="K3" s="3">
        <v>1797</v>
      </c>
      <c r="L3" s="3">
        <v>-8144</v>
      </c>
      <c r="M3" s="3">
        <v>181875</v>
      </c>
      <c r="N3" s="3">
        <v>113891</v>
      </c>
      <c r="O3" s="3">
        <v>393583</v>
      </c>
      <c r="P3">
        <f t="shared" ref="P3:P58" si="0">L3/D3</f>
        <v>-1.3421403050798296E-2</v>
      </c>
      <c r="Q3">
        <f t="shared" ref="Q3:Q58" si="1">L3/F3</f>
        <v>-8.1998409166423342E-2</v>
      </c>
      <c r="R3">
        <f t="shared" ref="R3:R58" si="2">K3/G3</f>
        <v>1.3073179248783255E-2</v>
      </c>
      <c r="S3">
        <f t="shared" ref="S3:S58" si="3">L3/G3</f>
        <v>-5.924761925547626E-2</v>
      </c>
      <c r="T3">
        <f t="shared" ref="T3:T58" si="4">M3/N3</f>
        <v>1.5969216180382997</v>
      </c>
      <c r="U3">
        <f t="shared" ref="U3:U58" si="5">F3/(E3+F3)</f>
        <v>0.16367882239713114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738437</v>
      </c>
      <c r="E4" s="3">
        <v>638716</v>
      </c>
      <c r="F4" s="3">
        <v>99721</v>
      </c>
      <c r="G4" s="3">
        <v>186119</v>
      </c>
      <c r="H4" s="3">
        <v>155565</v>
      </c>
      <c r="I4" s="3">
        <v>30554</v>
      </c>
      <c r="J4" s="3">
        <v>29128</v>
      </c>
      <c r="K4" s="3">
        <v>1426</v>
      </c>
      <c r="L4" s="3">
        <v>402</v>
      </c>
      <c r="M4" s="3">
        <v>144903</v>
      </c>
      <c r="N4" s="3">
        <v>140871</v>
      </c>
      <c r="O4" s="3">
        <v>497845</v>
      </c>
      <c r="P4">
        <f t="shared" si="0"/>
        <v>5.4439308972871079E-4</v>
      </c>
      <c r="Q4">
        <f t="shared" si="1"/>
        <v>4.031247179631171E-3</v>
      </c>
      <c r="R4">
        <f t="shared" si="2"/>
        <v>7.6617647848956846E-3</v>
      </c>
      <c r="S4">
        <f t="shared" si="3"/>
        <v>2.1599084456718552E-3</v>
      </c>
      <c r="T4">
        <f t="shared" si="4"/>
        <v>1.0286219307025577</v>
      </c>
      <c r="U4">
        <f t="shared" si="5"/>
        <v>0.13504334154437006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1134297</v>
      </c>
      <c r="E5" s="3">
        <v>804037</v>
      </c>
      <c r="F5" s="3">
        <v>330260</v>
      </c>
      <c r="G5" s="3">
        <v>239276</v>
      </c>
      <c r="H5" s="3">
        <v>201093</v>
      </c>
      <c r="I5" s="3">
        <v>38183</v>
      </c>
      <c r="J5" s="3">
        <v>30463</v>
      </c>
      <c r="K5" s="3">
        <v>7720</v>
      </c>
      <c r="L5" s="3">
        <v>716</v>
      </c>
      <c r="M5" s="3">
        <v>151556</v>
      </c>
      <c r="N5" s="3">
        <v>235978</v>
      </c>
      <c r="O5" s="3">
        <v>568059</v>
      </c>
      <c r="P5">
        <f t="shared" si="0"/>
        <v>6.3122797644708578E-4</v>
      </c>
      <c r="Q5">
        <f t="shared" si="1"/>
        <v>2.1679888572639738E-3</v>
      </c>
      <c r="R5">
        <f t="shared" si="2"/>
        <v>3.2263996389107139E-2</v>
      </c>
      <c r="S5">
        <f t="shared" si="3"/>
        <v>2.9923602868653773E-3</v>
      </c>
      <c r="T5">
        <f t="shared" si="4"/>
        <v>0.6422463110967972</v>
      </c>
      <c r="U5">
        <f t="shared" si="5"/>
        <v>0.29115831215281357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1152381</v>
      </c>
      <c r="E6" s="3">
        <v>893751</v>
      </c>
      <c r="F6" s="3">
        <v>258631</v>
      </c>
      <c r="G6" s="3">
        <v>286835</v>
      </c>
      <c r="H6" s="3">
        <v>244206</v>
      </c>
      <c r="I6" s="3">
        <v>42629</v>
      </c>
      <c r="J6" s="3">
        <v>31338</v>
      </c>
      <c r="K6" s="3">
        <v>11291</v>
      </c>
      <c r="L6" s="3">
        <v>5100</v>
      </c>
      <c r="M6" s="3">
        <v>170572</v>
      </c>
      <c r="N6" s="3">
        <v>281818</v>
      </c>
      <c r="O6" s="3">
        <v>611933</v>
      </c>
      <c r="P6">
        <f t="shared" si="0"/>
        <v>4.4256196518338989E-3</v>
      </c>
      <c r="Q6">
        <f t="shared" si="1"/>
        <v>1.9719213860674087E-2</v>
      </c>
      <c r="R6">
        <f t="shared" si="2"/>
        <v>3.9364094339951541E-2</v>
      </c>
      <c r="S6">
        <f t="shared" si="3"/>
        <v>1.778025694214444E-2</v>
      </c>
      <c r="T6">
        <f t="shared" si="4"/>
        <v>0.6052558743586286</v>
      </c>
      <c r="U6">
        <f t="shared" si="5"/>
        <v>0.22443165547535451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1143102</v>
      </c>
      <c r="E7" s="3">
        <v>885898</v>
      </c>
      <c r="F7" s="3">
        <v>257204</v>
      </c>
      <c r="G7" s="3">
        <v>370880</v>
      </c>
      <c r="H7" s="3">
        <v>309733</v>
      </c>
      <c r="I7" s="3">
        <v>61147</v>
      </c>
      <c r="J7" s="3">
        <v>40298</v>
      </c>
      <c r="K7" s="3">
        <v>20850</v>
      </c>
      <c r="L7" s="3">
        <v>3017</v>
      </c>
      <c r="M7" s="3">
        <v>213938</v>
      </c>
      <c r="N7" s="3">
        <v>209405</v>
      </c>
      <c r="O7" s="3">
        <v>676493</v>
      </c>
      <c r="P7">
        <f t="shared" si="0"/>
        <v>2.6393095279336402E-3</v>
      </c>
      <c r="Q7">
        <f t="shared" si="1"/>
        <v>1.1729988647143901E-2</v>
      </c>
      <c r="R7">
        <f t="shared" si="2"/>
        <v>5.6217644521138914E-2</v>
      </c>
      <c r="S7">
        <f t="shared" si="3"/>
        <v>8.1347066436583265E-3</v>
      </c>
      <c r="T7">
        <f t="shared" si="4"/>
        <v>1.0216470475872115</v>
      </c>
      <c r="U7">
        <f t="shared" si="5"/>
        <v>0.22500529261605701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1255976</v>
      </c>
      <c r="E8" s="3">
        <v>988963</v>
      </c>
      <c r="F8" s="3">
        <v>267013</v>
      </c>
      <c r="G8" s="3">
        <v>404216</v>
      </c>
      <c r="H8" s="3">
        <v>327939</v>
      </c>
      <c r="I8" s="3">
        <v>76276</v>
      </c>
      <c r="J8" s="3">
        <v>51959</v>
      </c>
      <c r="K8" s="3">
        <v>24318</v>
      </c>
      <c r="L8" s="3">
        <v>11435</v>
      </c>
      <c r="M8" s="3">
        <v>171655</v>
      </c>
      <c r="N8" s="3">
        <v>268645</v>
      </c>
      <c r="O8" s="3">
        <v>720318</v>
      </c>
      <c r="P8">
        <f t="shared" si="0"/>
        <v>9.1044733338853604E-3</v>
      </c>
      <c r="Q8">
        <f t="shared" si="1"/>
        <v>4.2825630212761173E-2</v>
      </c>
      <c r="R8">
        <f t="shared" si="2"/>
        <v>6.0160904071090704E-2</v>
      </c>
      <c r="S8">
        <f t="shared" si="3"/>
        <v>2.8289330456983394E-2</v>
      </c>
      <c r="T8">
        <f t="shared" si="4"/>
        <v>0.63896592156935728</v>
      </c>
      <c r="U8">
        <f t="shared" si="5"/>
        <v>0.21259403045918074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1387650</v>
      </c>
      <c r="E9" s="3">
        <v>1169257</v>
      </c>
      <c r="F9" s="3">
        <v>218394</v>
      </c>
      <c r="G9" s="3">
        <v>423816</v>
      </c>
      <c r="H9" s="3">
        <v>354776</v>
      </c>
      <c r="I9" s="3">
        <v>69040</v>
      </c>
      <c r="J9" s="3">
        <v>51917</v>
      </c>
      <c r="K9" s="3">
        <v>17123</v>
      </c>
      <c r="L9" s="3">
        <v>6268</v>
      </c>
      <c r="M9" s="3">
        <v>208693</v>
      </c>
      <c r="N9" s="3">
        <v>330785</v>
      </c>
      <c r="O9" s="3">
        <v>838472</v>
      </c>
      <c r="P9">
        <f t="shared" si="0"/>
        <v>4.5169891543256581E-3</v>
      </c>
      <c r="Q9">
        <f t="shared" si="1"/>
        <v>2.8700422172770315E-2</v>
      </c>
      <c r="R9">
        <f t="shared" si="2"/>
        <v>4.0401966891292447E-2</v>
      </c>
      <c r="S9">
        <f t="shared" si="3"/>
        <v>1.4789436925458218E-2</v>
      </c>
      <c r="T9">
        <f t="shared" si="4"/>
        <v>0.63090224768354064</v>
      </c>
      <c r="U9">
        <f t="shared" si="5"/>
        <v>0.15738395316978115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1664325</v>
      </c>
      <c r="E10" s="3">
        <v>1308495</v>
      </c>
      <c r="F10" s="3">
        <v>355830</v>
      </c>
      <c r="G10" s="3">
        <v>530052</v>
      </c>
      <c r="H10" s="3">
        <v>444676</v>
      </c>
      <c r="I10" s="3">
        <v>85376</v>
      </c>
      <c r="J10" s="3">
        <v>70348</v>
      </c>
      <c r="K10" s="3">
        <v>15028</v>
      </c>
      <c r="L10" s="3">
        <v>7313</v>
      </c>
      <c r="M10" s="3">
        <v>281438</v>
      </c>
      <c r="N10" s="3">
        <v>220340</v>
      </c>
      <c r="O10" s="3">
        <v>1088156</v>
      </c>
      <c r="P10">
        <f t="shared" si="0"/>
        <v>4.3939735328136029E-3</v>
      </c>
      <c r="Q10">
        <f t="shared" si="1"/>
        <v>2.0551948964393107E-2</v>
      </c>
      <c r="R10">
        <f t="shared" si="2"/>
        <v>2.8351935281821405E-2</v>
      </c>
      <c r="S10">
        <f t="shared" si="3"/>
        <v>1.3796759563212666E-2</v>
      </c>
      <c r="T10">
        <f t="shared" si="4"/>
        <v>1.2772896432785694</v>
      </c>
      <c r="U10">
        <f t="shared" si="5"/>
        <v>0.21379838673336038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1705776</v>
      </c>
      <c r="E11" s="3">
        <v>1405351</v>
      </c>
      <c r="F11" s="3">
        <v>300425</v>
      </c>
      <c r="G11" s="3">
        <v>458177</v>
      </c>
      <c r="H11" s="3">
        <v>434160</v>
      </c>
      <c r="I11" s="3">
        <v>24017</v>
      </c>
      <c r="J11" s="3">
        <v>68136</v>
      </c>
      <c r="K11" s="3">
        <v>-44119</v>
      </c>
      <c r="L11" s="3">
        <v>-51330</v>
      </c>
      <c r="M11" s="3">
        <v>157005</v>
      </c>
      <c r="N11" s="3">
        <v>240165</v>
      </c>
      <c r="O11" s="3">
        <v>1165186</v>
      </c>
      <c r="P11">
        <f t="shared" si="0"/>
        <v>-3.0091876072825506E-2</v>
      </c>
      <c r="Q11">
        <f t="shared" si="1"/>
        <v>-0.17085795123574934</v>
      </c>
      <c r="R11">
        <f t="shared" si="2"/>
        <v>-9.6292480853469295E-2</v>
      </c>
      <c r="S11">
        <f t="shared" si="3"/>
        <v>-0.11203094000790087</v>
      </c>
      <c r="T11">
        <f t="shared" si="4"/>
        <v>0.65373805508712757</v>
      </c>
      <c r="U11">
        <f t="shared" si="5"/>
        <v>0.17612218720394707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1794805</v>
      </c>
      <c r="E12" s="3">
        <v>1500371</v>
      </c>
      <c r="F12" s="3">
        <v>294433</v>
      </c>
      <c r="G12" s="3">
        <v>537878</v>
      </c>
      <c r="H12" s="3">
        <v>475097</v>
      </c>
      <c r="I12" s="3">
        <v>62780</v>
      </c>
      <c r="J12" s="3">
        <v>61443</v>
      </c>
      <c r="K12" s="3">
        <v>1337</v>
      </c>
      <c r="L12" s="3">
        <v>-1436</v>
      </c>
      <c r="M12" s="3">
        <v>226075</v>
      </c>
      <c r="N12" s="3">
        <v>316512</v>
      </c>
      <c r="O12" s="3">
        <v>1183859</v>
      </c>
      <c r="P12">
        <f t="shared" si="0"/>
        <v>-8.000869175202877E-4</v>
      </c>
      <c r="Q12">
        <f t="shared" si="1"/>
        <v>-4.8771706975780571E-3</v>
      </c>
      <c r="R12">
        <f t="shared" si="2"/>
        <v>2.4856937818613142E-3</v>
      </c>
      <c r="S12">
        <f t="shared" si="3"/>
        <v>-2.6697503894935284E-3</v>
      </c>
      <c r="T12">
        <f t="shared" si="4"/>
        <v>0.71426991709635024</v>
      </c>
      <c r="U12">
        <f t="shared" si="5"/>
        <v>0.16404743916327355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1905586</v>
      </c>
      <c r="E13" s="3">
        <v>1615028</v>
      </c>
      <c r="F13" s="3">
        <v>290558</v>
      </c>
      <c r="G13" s="3">
        <v>620628</v>
      </c>
      <c r="H13" s="3">
        <v>528120</v>
      </c>
      <c r="I13" s="3">
        <v>92507</v>
      </c>
      <c r="J13" s="3">
        <v>84166</v>
      </c>
      <c r="K13" s="3">
        <v>8341</v>
      </c>
      <c r="L13" s="3">
        <v>4021</v>
      </c>
      <c r="M13" s="3">
        <v>282740</v>
      </c>
      <c r="N13" s="3">
        <v>324135</v>
      </c>
      <c r="O13" s="3">
        <v>1290893</v>
      </c>
      <c r="P13">
        <f t="shared" si="0"/>
        <v>2.1101120600172337E-3</v>
      </c>
      <c r="Q13">
        <f t="shared" si="1"/>
        <v>1.3838889309535446E-2</v>
      </c>
      <c r="R13">
        <f t="shared" si="2"/>
        <v>1.3439612779313857E-2</v>
      </c>
      <c r="S13">
        <f t="shared" si="3"/>
        <v>6.4789213506319405E-3</v>
      </c>
      <c r="T13">
        <f t="shared" si="4"/>
        <v>0.87229086645996268</v>
      </c>
      <c r="U13">
        <f t="shared" si="5"/>
        <v>0.15247698083424208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1982963</v>
      </c>
      <c r="E14" s="3">
        <v>1657409</v>
      </c>
      <c r="F14" s="3">
        <v>325554</v>
      </c>
      <c r="G14" s="3">
        <v>631781</v>
      </c>
      <c r="H14" s="3">
        <v>526642</v>
      </c>
      <c r="I14" s="3">
        <v>105139</v>
      </c>
      <c r="J14" s="3">
        <v>89070</v>
      </c>
      <c r="K14" s="3">
        <v>16069</v>
      </c>
      <c r="L14" s="3">
        <v>36694</v>
      </c>
      <c r="M14" s="3">
        <v>340462</v>
      </c>
      <c r="N14" s="3">
        <v>251267</v>
      </c>
      <c r="O14" s="3">
        <v>1406142</v>
      </c>
      <c r="P14">
        <f t="shared" si="0"/>
        <v>1.8504631705180581E-2</v>
      </c>
      <c r="Q14">
        <f t="shared" si="1"/>
        <v>0.11271248395043526</v>
      </c>
      <c r="R14">
        <f t="shared" si="2"/>
        <v>2.5434446430012931E-2</v>
      </c>
      <c r="S14">
        <f t="shared" si="3"/>
        <v>5.8080252492556758E-2</v>
      </c>
      <c r="T14">
        <f t="shared" si="4"/>
        <v>1.3549809565123951</v>
      </c>
      <c r="U14">
        <f t="shared" si="5"/>
        <v>0.16417552924588102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2364875</v>
      </c>
      <c r="E15" s="3">
        <v>1779447</v>
      </c>
      <c r="F15" s="3">
        <v>585428</v>
      </c>
      <c r="G15" s="3">
        <v>619839</v>
      </c>
      <c r="H15" s="3">
        <v>517849</v>
      </c>
      <c r="I15" s="3">
        <v>101991</v>
      </c>
      <c r="J15" s="3">
        <v>86068</v>
      </c>
      <c r="K15" s="3">
        <v>15922</v>
      </c>
      <c r="L15" s="3">
        <v>3625</v>
      </c>
      <c r="M15" s="3">
        <v>378964</v>
      </c>
      <c r="N15" s="3">
        <v>239303</v>
      </c>
      <c r="O15" s="3">
        <v>1540145</v>
      </c>
      <c r="P15">
        <f t="shared" si="0"/>
        <v>1.5328505734975421E-3</v>
      </c>
      <c r="Q15">
        <f t="shared" si="1"/>
        <v>6.1920509439247866E-3</v>
      </c>
      <c r="R15">
        <f t="shared" si="2"/>
        <v>2.5687315577109539E-2</v>
      </c>
      <c r="S15">
        <f t="shared" si="3"/>
        <v>5.8482928631467205E-3</v>
      </c>
      <c r="T15">
        <f t="shared" si="4"/>
        <v>1.5836157507427822</v>
      </c>
      <c r="U15">
        <f t="shared" si="5"/>
        <v>0.24755135049421217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2520056</v>
      </c>
      <c r="E16" s="3">
        <v>2015985</v>
      </c>
      <c r="F16" s="3">
        <v>504071</v>
      </c>
      <c r="G16" s="3">
        <v>572810</v>
      </c>
      <c r="H16" s="3">
        <v>485354</v>
      </c>
      <c r="I16" s="3">
        <v>87456</v>
      </c>
      <c r="J16" s="3">
        <v>81942</v>
      </c>
      <c r="K16" s="3">
        <v>5514</v>
      </c>
      <c r="L16" s="3">
        <v>10258</v>
      </c>
      <c r="M16" s="3">
        <v>384470</v>
      </c>
      <c r="N16" s="3">
        <v>202937</v>
      </c>
      <c r="O16" s="3">
        <v>1813048</v>
      </c>
      <c r="P16">
        <f t="shared" si="0"/>
        <v>4.0705444640912738E-3</v>
      </c>
      <c r="Q16">
        <f t="shared" si="1"/>
        <v>2.0350307793941726E-2</v>
      </c>
      <c r="R16">
        <f t="shared" si="2"/>
        <v>9.6262285923779268E-3</v>
      </c>
      <c r="S16">
        <f t="shared" si="3"/>
        <v>1.7908206909795568E-2</v>
      </c>
      <c r="T16">
        <f t="shared" si="4"/>
        <v>1.894528843926933</v>
      </c>
      <c r="U16">
        <f t="shared" si="5"/>
        <v>0.20002372963140502</v>
      </c>
    </row>
    <row r="17" spans="1:21" x14ac:dyDescent="0.3">
      <c r="A17" s="2" t="s">
        <v>32</v>
      </c>
      <c r="B17" s="2" t="s">
        <v>33</v>
      </c>
      <c r="C17" s="2" t="s">
        <v>34</v>
      </c>
      <c r="D17" s="3">
        <v>104091</v>
      </c>
      <c r="E17" s="3">
        <v>267931</v>
      </c>
      <c r="F17" s="3">
        <v>-163840</v>
      </c>
      <c r="G17" s="3">
        <v>12604</v>
      </c>
      <c r="H17" s="3">
        <v>2980</v>
      </c>
      <c r="I17" s="3">
        <v>9625</v>
      </c>
      <c r="J17" s="3">
        <v>14308</v>
      </c>
      <c r="K17" s="3">
        <v>-4683</v>
      </c>
      <c r="L17" s="3">
        <v>-22840</v>
      </c>
      <c r="M17" s="3">
        <v>12438</v>
      </c>
      <c r="N17" s="3">
        <v>57617</v>
      </c>
      <c r="O17" s="3">
        <v>210315</v>
      </c>
      <c r="P17">
        <f t="shared" si="0"/>
        <v>-0.21942338914987847</v>
      </c>
      <c r="Q17">
        <f t="shared" si="1"/>
        <v>0.139404296875</v>
      </c>
      <c r="R17">
        <f t="shared" si="2"/>
        <v>-0.37154871469374801</v>
      </c>
      <c r="S17">
        <f t="shared" si="3"/>
        <v>-1.8121231355125358</v>
      </c>
      <c r="T17">
        <f t="shared" si="4"/>
        <v>0.21587378725029072</v>
      </c>
      <c r="U17">
        <f t="shared" si="5"/>
        <v>-1.5740073589455381</v>
      </c>
    </row>
    <row r="18" spans="1:21" x14ac:dyDescent="0.3">
      <c r="A18" s="2" t="s">
        <v>32</v>
      </c>
      <c r="B18" s="2" t="s">
        <v>33</v>
      </c>
      <c r="C18" s="2" t="s">
        <v>35</v>
      </c>
      <c r="D18" s="3">
        <v>101858</v>
      </c>
      <c r="E18" s="3">
        <v>283644</v>
      </c>
      <c r="F18" s="3">
        <v>-181786</v>
      </c>
      <c r="G18" s="3">
        <v>13011</v>
      </c>
      <c r="H18" s="3">
        <v>3006</v>
      </c>
      <c r="I18" s="3">
        <v>10005</v>
      </c>
      <c r="J18" s="3">
        <v>15610</v>
      </c>
      <c r="K18" s="3">
        <v>-5605</v>
      </c>
      <c r="L18" s="3">
        <v>-17946</v>
      </c>
      <c r="M18" s="3">
        <v>12335</v>
      </c>
      <c r="N18" s="3">
        <v>90523</v>
      </c>
      <c r="O18" s="3">
        <v>193121</v>
      </c>
      <c r="P18">
        <f t="shared" si="0"/>
        <v>-0.17618645565394961</v>
      </c>
      <c r="Q18">
        <f t="shared" si="1"/>
        <v>9.8720473523813718E-2</v>
      </c>
      <c r="R18">
        <f t="shared" si="2"/>
        <v>-0.43078933210360465</v>
      </c>
      <c r="S18">
        <f t="shared" si="3"/>
        <v>-1.379294443163477</v>
      </c>
      <c r="T18">
        <f t="shared" si="4"/>
        <v>0.13626371198479945</v>
      </c>
      <c r="U18">
        <f t="shared" si="5"/>
        <v>-1.7847002690019438</v>
      </c>
    </row>
    <row r="19" spans="1:21" x14ac:dyDescent="0.3">
      <c r="A19" s="2" t="s">
        <v>32</v>
      </c>
      <c r="B19" s="2" t="s">
        <v>33</v>
      </c>
      <c r="C19" s="2" t="s">
        <v>36</v>
      </c>
      <c r="D19" s="3">
        <v>99902</v>
      </c>
      <c r="E19" s="3">
        <v>297040</v>
      </c>
      <c r="F19" s="3">
        <v>-197138</v>
      </c>
      <c r="G19" s="3">
        <v>9889</v>
      </c>
      <c r="H19" s="3">
        <v>2245</v>
      </c>
      <c r="I19" s="3">
        <v>7644</v>
      </c>
      <c r="J19" s="3">
        <v>12645</v>
      </c>
      <c r="K19" s="3">
        <v>-5001</v>
      </c>
      <c r="L19" s="3">
        <v>-17928</v>
      </c>
      <c r="M19" s="3">
        <v>12458</v>
      </c>
      <c r="N19" s="3">
        <v>117169</v>
      </c>
      <c r="O19" s="3">
        <v>179872</v>
      </c>
      <c r="P19">
        <f t="shared" si="0"/>
        <v>-0.17945586674941444</v>
      </c>
      <c r="Q19">
        <f t="shared" si="1"/>
        <v>9.0941371019285983E-2</v>
      </c>
      <c r="R19">
        <f t="shared" si="2"/>
        <v>-0.50571341895034883</v>
      </c>
      <c r="S19">
        <f t="shared" si="3"/>
        <v>-1.8129234502983111</v>
      </c>
      <c r="T19">
        <f t="shared" si="4"/>
        <v>0.1063250518481851</v>
      </c>
      <c r="U19">
        <f t="shared" si="5"/>
        <v>-1.9733138475706191</v>
      </c>
    </row>
    <row r="20" spans="1:21" x14ac:dyDescent="0.3">
      <c r="A20" s="2" t="s">
        <v>32</v>
      </c>
      <c r="B20" s="2" t="s">
        <v>33</v>
      </c>
      <c r="C20" s="2" t="s">
        <v>17</v>
      </c>
      <c r="D20" s="3">
        <v>97574</v>
      </c>
      <c r="E20" s="3">
        <v>313255</v>
      </c>
      <c r="F20" s="3">
        <v>-215681</v>
      </c>
      <c r="G20" s="3">
        <v>7914</v>
      </c>
      <c r="H20" s="3">
        <v>1194</v>
      </c>
      <c r="I20" s="3">
        <v>6720</v>
      </c>
      <c r="J20" s="3">
        <v>10622</v>
      </c>
      <c r="K20" s="3">
        <v>-3901</v>
      </c>
      <c r="L20" s="3">
        <v>-18543</v>
      </c>
      <c r="M20" s="3">
        <v>12069</v>
      </c>
      <c r="N20" s="3">
        <v>143926</v>
      </c>
      <c r="O20" s="3">
        <v>169329</v>
      </c>
      <c r="P20">
        <f t="shared" si="0"/>
        <v>-0.19004037960932216</v>
      </c>
      <c r="Q20">
        <f t="shared" si="1"/>
        <v>8.5974193368910573E-2</v>
      </c>
      <c r="R20">
        <f t="shared" si="2"/>
        <v>-0.49292393227192316</v>
      </c>
      <c r="S20">
        <f t="shared" si="3"/>
        <v>-2.3430629264594391</v>
      </c>
      <c r="T20">
        <f t="shared" si="4"/>
        <v>8.3855592457234965E-2</v>
      </c>
      <c r="U20">
        <f t="shared" si="5"/>
        <v>-2.210435156906553</v>
      </c>
    </row>
    <row r="21" spans="1:21" x14ac:dyDescent="0.3">
      <c r="A21" s="2" t="s">
        <v>32</v>
      </c>
      <c r="B21" s="2" t="s">
        <v>33</v>
      </c>
      <c r="C21" s="2" t="s">
        <v>18</v>
      </c>
      <c r="D21" s="3">
        <v>50547</v>
      </c>
      <c r="E21" s="3">
        <v>167902</v>
      </c>
      <c r="F21" s="3">
        <v>-117354</v>
      </c>
      <c r="G21" s="3">
        <v>6619</v>
      </c>
      <c r="H21" s="3">
        <v>7517</v>
      </c>
      <c r="I21" s="3">
        <v>-899</v>
      </c>
      <c r="J21" s="3">
        <v>4575</v>
      </c>
      <c r="K21" s="3">
        <v>-5474</v>
      </c>
      <c r="L21" s="3">
        <v>68510</v>
      </c>
      <c r="M21" s="3">
        <v>5168</v>
      </c>
      <c r="N21" s="3">
        <v>32259</v>
      </c>
      <c r="O21" s="3">
        <v>135643</v>
      </c>
      <c r="P21">
        <f t="shared" si="0"/>
        <v>1.3553722278275664</v>
      </c>
      <c r="Q21">
        <f t="shared" si="1"/>
        <v>-0.58378921894439051</v>
      </c>
      <c r="R21">
        <f t="shared" si="2"/>
        <v>-0.82701314397945314</v>
      </c>
      <c r="S21">
        <f t="shared" si="3"/>
        <v>10.350506118749056</v>
      </c>
      <c r="T21">
        <f t="shared" si="4"/>
        <v>0.16020335410273101</v>
      </c>
      <c r="U21">
        <f t="shared" si="5"/>
        <v>-2.321634881696605</v>
      </c>
    </row>
    <row r="22" spans="1:21" x14ac:dyDescent="0.3">
      <c r="A22" s="2" t="s">
        <v>32</v>
      </c>
      <c r="B22" s="2" t="s">
        <v>33</v>
      </c>
      <c r="C22" s="2" t="s">
        <v>19</v>
      </c>
      <c r="D22" s="3">
        <v>67214</v>
      </c>
      <c r="E22" s="3">
        <v>190700</v>
      </c>
      <c r="F22" s="3">
        <v>-123485</v>
      </c>
      <c r="G22" s="3">
        <v>31139</v>
      </c>
      <c r="H22" s="3">
        <v>29362</v>
      </c>
      <c r="I22" s="3">
        <v>1776</v>
      </c>
      <c r="J22" s="3">
        <v>6177</v>
      </c>
      <c r="K22" s="3">
        <v>-4400</v>
      </c>
      <c r="L22" s="3">
        <v>-6131</v>
      </c>
      <c r="M22" s="3">
        <v>6049</v>
      </c>
      <c r="N22" s="3">
        <v>38208</v>
      </c>
      <c r="O22" s="3">
        <v>152492</v>
      </c>
      <c r="P22">
        <f t="shared" si="0"/>
        <v>-9.1216115690183591E-2</v>
      </c>
      <c r="Q22">
        <f t="shared" si="1"/>
        <v>4.964975503097542E-2</v>
      </c>
      <c r="R22">
        <f t="shared" si="2"/>
        <v>-0.14130190436430201</v>
      </c>
      <c r="S22">
        <f t="shared" si="3"/>
        <v>-0.19689135810398536</v>
      </c>
      <c r="T22">
        <f t="shared" si="4"/>
        <v>0.1583176298157454</v>
      </c>
      <c r="U22">
        <f t="shared" si="5"/>
        <v>-1.8371643234397084</v>
      </c>
    </row>
    <row r="23" spans="1:21" x14ac:dyDescent="0.3">
      <c r="A23" s="2" t="s">
        <v>32</v>
      </c>
      <c r="B23" s="2" t="s">
        <v>33</v>
      </c>
      <c r="C23" s="2" t="s">
        <v>20</v>
      </c>
      <c r="D23" s="3">
        <v>158330</v>
      </c>
      <c r="E23" s="3">
        <v>227865</v>
      </c>
      <c r="F23" s="3">
        <v>-69535</v>
      </c>
      <c r="G23" s="3">
        <v>40185</v>
      </c>
      <c r="H23" s="3">
        <v>37313</v>
      </c>
      <c r="I23" s="3">
        <v>2873</v>
      </c>
      <c r="J23" s="3">
        <v>5758</v>
      </c>
      <c r="K23" s="3">
        <v>-2885</v>
      </c>
      <c r="L23" s="3">
        <v>-15175</v>
      </c>
      <c r="M23" s="3">
        <v>4233</v>
      </c>
      <c r="N23" s="3">
        <v>71329</v>
      </c>
      <c r="O23" s="3">
        <v>156537</v>
      </c>
      <c r="P23">
        <f t="shared" si="0"/>
        <v>-9.5844123034169143E-2</v>
      </c>
      <c r="Q23">
        <f t="shared" si="1"/>
        <v>0.21823542101100166</v>
      </c>
      <c r="R23">
        <f t="shared" si="2"/>
        <v>-7.1792957571233051E-2</v>
      </c>
      <c r="S23">
        <f t="shared" si="3"/>
        <v>-0.37762846833395547</v>
      </c>
      <c r="T23">
        <f t="shared" si="4"/>
        <v>5.934472654880904E-2</v>
      </c>
      <c r="U23">
        <f t="shared" si="5"/>
        <v>-0.4391776668982505</v>
      </c>
    </row>
    <row r="24" spans="1:21" x14ac:dyDescent="0.3">
      <c r="A24" s="2" t="s">
        <v>32</v>
      </c>
      <c r="B24" s="2" t="s">
        <v>33</v>
      </c>
      <c r="C24" s="2" t="s">
        <v>21</v>
      </c>
      <c r="D24" s="3">
        <v>196881</v>
      </c>
      <c r="E24" s="3">
        <v>212092</v>
      </c>
      <c r="F24" s="3">
        <v>-15212</v>
      </c>
      <c r="G24" s="3">
        <v>40392</v>
      </c>
      <c r="H24" s="3">
        <v>35733</v>
      </c>
      <c r="I24" s="3">
        <v>4659</v>
      </c>
      <c r="J24" s="3">
        <v>6310</v>
      </c>
      <c r="K24" s="3">
        <v>-1651</v>
      </c>
      <c r="L24" s="3">
        <v>-5296</v>
      </c>
      <c r="M24" s="3">
        <v>11871</v>
      </c>
      <c r="N24" s="3">
        <v>58621</v>
      </c>
      <c r="O24" s="3">
        <v>153471</v>
      </c>
      <c r="P24">
        <f t="shared" si="0"/>
        <v>-2.6899497666102876E-2</v>
      </c>
      <c r="Q24">
        <f t="shared" si="1"/>
        <v>0.34814620036813043</v>
      </c>
      <c r="R24">
        <f t="shared" si="2"/>
        <v>-4.0874430580312933E-2</v>
      </c>
      <c r="S24">
        <f t="shared" si="3"/>
        <v>-0.13111507229154287</v>
      </c>
      <c r="T24">
        <f t="shared" si="4"/>
        <v>0.20250422203647156</v>
      </c>
      <c r="U24">
        <f t="shared" si="5"/>
        <v>-7.7265339292970331E-2</v>
      </c>
    </row>
    <row r="25" spans="1:21" x14ac:dyDescent="0.3">
      <c r="A25" s="2" t="s">
        <v>32</v>
      </c>
      <c r="B25" s="2" t="s">
        <v>33</v>
      </c>
      <c r="C25" s="2" t="s">
        <v>22</v>
      </c>
      <c r="D25" s="3">
        <v>240883</v>
      </c>
      <c r="E25" s="3">
        <v>216409</v>
      </c>
      <c r="F25" s="3">
        <v>24474</v>
      </c>
      <c r="G25" s="3">
        <v>60881</v>
      </c>
      <c r="H25" s="3">
        <v>48009</v>
      </c>
      <c r="I25" s="3">
        <v>12872</v>
      </c>
      <c r="J25" s="3">
        <v>7106</v>
      </c>
      <c r="K25" s="3">
        <v>5766</v>
      </c>
      <c r="L25" s="3">
        <v>3434</v>
      </c>
      <c r="M25" s="3">
        <v>10379</v>
      </c>
      <c r="N25" s="3">
        <v>69549</v>
      </c>
      <c r="O25" s="3">
        <v>146860</v>
      </c>
      <c r="P25">
        <f t="shared" si="0"/>
        <v>1.4255883561729138E-2</v>
      </c>
      <c r="Q25">
        <f t="shared" si="1"/>
        <v>0.14031216801503638</v>
      </c>
      <c r="R25">
        <f t="shared" si="2"/>
        <v>9.4709351029056685E-2</v>
      </c>
      <c r="S25">
        <f t="shared" si="3"/>
        <v>5.6405118181370215E-2</v>
      </c>
      <c r="T25">
        <f t="shared" si="4"/>
        <v>0.14923291492329149</v>
      </c>
      <c r="U25">
        <f t="shared" si="5"/>
        <v>0.10160119228006957</v>
      </c>
    </row>
    <row r="26" spans="1:21" x14ac:dyDescent="0.3">
      <c r="A26" s="2" t="s">
        <v>32</v>
      </c>
      <c r="B26" s="2" t="s">
        <v>33</v>
      </c>
      <c r="C26" s="2" t="s">
        <v>23</v>
      </c>
      <c r="D26" s="3">
        <v>404123</v>
      </c>
      <c r="E26" s="3">
        <v>270498</v>
      </c>
      <c r="F26" s="3">
        <v>133625</v>
      </c>
      <c r="G26" s="3">
        <v>137023</v>
      </c>
      <c r="H26" s="3">
        <v>109019</v>
      </c>
      <c r="I26" s="3">
        <v>28004</v>
      </c>
      <c r="J26" s="3">
        <v>26064</v>
      </c>
      <c r="K26" s="3">
        <v>1940</v>
      </c>
      <c r="L26" s="3">
        <v>-1880</v>
      </c>
      <c r="M26" s="3">
        <v>59570</v>
      </c>
      <c r="N26" s="3">
        <v>120664</v>
      </c>
      <c r="O26" s="3">
        <v>149834</v>
      </c>
      <c r="P26">
        <f t="shared" si="0"/>
        <v>-4.6520490048821772E-3</v>
      </c>
      <c r="Q26">
        <f t="shared" si="1"/>
        <v>-1.4069223573433116E-2</v>
      </c>
      <c r="R26">
        <f t="shared" si="2"/>
        <v>1.4158207016340322E-2</v>
      </c>
      <c r="S26">
        <f t="shared" si="3"/>
        <v>-1.3720324325113302E-2</v>
      </c>
      <c r="T26">
        <f t="shared" si="4"/>
        <v>0.49368494331366441</v>
      </c>
      <c r="U26">
        <f t="shared" si="5"/>
        <v>0.33065428099860689</v>
      </c>
    </row>
    <row r="27" spans="1:21" x14ac:dyDescent="0.3">
      <c r="A27" s="2" t="s">
        <v>32</v>
      </c>
      <c r="B27" s="2" t="s">
        <v>33</v>
      </c>
      <c r="C27" s="2" t="s">
        <v>24</v>
      </c>
      <c r="D27" s="3">
        <v>466517</v>
      </c>
      <c r="E27" s="3">
        <v>324776</v>
      </c>
      <c r="F27" s="3">
        <v>141741</v>
      </c>
      <c r="G27" s="3">
        <v>413425</v>
      </c>
      <c r="H27" s="3">
        <v>315107</v>
      </c>
      <c r="I27" s="3">
        <v>98317</v>
      </c>
      <c r="J27" s="3">
        <v>79773</v>
      </c>
      <c r="K27" s="3">
        <v>18544</v>
      </c>
      <c r="L27" s="3">
        <v>9153</v>
      </c>
      <c r="M27" s="3">
        <v>90736</v>
      </c>
      <c r="N27" s="3">
        <v>195364</v>
      </c>
      <c r="O27" s="3">
        <v>129412</v>
      </c>
      <c r="P27">
        <f t="shared" si="0"/>
        <v>1.9619863799175592E-2</v>
      </c>
      <c r="Q27">
        <f t="shared" si="1"/>
        <v>6.4575528604990787E-2</v>
      </c>
      <c r="R27">
        <f t="shared" si="2"/>
        <v>4.4854568543266617E-2</v>
      </c>
      <c r="S27">
        <f t="shared" si="3"/>
        <v>2.2139444881175547E-2</v>
      </c>
      <c r="T27">
        <f t="shared" si="4"/>
        <v>0.46444585491697549</v>
      </c>
      <c r="U27">
        <f t="shared" si="5"/>
        <v>0.30382815631584703</v>
      </c>
    </row>
    <row r="28" spans="1:21" x14ac:dyDescent="0.3">
      <c r="A28" s="2" t="s">
        <v>32</v>
      </c>
      <c r="B28" s="2" t="s">
        <v>33</v>
      </c>
      <c r="C28" s="2" t="s">
        <v>25</v>
      </c>
      <c r="D28" s="3">
        <v>646972</v>
      </c>
      <c r="E28" s="3">
        <v>464455</v>
      </c>
      <c r="F28" s="3">
        <v>182516</v>
      </c>
      <c r="G28" s="3">
        <v>507034</v>
      </c>
      <c r="H28" s="3">
        <v>389579</v>
      </c>
      <c r="I28" s="3">
        <v>117455</v>
      </c>
      <c r="J28" s="3">
        <v>98961</v>
      </c>
      <c r="K28" s="3">
        <v>18494</v>
      </c>
      <c r="L28" s="3">
        <v>2325</v>
      </c>
      <c r="M28" s="3">
        <v>123166</v>
      </c>
      <c r="N28" s="3">
        <v>293069</v>
      </c>
      <c r="O28" s="3">
        <v>171386</v>
      </c>
      <c r="P28">
        <f t="shared" si="0"/>
        <v>3.593664022554299E-3</v>
      </c>
      <c r="Q28">
        <f t="shared" si="1"/>
        <v>1.2738609217822E-2</v>
      </c>
      <c r="R28">
        <f t="shared" si="2"/>
        <v>3.6474871507630652E-2</v>
      </c>
      <c r="S28">
        <f t="shared" si="3"/>
        <v>4.5854913082751846E-3</v>
      </c>
      <c r="T28">
        <f t="shared" si="4"/>
        <v>0.42026280500496471</v>
      </c>
      <c r="U28">
        <f t="shared" si="5"/>
        <v>0.28210847163164965</v>
      </c>
    </row>
    <row r="29" spans="1:21" x14ac:dyDescent="0.3">
      <c r="A29" s="2" t="s">
        <v>32</v>
      </c>
      <c r="B29" s="2" t="s">
        <v>33</v>
      </c>
      <c r="C29" s="2" t="s">
        <v>26</v>
      </c>
      <c r="D29" s="3">
        <v>790285</v>
      </c>
      <c r="E29" s="3">
        <v>537322</v>
      </c>
      <c r="F29" s="3">
        <v>252962</v>
      </c>
      <c r="G29" s="3">
        <v>588995</v>
      </c>
      <c r="H29" s="3">
        <v>480671</v>
      </c>
      <c r="I29" s="3">
        <v>108324</v>
      </c>
      <c r="J29" s="3">
        <v>98596</v>
      </c>
      <c r="K29" s="3">
        <v>9728</v>
      </c>
      <c r="L29" s="3">
        <v>-5689</v>
      </c>
      <c r="M29" s="3">
        <v>188520</v>
      </c>
      <c r="N29" s="3">
        <v>382822</v>
      </c>
      <c r="O29" s="3">
        <v>154501</v>
      </c>
      <c r="P29">
        <f t="shared" si="0"/>
        <v>-7.1986688346609134E-3</v>
      </c>
      <c r="Q29">
        <f t="shared" si="1"/>
        <v>-2.2489543884061637E-2</v>
      </c>
      <c r="R29">
        <f t="shared" si="2"/>
        <v>1.6516269238278761E-2</v>
      </c>
      <c r="S29">
        <f t="shared" si="3"/>
        <v>-9.6588256267031124E-3</v>
      </c>
      <c r="T29">
        <f t="shared" si="4"/>
        <v>0.4924481874082472</v>
      </c>
      <c r="U29">
        <f t="shared" si="5"/>
        <v>0.32008999296455454</v>
      </c>
    </row>
    <row r="30" spans="1:21" x14ac:dyDescent="0.3">
      <c r="A30" s="2" t="s">
        <v>32</v>
      </c>
      <c r="B30" s="2" t="s">
        <v>33</v>
      </c>
      <c r="C30" s="2" t="s">
        <v>27</v>
      </c>
      <c r="D30" s="3">
        <v>878628</v>
      </c>
      <c r="E30" s="3">
        <v>615230</v>
      </c>
      <c r="F30" s="3">
        <v>263397</v>
      </c>
      <c r="G30" s="3">
        <v>725259</v>
      </c>
      <c r="H30" s="3">
        <v>617215</v>
      </c>
      <c r="I30" s="3">
        <v>108044</v>
      </c>
      <c r="J30" s="3">
        <v>126611</v>
      </c>
      <c r="K30" s="3">
        <v>-18568</v>
      </c>
      <c r="L30" s="3">
        <v>3259</v>
      </c>
      <c r="M30" s="3">
        <v>217289</v>
      </c>
      <c r="N30" s="3">
        <v>438185</v>
      </c>
      <c r="O30" s="3">
        <v>177045</v>
      </c>
      <c r="P30">
        <f t="shared" si="0"/>
        <v>3.7091920585276134E-3</v>
      </c>
      <c r="Q30">
        <f t="shared" si="1"/>
        <v>1.2372957930424417E-2</v>
      </c>
      <c r="R30">
        <f t="shared" si="2"/>
        <v>-2.5601888428823358E-2</v>
      </c>
      <c r="S30">
        <f t="shared" si="3"/>
        <v>4.4935671256751035E-3</v>
      </c>
      <c r="T30">
        <f t="shared" si="4"/>
        <v>0.49588415851752116</v>
      </c>
      <c r="U30">
        <f t="shared" si="5"/>
        <v>0.29978250156209629</v>
      </c>
    </row>
    <row r="31" spans="1:21" x14ac:dyDescent="0.3">
      <c r="A31" s="2" t="s">
        <v>32</v>
      </c>
      <c r="B31" s="2" t="s">
        <v>33</v>
      </c>
      <c r="C31" s="2" t="s">
        <v>28</v>
      </c>
      <c r="D31" s="3">
        <v>877995</v>
      </c>
      <c r="E31" s="3">
        <v>695025</v>
      </c>
      <c r="F31" s="3">
        <v>182970</v>
      </c>
      <c r="G31" s="3">
        <v>805449</v>
      </c>
      <c r="H31" s="3">
        <v>696802</v>
      </c>
      <c r="I31" s="3">
        <v>108647</v>
      </c>
      <c r="J31" s="3">
        <v>121690</v>
      </c>
      <c r="K31" s="3">
        <v>-13042</v>
      </c>
      <c r="L31" s="3">
        <v>-80416</v>
      </c>
      <c r="M31" s="3">
        <v>186998</v>
      </c>
      <c r="N31" s="3">
        <v>523851</v>
      </c>
      <c r="O31" s="3">
        <v>171174</v>
      </c>
      <c r="P31">
        <f t="shared" si="0"/>
        <v>-9.1590498806940812E-2</v>
      </c>
      <c r="Q31">
        <f t="shared" si="1"/>
        <v>-0.43950374378313384</v>
      </c>
      <c r="R31">
        <f t="shared" si="2"/>
        <v>-1.6192210804160164E-2</v>
      </c>
      <c r="S31">
        <f t="shared" si="3"/>
        <v>-9.9839965038134013E-2</v>
      </c>
      <c r="T31">
        <f t="shared" si="4"/>
        <v>0.35696791644952475</v>
      </c>
      <c r="U31">
        <f t="shared" si="5"/>
        <v>0.20839526420993285</v>
      </c>
    </row>
    <row r="32" spans="1:21" x14ac:dyDescent="0.3">
      <c r="A32" s="2" t="s">
        <v>32</v>
      </c>
      <c r="B32" s="2" t="s">
        <v>33</v>
      </c>
      <c r="C32" s="2" t="s">
        <v>29</v>
      </c>
      <c r="D32" s="3">
        <v>768837</v>
      </c>
      <c r="E32" s="3">
        <v>592969</v>
      </c>
      <c r="F32" s="3">
        <v>175868</v>
      </c>
      <c r="G32" s="3">
        <v>682432</v>
      </c>
      <c r="H32" s="3">
        <v>599706</v>
      </c>
      <c r="I32" s="3">
        <v>82726</v>
      </c>
      <c r="J32" s="3">
        <v>100461</v>
      </c>
      <c r="K32" s="3">
        <v>-17736</v>
      </c>
      <c r="L32" s="3">
        <v>-36962</v>
      </c>
      <c r="M32" s="3">
        <v>194900</v>
      </c>
      <c r="N32" s="3">
        <v>354996</v>
      </c>
      <c r="O32" s="3">
        <v>237973</v>
      </c>
      <c r="P32">
        <f t="shared" si="0"/>
        <v>-4.8075209699845349E-2</v>
      </c>
      <c r="Q32">
        <f t="shared" si="1"/>
        <v>-0.21016899037914799</v>
      </c>
      <c r="R32">
        <f t="shared" si="2"/>
        <v>-2.5989402607146207E-2</v>
      </c>
      <c r="S32">
        <f t="shared" si="3"/>
        <v>-5.4162172934446216E-2</v>
      </c>
      <c r="T32">
        <f t="shared" si="4"/>
        <v>0.54902027065093695</v>
      </c>
      <c r="U32">
        <f t="shared" si="5"/>
        <v>0.22874549481879775</v>
      </c>
    </row>
    <row r="33" spans="1:21" x14ac:dyDescent="0.3">
      <c r="A33" s="2" t="s">
        <v>32</v>
      </c>
      <c r="B33" s="2" t="s">
        <v>33</v>
      </c>
      <c r="C33" s="2" t="s">
        <v>30</v>
      </c>
      <c r="D33" s="3">
        <v>756316</v>
      </c>
      <c r="E33" s="3">
        <v>604026</v>
      </c>
      <c r="F33" s="3">
        <v>152290</v>
      </c>
      <c r="G33" s="3">
        <v>575394</v>
      </c>
      <c r="H33" s="3">
        <v>482537</v>
      </c>
      <c r="I33" s="3">
        <v>92857</v>
      </c>
      <c r="J33" s="3">
        <v>89266</v>
      </c>
      <c r="K33" s="3">
        <v>3591</v>
      </c>
      <c r="L33" s="3">
        <v>-9433</v>
      </c>
      <c r="M33" s="3">
        <v>216475</v>
      </c>
      <c r="N33" s="3">
        <v>444560</v>
      </c>
      <c r="O33" s="3">
        <v>159466</v>
      </c>
      <c r="P33">
        <f t="shared" si="0"/>
        <v>-1.2472299938121103E-2</v>
      </c>
      <c r="Q33">
        <f t="shared" si="1"/>
        <v>-6.1941033554402787E-2</v>
      </c>
      <c r="R33">
        <f t="shared" si="2"/>
        <v>6.2409409899998958E-3</v>
      </c>
      <c r="S33">
        <f t="shared" si="3"/>
        <v>-1.6393983948390145E-2</v>
      </c>
      <c r="T33">
        <f t="shared" si="4"/>
        <v>0.486942145042289</v>
      </c>
      <c r="U33">
        <f t="shared" si="5"/>
        <v>0.20135763358173039</v>
      </c>
    </row>
    <row r="34" spans="1:21" x14ac:dyDescent="0.3">
      <c r="A34" s="2" t="s">
        <v>32</v>
      </c>
      <c r="B34" s="2" t="s">
        <v>33</v>
      </c>
      <c r="C34" s="2" t="s">
        <v>31</v>
      </c>
      <c r="D34" s="3">
        <v>635083</v>
      </c>
      <c r="E34" s="3">
        <v>359780</v>
      </c>
      <c r="F34" s="3">
        <v>275302</v>
      </c>
      <c r="G34" s="3">
        <v>345914</v>
      </c>
      <c r="H34" s="3">
        <v>291399</v>
      </c>
      <c r="I34" s="3">
        <v>54515</v>
      </c>
      <c r="J34" s="3">
        <v>53768</v>
      </c>
      <c r="K34" s="3">
        <v>747</v>
      </c>
      <c r="L34" s="3">
        <v>59572</v>
      </c>
      <c r="M34" s="3">
        <v>54497</v>
      </c>
      <c r="N34" s="3">
        <v>141038</v>
      </c>
      <c r="O34" s="3">
        <v>218742</v>
      </c>
      <c r="P34">
        <f t="shared" si="0"/>
        <v>9.3801912505924429E-2</v>
      </c>
      <c r="Q34">
        <f t="shared" si="1"/>
        <v>0.21638782137434526</v>
      </c>
      <c r="R34">
        <f t="shared" si="2"/>
        <v>2.1594962909856209E-3</v>
      </c>
      <c r="S34">
        <f t="shared" si="3"/>
        <v>0.17221621559115849</v>
      </c>
      <c r="T34">
        <f t="shared" si="4"/>
        <v>0.38639941008806139</v>
      </c>
      <c r="U34">
        <f t="shared" si="5"/>
        <v>0.43349047839491595</v>
      </c>
    </row>
    <row r="35" spans="1:21" x14ac:dyDescent="0.3">
      <c r="A35" s="2" t="s">
        <v>37</v>
      </c>
      <c r="B35" s="2" t="s">
        <v>38</v>
      </c>
      <c r="C35" s="2" t="s">
        <v>21</v>
      </c>
      <c r="D35" s="3">
        <v>1384108</v>
      </c>
      <c r="E35" s="3">
        <v>1048836</v>
      </c>
      <c r="F35" s="3">
        <v>335273</v>
      </c>
      <c r="G35" s="3">
        <v>53370</v>
      </c>
      <c r="H35" s="3">
        <v>53882</v>
      </c>
      <c r="I35" s="3">
        <v>-512</v>
      </c>
      <c r="J35" s="3">
        <v>15731</v>
      </c>
      <c r="K35" s="3">
        <v>-16243</v>
      </c>
      <c r="L35" s="3">
        <v>-22416</v>
      </c>
      <c r="M35" s="3">
        <v>206476</v>
      </c>
      <c r="N35" s="3">
        <v>548817</v>
      </c>
      <c r="O35" s="3">
        <v>500019</v>
      </c>
      <c r="P35">
        <f t="shared" si="0"/>
        <v>-1.6195267999317971E-2</v>
      </c>
      <c r="Q35">
        <f t="shared" si="1"/>
        <v>-6.6858947782851591E-2</v>
      </c>
      <c r="R35">
        <f t="shared" si="2"/>
        <v>-0.3043470114296421</v>
      </c>
      <c r="S35">
        <f t="shared" si="3"/>
        <v>-0.42001124227093872</v>
      </c>
      <c r="T35">
        <f t="shared" si="4"/>
        <v>0.37622012437661367</v>
      </c>
      <c r="U35">
        <f t="shared" si="5"/>
        <v>0.24223020007817303</v>
      </c>
    </row>
    <row r="36" spans="1:21" x14ac:dyDescent="0.3">
      <c r="A36" s="2" t="s">
        <v>37</v>
      </c>
      <c r="B36" s="2" t="s">
        <v>38</v>
      </c>
      <c r="C36" s="2" t="s">
        <v>22</v>
      </c>
      <c r="D36" s="3">
        <v>1815210</v>
      </c>
      <c r="E36" s="3">
        <v>1403259</v>
      </c>
      <c r="F36" s="3">
        <v>411951</v>
      </c>
      <c r="G36" s="3">
        <v>65897</v>
      </c>
      <c r="H36" s="3">
        <v>79189</v>
      </c>
      <c r="I36" s="3">
        <v>-13292</v>
      </c>
      <c r="J36" s="3">
        <v>9534</v>
      </c>
      <c r="K36" s="3">
        <v>-22826</v>
      </c>
      <c r="L36" s="3">
        <v>-51894</v>
      </c>
      <c r="M36" s="3">
        <v>264596</v>
      </c>
      <c r="N36" s="3">
        <v>800521</v>
      </c>
      <c r="O36" s="3">
        <v>602738</v>
      </c>
      <c r="P36">
        <f t="shared" si="0"/>
        <v>-2.8588427785214934E-2</v>
      </c>
      <c r="Q36">
        <f t="shared" si="1"/>
        <v>-0.12597129270228741</v>
      </c>
      <c r="R36">
        <f t="shared" si="2"/>
        <v>-0.34638906171752887</v>
      </c>
      <c r="S36">
        <f t="shared" si="3"/>
        <v>-0.78750170720973645</v>
      </c>
      <c r="T36">
        <f t="shared" si="4"/>
        <v>0.33052974250519351</v>
      </c>
      <c r="U36">
        <f t="shared" si="5"/>
        <v>0.22694398995157586</v>
      </c>
    </row>
    <row r="37" spans="1:21" x14ac:dyDescent="0.3">
      <c r="A37" s="2" t="s">
        <v>37</v>
      </c>
      <c r="B37" s="2" t="s">
        <v>38</v>
      </c>
      <c r="C37" s="2" t="s">
        <v>23</v>
      </c>
      <c r="D37" s="3">
        <v>1676207</v>
      </c>
      <c r="E37" s="3">
        <v>1298542</v>
      </c>
      <c r="F37" s="3">
        <v>377665</v>
      </c>
      <c r="G37" s="3">
        <v>161044</v>
      </c>
      <c r="H37" s="3">
        <v>0</v>
      </c>
      <c r="I37" s="3">
        <v>161044</v>
      </c>
      <c r="J37" s="3">
        <v>173755</v>
      </c>
      <c r="K37" s="3">
        <v>-12711</v>
      </c>
      <c r="L37" s="3">
        <v>-46104</v>
      </c>
      <c r="M37" s="3">
        <v>237686</v>
      </c>
      <c r="N37" s="3">
        <v>615417</v>
      </c>
      <c r="O37" s="3">
        <v>683125</v>
      </c>
      <c r="P37">
        <f t="shared" si="0"/>
        <v>-2.7504956130119967E-2</v>
      </c>
      <c r="Q37">
        <f t="shared" si="1"/>
        <v>-0.12207644340884116</v>
      </c>
      <c r="R37">
        <f t="shared" si="2"/>
        <v>-7.8928739971684758E-2</v>
      </c>
      <c r="S37">
        <f t="shared" si="3"/>
        <v>-0.28628200988549712</v>
      </c>
      <c r="T37">
        <f t="shared" si="4"/>
        <v>0.38621942520274871</v>
      </c>
      <c r="U37">
        <f t="shared" si="5"/>
        <v>0.22530928459313199</v>
      </c>
    </row>
    <row r="38" spans="1:21" x14ac:dyDescent="0.3">
      <c r="A38" s="2" t="s">
        <v>37</v>
      </c>
      <c r="B38" s="2" t="s">
        <v>38</v>
      </c>
      <c r="C38" s="2" t="s">
        <v>24</v>
      </c>
      <c r="D38" s="3">
        <v>1619469</v>
      </c>
      <c r="E38" s="3">
        <v>1249760</v>
      </c>
      <c r="F38" s="3">
        <v>369709</v>
      </c>
      <c r="G38" s="3">
        <v>96431</v>
      </c>
      <c r="H38" s="3">
        <v>97218</v>
      </c>
      <c r="I38" s="3">
        <v>-786</v>
      </c>
      <c r="J38" s="3">
        <v>9013</v>
      </c>
      <c r="K38" s="3">
        <v>-9799</v>
      </c>
      <c r="L38" s="3">
        <v>-30403</v>
      </c>
      <c r="M38" s="3">
        <v>208041</v>
      </c>
      <c r="N38" s="3">
        <v>695162</v>
      </c>
      <c r="O38" s="3">
        <v>554598</v>
      </c>
      <c r="P38">
        <f t="shared" si="0"/>
        <v>-1.8773437466231214E-2</v>
      </c>
      <c r="Q38">
        <f t="shared" si="1"/>
        <v>-8.223494694475926E-2</v>
      </c>
      <c r="R38">
        <f t="shared" si="2"/>
        <v>-0.10161670002385124</v>
      </c>
      <c r="S38">
        <f t="shared" si="3"/>
        <v>-0.31528242992398708</v>
      </c>
      <c r="T38">
        <f t="shared" si="4"/>
        <v>0.29926981049021667</v>
      </c>
      <c r="U38">
        <f t="shared" si="5"/>
        <v>0.22829026057306437</v>
      </c>
    </row>
    <row r="39" spans="1:21" x14ac:dyDescent="0.3">
      <c r="A39" s="2" t="s">
        <v>37</v>
      </c>
      <c r="B39" s="2" t="s">
        <v>38</v>
      </c>
      <c r="C39" s="2" t="s">
        <v>25</v>
      </c>
      <c r="D39" s="3">
        <v>1601384</v>
      </c>
      <c r="E39" s="3">
        <v>1248746</v>
      </c>
      <c r="F39" s="3">
        <v>352638</v>
      </c>
      <c r="G39" s="3">
        <v>97064</v>
      </c>
      <c r="H39" s="3">
        <v>97014</v>
      </c>
      <c r="I39" s="3">
        <v>51</v>
      </c>
      <c r="J39" s="3">
        <v>9115</v>
      </c>
      <c r="K39" s="3">
        <v>-9064</v>
      </c>
      <c r="L39" s="3">
        <v>-23018</v>
      </c>
      <c r="M39" s="3">
        <v>202504</v>
      </c>
      <c r="N39" s="3">
        <v>693953</v>
      </c>
      <c r="O39" s="3">
        <v>554792</v>
      </c>
      <c r="P39">
        <f t="shared" si="0"/>
        <v>-1.4373816648598962E-2</v>
      </c>
      <c r="Q39">
        <f t="shared" si="1"/>
        <v>-6.5273736806583521E-2</v>
      </c>
      <c r="R39">
        <f t="shared" si="2"/>
        <v>-9.3381686310063466E-2</v>
      </c>
      <c r="S39">
        <f t="shared" si="3"/>
        <v>-0.23714250391494271</v>
      </c>
      <c r="T39">
        <f t="shared" si="4"/>
        <v>0.29181226970702628</v>
      </c>
      <c r="U39">
        <f t="shared" si="5"/>
        <v>0.2202082698465827</v>
      </c>
    </row>
    <row r="40" spans="1:21" x14ac:dyDescent="0.3">
      <c r="A40" s="2" t="s">
        <v>37</v>
      </c>
      <c r="B40" s="2" t="s">
        <v>38</v>
      </c>
      <c r="C40" s="2" t="s">
        <v>26</v>
      </c>
      <c r="D40" s="3">
        <v>1620638</v>
      </c>
      <c r="E40" s="3">
        <v>1231207</v>
      </c>
      <c r="F40" s="3">
        <v>389431</v>
      </c>
      <c r="G40" s="3">
        <v>126123</v>
      </c>
      <c r="H40" s="3">
        <v>118612</v>
      </c>
      <c r="I40" s="3">
        <v>7511</v>
      </c>
      <c r="J40" s="3">
        <v>8301</v>
      </c>
      <c r="K40" s="3">
        <v>-790</v>
      </c>
      <c r="L40" s="3">
        <v>-25502</v>
      </c>
      <c r="M40" s="3">
        <v>190216</v>
      </c>
      <c r="N40" s="3">
        <v>659808</v>
      </c>
      <c r="O40" s="3">
        <v>571399</v>
      </c>
      <c r="P40">
        <f t="shared" si="0"/>
        <v>-1.573577813182216E-2</v>
      </c>
      <c r="Q40">
        <f t="shared" si="1"/>
        <v>-6.5485284941363173E-2</v>
      </c>
      <c r="R40">
        <f t="shared" si="2"/>
        <v>-6.2637266795112709E-3</v>
      </c>
      <c r="S40">
        <f t="shared" si="3"/>
        <v>-0.20219944022898281</v>
      </c>
      <c r="T40">
        <f t="shared" si="4"/>
        <v>0.2882899267665745</v>
      </c>
      <c r="U40">
        <f t="shared" si="5"/>
        <v>0.24029487152590523</v>
      </c>
    </row>
    <row r="41" spans="1:21" x14ac:dyDescent="0.3">
      <c r="A41" s="2" t="s">
        <v>39</v>
      </c>
      <c r="B41" s="2" t="s">
        <v>40</v>
      </c>
      <c r="C41" s="2" t="s">
        <v>34</v>
      </c>
      <c r="D41" s="3">
        <v>786333</v>
      </c>
      <c r="E41" s="3">
        <v>458791</v>
      </c>
      <c r="F41" s="3">
        <v>327542</v>
      </c>
      <c r="G41" s="3">
        <v>201681</v>
      </c>
      <c r="H41" s="3">
        <v>155110</v>
      </c>
      <c r="I41" s="3">
        <v>46571</v>
      </c>
      <c r="J41" s="3">
        <v>26009</v>
      </c>
      <c r="K41" s="3">
        <v>20562</v>
      </c>
      <c r="L41" s="3">
        <v>2992</v>
      </c>
      <c r="M41" s="3">
        <v>35368</v>
      </c>
      <c r="N41" s="3">
        <v>234745</v>
      </c>
      <c r="O41" s="3">
        <v>224046</v>
      </c>
      <c r="P41">
        <f t="shared" si="0"/>
        <v>3.8050037325153591E-3</v>
      </c>
      <c r="Q41">
        <f t="shared" si="1"/>
        <v>9.1347063887989941E-3</v>
      </c>
      <c r="R41">
        <f t="shared" si="2"/>
        <v>0.10195308432623797</v>
      </c>
      <c r="S41">
        <f t="shared" si="3"/>
        <v>1.483530922595584E-2</v>
      </c>
      <c r="T41">
        <f t="shared" si="4"/>
        <v>0.15066561588106242</v>
      </c>
      <c r="U41">
        <f t="shared" si="5"/>
        <v>0.41654362719102467</v>
      </c>
    </row>
    <row r="42" spans="1:21" x14ac:dyDescent="0.3">
      <c r="A42" s="2" t="s">
        <v>39</v>
      </c>
      <c r="B42" s="2" t="s">
        <v>40</v>
      </c>
      <c r="C42" s="2" t="s">
        <v>35</v>
      </c>
      <c r="D42" s="3">
        <v>855156</v>
      </c>
      <c r="E42" s="3">
        <v>520058</v>
      </c>
      <c r="F42" s="3">
        <v>335098</v>
      </c>
      <c r="G42" s="3">
        <v>227872</v>
      </c>
      <c r="H42" s="3">
        <v>177018</v>
      </c>
      <c r="I42" s="3">
        <v>50854</v>
      </c>
      <c r="J42" s="3">
        <v>31969</v>
      </c>
      <c r="K42" s="3">
        <v>18885</v>
      </c>
      <c r="L42" s="3">
        <v>22677</v>
      </c>
      <c r="M42" s="3">
        <v>78433</v>
      </c>
      <c r="N42" s="3">
        <v>326456</v>
      </c>
      <c r="O42" s="3">
        <v>193602</v>
      </c>
      <c r="P42">
        <f t="shared" si="0"/>
        <v>2.6517968651333792E-2</v>
      </c>
      <c r="Q42">
        <f t="shared" si="1"/>
        <v>6.7672740511730903E-2</v>
      </c>
      <c r="R42">
        <f t="shared" si="2"/>
        <v>8.2875473950287881E-2</v>
      </c>
      <c r="S42">
        <f t="shared" si="3"/>
        <v>9.95163951692178E-2</v>
      </c>
      <c r="T42">
        <f t="shared" si="4"/>
        <v>0.24025596098708554</v>
      </c>
      <c r="U42">
        <f t="shared" si="5"/>
        <v>0.39185598884881823</v>
      </c>
    </row>
    <row r="43" spans="1:21" x14ac:dyDescent="0.3">
      <c r="A43" s="2" t="s">
        <v>39</v>
      </c>
      <c r="B43" s="2" t="s">
        <v>40</v>
      </c>
      <c r="C43" s="2" t="s">
        <v>36</v>
      </c>
      <c r="D43" s="3">
        <v>921965</v>
      </c>
      <c r="E43" s="3">
        <v>597978</v>
      </c>
      <c r="F43" s="3">
        <v>323987</v>
      </c>
      <c r="G43" s="3">
        <v>262339</v>
      </c>
      <c r="H43" s="3">
        <v>213367</v>
      </c>
      <c r="I43" s="3">
        <v>48972</v>
      </c>
      <c r="J43" s="3">
        <v>35701</v>
      </c>
      <c r="K43" s="3">
        <v>13271</v>
      </c>
      <c r="L43" s="3">
        <v>-1387</v>
      </c>
      <c r="M43" s="3">
        <v>44681</v>
      </c>
      <c r="N43" s="3">
        <v>288873</v>
      </c>
      <c r="O43" s="3">
        <v>309105</v>
      </c>
      <c r="P43">
        <f t="shared" si="0"/>
        <v>-1.5043955030830888E-3</v>
      </c>
      <c r="Q43">
        <f t="shared" si="1"/>
        <v>-4.2810359674925226E-3</v>
      </c>
      <c r="R43">
        <f t="shared" si="2"/>
        <v>5.0587217302802863E-2</v>
      </c>
      <c r="S43">
        <f t="shared" si="3"/>
        <v>-5.2870522491890266E-3</v>
      </c>
      <c r="T43">
        <f t="shared" si="4"/>
        <v>0.15467350704288735</v>
      </c>
      <c r="U43">
        <f t="shared" si="5"/>
        <v>0.35140921835427591</v>
      </c>
    </row>
    <row r="44" spans="1:21" x14ac:dyDescent="0.3">
      <c r="A44" s="2" t="s">
        <v>39</v>
      </c>
      <c r="B44" s="2" t="s">
        <v>40</v>
      </c>
      <c r="C44" s="2" t="s">
        <v>17</v>
      </c>
      <c r="D44" s="3">
        <v>1077563</v>
      </c>
      <c r="E44" s="3">
        <v>714345</v>
      </c>
      <c r="F44" s="3">
        <v>363218</v>
      </c>
      <c r="G44" s="3">
        <v>289941</v>
      </c>
      <c r="H44" s="3">
        <v>250723</v>
      </c>
      <c r="I44" s="3">
        <v>39218</v>
      </c>
      <c r="J44" s="3">
        <v>39459</v>
      </c>
      <c r="K44" s="3">
        <v>-241</v>
      </c>
      <c r="L44" s="3">
        <v>6899</v>
      </c>
      <c r="M44" s="3">
        <v>92172</v>
      </c>
      <c r="N44" s="3">
        <v>288825</v>
      </c>
      <c r="O44" s="3">
        <v>425521</v>
      </c>
      <c r="P44">
        <f t="shared" si="0"/>
        <v>6.4024098822992254E-3</v>
      </c>
      <c r="Q44">
        <f t="shared" si="1"/>
        <v>1.8994102715173808E-2</v>
      </c>
      <c r="R44">
        <f t="shared" si="2"/>
        <v>-8.3120358969583467E-4</v>
      </c>
      <c r="S44">
        <f t="shared" si="3"/>
        <v>2.3794496121624743E-2</v>
      </c>
      <c r="T44">
        <f t="shared" si="4"/>
        <v>0.31912749935081797</v>
      </c>
      <c r="U44">
        <f t="shared" si="5"/>
        <v>0.33707356321625742</v>
      </c>
    </row>
    <row r="45" spans="1:21" x14ac:dyDescent="0.3">
      <c r="A45" s="2" t="s">
        <v>39</v>
      </c>
      <c r="B45" s="2" t="s">
        <v>40</v>
      </c>
      <c r="C45" s="2" t="s">
        <v>18</v>
      </c>
      <c r="D45" s="3">
        <v>1066217</v>
      </c>
      <c r="E45" s="3">
        <v>707732</v>
      </c>
      <c r="F45" s="3">
        <v>358486</v>
      </c>
      <c r="G45" s="3">
        <v>338716</v>
      </c>
      <c r="H45" s="3">
        <v>282738</v>
      </c>
      <c r="I45" s="3">
        <v>55978</v>
      </c>
      <c r="J45" s="3">
        <v>44100</v>
      </c>
      <c r="K45" s="3">
        <v>11878</v>
      </c>
      <c r="L45" s="3">
        <v>13390</v>
      </c>
      <c r="M45" s="3">
        <v>57038</v>
      </c>
      <c r="N45" s="3">
        <v>229356</v>
      </c>
      <c r="O45" s="3">
        <v>478375</v>
      </c>
      <c r="P45">
        <f t="shared" si="0"/>
        <v>1.2558419158576537E-2</v>
      </c>
      <c r="Q45">
        <f t="shared" si="1"/>
        <v>3.7351528372098215E-2</v>
      </c>
      <c r="R45">
        <f t="shared" si="2"/>
        <v>3.5067726354822332E-2</v>
      </c>
      <c r="S45">
        <f t="shared" si="3"/>
        <v>3.9531643028377757E-2</v>
      </c>
      <c r="T45">
        <f t="shared" si="4"/>
        <v>0.24868762971101693</v>
      </c>
      <c r="U45">
        <f t="shared" si="5"/>
        <v>0.33622204839910785</v>
      </c>
    </row>
    <row r="46" spans="1:21" x14ac:dyDescent="0.3">
      <c r="A46" s="2" t="s">
        <v>39</v>
      </c>
      <c r="B46" s="2" t="s">
        <v>40</v>
      </c>
      <c r="C46" s="2" t="s">
        <v>19</v>
      </c>
      <c r="D46" s="3">
        <v>1081883</v>
      </c>
      <c r="E46" s="3">
        <v>705750</v>
      </c>
      <c r="F46" s="3">
        <v>376133</v>
      </c>
      <c r="G46" s="3">
        <v>373496</v>
      </c>
      <c r="H46" s="3">
        <v>311903</v>
      </c>
      <c r="I46" s="3">
        <v>61593</v>
      </c>
      <c r="J46" s="3">
        <v>39179</v>
      </c>
      <c r="K46" s="3">
        <v>22414</v>
      </c>
      <c r="L46" s="3">
        <v>11439</v>
      </c>
      <c r="M46" s="3">
        <v>57302</v>
      </c>
      <c r="N46" s="3">
        <v>187713</v>
      </c>
      <c r="O46" s="3">
        <v>518037</v>
      </c>
      <c r="P46">
        <f t="shared" si="0"/>
        <v>1.0573232040802934E-2</v>
      </c>
      <c r="Q46">
        <f t="shared" si="1"/>
        <v>3.0412114863625366E-2</v>
      </c>
      <c r="R46">
        <f t="shared" si="2"/>
        <v>6.0011352196542932E-2</v>
      </c>
      <c r="S46">
        <f t="shared" si="3"/>
        <v>3.0626834022318847E-2</v>
      </c>
      <c r="T46">
        <f t="shared" si="4"/>
        <v>0.3052638868911583</v>
      </c>
      <c r="U46">
        <f t="shared" si="5"/>
        <v>0.34766513569397062</v>
      </c>
    </row>
    <row r="47" spans="1:21" x14ac:dyDescent="0.3">
      <c r="A47" s="2" t="s">
        <v>39</v>
      </c>
      <c r="B47" s="2" t="s">
        <v>40</v>
      </c>
      <c r="C47" s="2" t="s">
        <v>20</v>
      </c>
      <c r="D47" s="3">
        <v>1126555</v>
      </c>
      <c r="E47" s="3">
        <v>749918</v>
      </c>
      <c r="F47" s="3">
        <v>376637</v>
      </c>
      <c r="G47" s="3">
        <v>399336</v>
      </c>
      <c r="H47" s="3">
        <v>341783</v>
      </c>
      <c r="I47" s="3">
        <v>57553</v>
      </c>
      <c r="J47" s="3">
        <v>40060</v>
      </c>
      <c r="K47" s="3">
        <v>17493</v>
      </c>
      <c r="L47" s="3">
        <v>7615</v>
      </c>
      <c r="M47" s="3">
        <v>77201</v>
      </c>
      <c r="N47" s="3">
        <v>241272</v>
      </c>
      <c r="O47" s="3">
        <v>508645</v>
      </c>
      <c r="P47">
        <f t="shared" si="0"/>
        <v>6.7595456946176616E-3</v>
      </c>
      <c r="Q47">
        <f t="shared" si="1"/>
        <v>2.0218406582465345E-2</v>
      </c>
      <c r="R47">
        <f t="shared" si="2"/>
        <v>4.3805216659655026E-2</v>
      </c>
      <c r="S47">
        <f t="shared" si="3"/>
        <v>1.9069154796962959E-2</v>
      </c>
      <c r="T47">
        <f t="shared" si="4"/>
        <v>0.31997496601346198</v>
      </c>
      <c r="U47">
        <f t="shared" si="5"/>
        <v>0.33432633116004101</v>
      </c>
    </row>
    <row r="48" spans="1:21" x14ac:dyDescent="0.3">
      <c r="A48" s="2" t="s">
        <v>39</v>
      </c>
      <c r="B48" s="2" t="s">
        <v>40</v>
      </c>
      <c r="C48" s="2" t="s">
        <v>21</v>
      </c>
      <c r="D48" s="3">
        <v>1327871</v>
      </c>
      <c r="E48" s="3">
        <v>790875</v>
      </c>
      <c r="F48" s="3">
        <v>536996</v>
      </c>
      <c r="G48" s="3">
        <v>488760</v>
      </c>
      <c r="H48" s="3">
        <v>414289</v>
      </c>
      <c r="I48" s="3">
        <v>74472</v>
      </c>
      <c r="J48" s="3">
        <v>42025</v>
      </c>
      <c r="K48" s="3">
        <v>32447</v>
      </c>
      <c r="L48" s="3">
        <v>2616</v>
      </c>
      <c r="M48" s="3">
        <v>102043</v>
      </c>
      <c r="N48" s="3">
        <v>199159</v>
      </c>
      <c r="O48" s="3">
        <v>591716</v>
      </c>
      <c r="P48">
        <f t="shared" si="0"/>
        <v>1.9700708879100454E-3</v>
      </c>
      <c r="Q48">
        <f t="shared" si="1"/>
        <v>4.8715446669993822E-3</v>
      </c>
      <c r="R48">
        <f t="shared" si="2"/>
        <v>6.6386365496358124E-2</v>
      </c>
      <c r="S48">
        <f t="shared" si="3"/>
        <v>5.3523201571323347E-3</v>
      </c>
      <c r="T48">
        <f t="shared" si="4"/>
        <v>0.5123695138055524</v>
      </c>
      <c r="U48">
        <f t="shared" si="5"/>
        <v>0.40440374102604848</v>
      </c>
    </row>
    <row r="49" spans="1:21" x14ac:dyDescent="0.3">
      <c r="A49" s="2" t="s">
        <v>39</v>
      </c>
      <c r="B49" s="2" t="s">
        <v>40</v>
      </c>
      <c r="C49" s="2" t="s">
        <v>22</v>
      </c>
      <c r="D49" s="3">
        <v>1524768</v>
      </c>
      <c r="E49" s="3">
        <v>1025884</v>
      </c>
      <c r="F49" s="3">
        <v>498884</v>
      </c>
      <c r="G49" s="3">
        <v>692659</v>
      </c>
      <c r="H49" s="3">
        <v>628763</v>
      </c>
      <c r="I49" s="3">
        <v>63895</v>
      </c>
      <c r="J49" s="3">
        <v>59275</v>
      </c>
      <c r="K49" s="3">
        <v>4620</v>
      </c>
      <c r="L49" s="3">
        <v>-16099</v>
      </c>
      <c r="M49" s="3">
        <v>98512</v>
      </c>
      <c r="N49" s="3">
        <v>350887</v>
      </c>
      <c r="O49" s="3">
        <v>674996</v>
      </c>
      <c r="P49">
        <f t="shared" si="0"/>
        <v>-1.0558327561963525E-2</v>
      </c>
      <c r="Q49">
        <f t="shared" si="1"/>
        <v>-3.2270026699593495E-2</v>
      </c>
      <c r="R49">
        <f t="shared" si="2"/>
        <v>6.6699487049182932E-3</v>
      </c>
      <c r="S49">
        <f t="shared" si="3"/>
        <v>-2.3242316926510735E-2</v>
      </c>
      <c r="T49">
        <f t="shared" si="4"/>
        <v>0.28075135299968368</v>
      </c>
      <c r="U49">
        <f t="shared" si="5"/>
        <v>0.32718682448739744</v>
      </c>
    </row>
    <row r="50" spans="1:21" x14ac:dyDescent="0.3">
      <c r="A50" s="2" t="s">
        <v>39</v>
      </c>
      <c r="B50" s="2" t="s">
        <v>40</v>
      </c>
      <c r="C50" s="2" t="s">
        <v>23</v>
      </c>
      <c r="D50" s="3">
        <v>2354608</v>
      </c>
      <c r="E50" s="3">
        <v>1650708</v>
      </c>
      <c r="F50" s="3">
        <v>703900</v>
      </c>
      <c r="G50" s="3">
        <v>910963</v>
      </c>
      <c r="H50" s="3">
        <v>790328</v>
      </c>
      <c r="I50" s="3">
        <v>120634</v>
      </c>
      <c r="J50" s="3">
        <v>72361</v>
      </c>
      <c r="K50" s="3">
        <v>48273</v>
      </c>
      <c r="L50" s="3">
        <v>-86792</v>
      </c>
      <c r="M50" s="3">
        <v>104120</v>
      </c>
      <c r="N50" s="3">
        <v>369168</v>
      </c>
      <c r="O50" s="3">
        <v>1281540</v>
      </c>
      <c r="P50">
        <f t="shared" si="0"/>
        <v>-3.6860488030279352E-2</v>
      </c>
      <c r="Q50">
        <f t="shared" si="1"/>
        <v>-0.12330160534166786</v>
      </c>
      <c r="R50">
        <f t="shared" si="2"/>
        <v>5.2991175272760802E-2</v>
      </c>
      <c r="S50">
        <f t="shared" si="3"/>
        <v>-9.52750001921044E-2</v>
      </c>
      <c r="T50">
        <f t="shared" si="4"/>
        <v>0.2820396134009448</v>
      </c>
      <c r="U50">
        <f t="shared" si="5"/>
        <v>0.29894572684710152</v>
      </c>
    </row>
    <row r="51" spans="1:21" x14ac:dyDescent="0.3">
      <c r="A51" s="2" t="s">
        <v>39</v>
      </c>
      <c r="B51" s="2" t="s">
        <v>40</v>
      </c>
      <c r="C51" s="2" t="s">
        <v>24</v>
      </c>
      <c r="D51" s="3">
        <v>2397599</v>
      </c>
      <c r="E51" s="3">
        <v>1668319</v>
      </c>
      <c r="F51" s="3">
        <v>729280</v>
      </c>
      <c r="G51" s="3">
        <v>1028132</v>
      </c>
      <c r="H51" s="3">
        <v>885998</v>
      </c>
      <c r="I51" s="3">
        <v>142134</v>
      </c>
      <c r="J51" s="3">
        <v>76660</v>
      </c>
      <c r="K51" s="3">
        <v>65474</v>
      </c>
      <c r="L51" s="3">
        <v>1086</v>
      </c>
      <c r="M51" s="3">
        <v>152083</v>
      </c>
      <c r="N51" s="3">
        <v>525852</v>
      </c>
      <c r="O51" s="3">
        <v>1142466</v>
      </c>
      <c r="P51">
        <f t="shared" si="0"/>
        <v>4.5295314187234815E-4</v>
      </c>
      <c r="Q51">
        <f t="shared" si="1"/>
        <v>1.4891399736726635E-3</v>
      </c>
      <c r="R51">
        <f t="shared" si="2"/>
        <v>6.3682484350258528E-2</v>
      </c>
      <c r="S51">
        <f t="shared" si="3"/>
        <v>1.0562846015881228E-3</v>
      </c>
      <c r="T51">
        <f t="shared" si="4"/>
        <v>0.28921255410267527</v>
      </c>
      <c r="U51">
        <f t="shared" si="5"/>
        <v>0.30417096436893742</v>
      </c>
    </row>
    <row r="52" spans="1:21" x14ac:dyDescent="0.3">
      <c r="A52" s="2" t="s">
        <v>39</v>
      </c>
      <c r="B52" s="2" t="s">
        <v>40</v>
      </c>
      <c r="C52" s="2" t="s">
        <v>25</v>
      </c>
      <c r="D52" s="3">
        <v>2336135</v>
      </c>
      <c r="E52" s="3">
        <v>1537439</v>
      </c>
      <c r="F52" s="3">
        <v>798696</v>
      </c>
      <c r="G52" s="3">
        <v>1037284</v>
      </c>
      <c r="H52" s="3">
        <v>912467</v>
      </c>
      <c r="I52" s="3">
        <v>124817</v>
      </c>
      <c r="J52" s="3">
        <v>85533</v>
      </c>
      <c r="K52" s="3">
        <v>39283</v>
      </c>
      <c r="L52" s="3">
        <v>64975</v>
      </c>
      <c r="M52" s="3">
        <v>136844</v>
      </c>
      <c r="N52" s="3">
        <v>380908</v>
      </c>
      <c r="O52" s="3">
        <v>1156531</v>
      </c>
      <c r="P52">
        <f t="shared" si="0"/>
        <v>2.7813033065298025E-2</v>
      </c>
      <c r="Q52">
        <f t="shared" si="1"/>
        <v>8.1351352704909008E-2</v>
      </c>
      <c r="R52">
        <f t="shared" si="2"/>
        <v>3.7871017002093929E-2</v>
      </c>
      <c r="S52">
        <f t="shared" si="3"/>
        <v>6.2639547124991812E-2</v>
      </c>
      <c r="T52">
        <f t="shared" si="4"/>
        <v>0.35925735348168064</v>
      </c>
      <c r="U52">
        <f t="shared" si="5"/>
        <v>0.34188777617731853</v>
      </c>
    </row>
    <row r="53" spans="1:21" x14ac:dyDescent="0.3">
      <c r="A53" s="2" t="s">
        <v>39</v>
      </c>
      <c r="B53" s="2" t="s">
        <v>40</v>
      </c>
      <c r="C53" s="2" t="s">
        <v>26</v>
      </c>
      <c r="D53" s="3">
        <v>2281644</v>
      </c>
      <c r="E53" s="3">
        <v>1531186</v>
      </c>
      <c r="F53" s="3">
        <v>750458</v>
      </c>
      <c r="G53" s="3">
        <v>1002301</v>
      </c>
      <c r="H53" s="3">
        <v>906858</v>
      </c>
      <c r="I53" s="3">
        <v>95443</v>
      </c>
      <c r="J53" s="3">
        <v>88385</v>
      </c>
      <c r="K53" s="3">
        <v>7058</v>
      </c>
      <c r="L53" s="3">
        <v>-41514</v>
      </c>
      <c r="M53" s="3">
        <v>116063</v>
      </c>
      <c r="N53" s="3">
        <v>523627</v>
      </c>
      <c r="O53" s="3">
        <v>1007560</v>
      </c>
      <c r="P53">
        <f t="shared" si="0"/>
        <v>-1.819477534619774E-2</v>
      </c>
      <c r="Q53">
        <f t="shared" si="1"/>
        <v>-5.5318219007592699E-2</v>
      </c>
      <c r="R53">
        <f t="shared" si="2"/>
        <v>7.041796825504514E-3</v>
      </c>
      <c r="S53">
        <f t="shared" si="3"/>
        <v>-4.1418695581467047E-2</v>
      </c>
      <c r="T53">
        <f t="shared" si="4"/>
        <v>0.22165205384749068</v>
      </c>
      <c r="U53">
        <f t="shared" si="5"/>
        <v>0.32891108341178554</v>
      </c>
    </row>
    <row r="54" spans="1:21" x14ac:dyDescent="0.3">
      <c r="A54" s="2" t="s">
        <v>39</v>
      </c>
      <c r="B54" s="2" t="s">
        <v>40</v>
      </c>
      <c r="C54" s="2" t="s">
        <v>27</v>
      </c>
      <c r="D54" s="3">
        <v>2266355</v>
      </c>
      <c r="E54" s="3">
        <v>1546265</v>
      </c>
      <c r="F54" s="3">
        <v>720090</v>
      </c>
      <c r="G54" s="3">
        <v>971833</v>
      </c>
      <c r="H54" s="3">
        <v>877653</v>
      </c>
      <c r="I54" s="3">
        <v>94180</v>
      </c>
      <c r="J54" s="3">
        <v>82617</v>
      </c>
      <c r="K54" s="3">
        <v>11563</v>
      </c>
      <c r="L54" s="3">
        <v>-25095</v>
      </c>
      <c r="M54" s="3">
        <v>112233</v>
      </c>
      <c r="N54" s="3">
        <v>629511</v>
      </c>
      <c r="O54" s="3">
        <v>916755</v>
      </c>
      <c r="P54">
        <f t="shared" si="0"/>
        <v>-1.1072846045743054E-2</v>
      </c>
      <c r="Q54">
        <f t="shared" si="1"/>
        <v>-3.4849810440361624E-2</v>
      </c>
      <c r="R54">
        <f t="shared" si="2"/>
        <v>1.1898134761836652E-2</v>
      </c>
      <c r="S54">
        <f t="shared" si="3"/>
        <v>-2.5822337788488352E-2</v>
      </c>
      <c r="T54">
        <f t="shared" si="4"/>
        <v>0.17828600294514313</v>
      </c>
      <c r="U54">
        <f t="shared" si="5"/>
        <v>0.31773045264312078</v>
      </c>
    </row>
    <row r="55" spans="1:21" x14ac:dyDescent="0.3">
      <c r="A55" s="2" t="s">
        <v>39</v>
      </c>
      <c r="B55" s="2" t="s">
        <v>40</v>
      </c>
      <c r="C55" s="2" t="s">
        <v>28</v>
      </c>
      <c r="D55" s="3">
        <v>2291210</v>
      </c>
      <c r="E55" s="3">
        <v>1545143</v>
      </c>
      <c r="F55" s="3">
        <v>746067</v>
      </c>
      <c r="G55" s="3">
        <v>1057946</v>
      </c>
      <c r="H55" s="3">
        <v>951164</v>
      </c>
      <c r="I55" s="3">
        <v>106782</v>
      </c>
      <c r="J55" s="3">
        <v>93785</v>
      </c>
      <c r="K55" s="3">
        <v>12998</v>
      </c>
      <c r="L55" s="3">
        <v>7703</v>
      </c>
      <c r="M55" s="3">
        <v>121535</v>
      </c>
      <c r="N55" s="3">
        <v>795300</v>
      </c>
      <c r="O55" s="3">
        <v>749843</v>
      </c>
      <c r="P55">
        <f t="shared" si="0"/>
        <v>3.3619790416417527E-3</v>
      </c>
      <c r="Q55">
        <f t="shared" si="1"/>
        <v>1.0324809970150135E-2</v>
      </c>
      <c r="R55">
        <f t="shared" si="2"/>
        <v>1.2286071311768275E-2</v>
      </c>
      <c r="S55">
        <f t="shared" si="3"/>
        <v>7.2810899611133271E-3</v>
      </c>
      <c r="T55">
        <f t="shared" si="4"/>
        <v>0.15281654721488747</v>
      </c>
      <c r="U55">
        <f t="shared" si="5"/>
        <v>0.32562139655465888</v>
      </c>
    </row>
    <row r="56" spans="1:21" x14ac:dyDescent="0.3">
      <c r="A56" s="2" t="s">
        <v>39</v>
      </c>
      <c r="B56" s="2" t="s">
        <v>40</v>
      </c>
      <c r="C56" s="2" t="s">
        <v>29</v>
      </c>
      <c r="D56" s="3">
        <v>2365037</v>
      </c>
      <c r="E56" s="3">
        <v>1699529</v>
      </c>
      <c r="F56" s="3">
        <v>665508</v>
      </c>
      <c r="G56" s="3">
        <v>1090123</v>
      </c>
      <c r="H56" s="3">
        <v>978994</v>
      </c>
      <c r="I56" s="3">
        <v>111128</v>
      </c>
      <c r="J56" s="3">
        <v>102848</v>
      </c>
      <c r="K56" s="3">
        <v>8281</v>
      </c>
      <c r="L56" s="3">
        <v>-34836</v>
      </c>
      <c r="M56" s="3">
        <v>157700</v>
      </c>
      <c r="N56" s="3">
        <v>773965</v>
      </c>
      <c r="O56" s="3">
        <v>925564</v>
      </c>
      <c r="P56">
        <f t="shared" si="0"/>
        <v>-1.4729579283537636E-2</v>
      </c>
      <c r="Q56">
        <f t="shared" si="1"/>
        <v>-5.2344975567536381E-2</v>
      </c>
      <c r="R56">
        <f t="shared" si="2"/>
        <v>7.5963904990537763E-3</v>
      </c>
      <c r="S56">
        <f t="shared" si="3"/>
        <v>-3.1956026980441657E-2</v>
      </c>
      <c r="T56">
        <f t="shared" si="4"/>
        <v>0.20375598379771695</v>
      </c>
      <c r="U56">
        <f t="shared" si="5"/>
        <v>0.28139432913734541</v>
      </c>
    </row>
    <row r="57" spans="1:21" x14ac:dyDescent="0.3">
      <c r="A57" s="2" t="s">
        <v>39</v>
      </c>
      <c r="B57" s="2" t="s">
        <v>40</v>
      </c>
      <c r="C57" s="2" t="s">
        <v>30</v>
      </c>
      <c r="D57" s="3">
        <v>2454983</v>
      </c>
      <c r="E57" s="3">
        <v>1803194</v>
      </c>
      <c r="F57" s="3">
        <v>651790</v>
      </c>
      <c r="G57" s="3">
        <v>1247402</v>
      </c>
      <c r="H57" s="3">
        <v>1122978</v>
      </c>
      <c r="I57" s="3">
        <v>124424</v>
      </c>
      <c r="J57" s="3">
        <v>112964</v>
      </c>
      <c r="K57" s="3">
        <v>11460</v>
      </c>
      <c r="L57" s="3">
        <v>-16968</v>
      </c>
      <c r="M57" s="3">
        <v>156110</v>
      </c>
      <c r="N57" s="3">
        <v>846337</v>
      </c>
      <c r="O57" s="3">
        <v>956856</v>
      </c>
      <c r="P57">
        <f t="shared" si="0"/>
        <v>-6.911656822063534E-3</v>
      </c>
      <c r="Q57">
        <f t="shared" si="1"/>
        <v>-2.6032924715015573E-2</v>
      </c>
      <c r="R57">
        <f t="shared" si="2"/>
        <v>9.187094457119677E-3</v>
      </c>
      <c r="S57">
        <f t="shared" si="3"/>
        <v>-1.3602671793054685E-2</v>
      </c>
      <c r="T57">
        <f t="shared" si="4"/>
        <v>0.18445371051956844</v>
      </c>
      <c r="U57">
        <f t="shared" si="5"/>
        <v>0.26549663867463086</v>
      </c>
    </row>
    <row r="58" spans="1:21" x14ac:dyDescent="0.3">
      <c r="A58" s="2" t="s">
        <v>39</v>
      </c>
      <c r="B58" s="2" t="s">
        <v>40</v>
      </c>
      <c r="C58" s="2" t="s">
        <v>31</v>
      </c>
      <c r="D58" s="3">
        <v>2454309</v>
      </c>
      <c r="E58" s="3">
        <v>1932901</v>
      </c>
      <c r="F58" s="3">
        <v>521408</v>
      </c>
      <c r="G58" s="3">
        <v>618248</v>
      </c>
      <c r="H58" s="3">
        <v>548302</v>
      </c>
      <c r="I58" s="3">
        <v>69946</v>
      </c>
      <c r="J58" s="3">
        <v>88950</v>
      </c>
      <c r="K58" s="3">
        <v>-19003</v>
      </c>
      <c r="L58" s="3">
        <v>-135257</v>
      </c>
      <c r="M58" s="3">
        <v>276028</v>
      </c>
      <c r="N58" s="3">
        <v>885135</v>
      </c>
      <c r="O58" s="3">
        <v>1047766</v>
      </c>
      <c r="P58">
        <f t="shared" si="0"/>
        <v>-5.5110012634920866E-2</v>
      </c>
      <c r="Q58">
        <f t="shared" si="1"/>
        <v>-0.25940722044924514</v>
      </c>
      <c r="R58">
        <f t="shared" si="2"/>
        <v>-3.0736856407137587E-2</v>
      </c>
      <c r="S58">
        <f t="shared" si="3"/>
        <v>-0.21877466647688307</v>
      </c>
      <c r="T58">
        <f t="shared" si="4"/>
        <v>0.31184847509137026</v>
      </c>
      <c r="U58">
        <f t="shared" si="5"/>
        <v>0.21244594710771952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2020-11-19T22:20:31Z</dcterms:created>
  <dcterms:modified xsi:type="dcterms:W3CDTF">2020-11-19T13:21:07Z</dcterms:modified>
</cp:coreProperties>
</file>