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Com\Desktop\"/>
    </mc:Choice>
  </mc:AlternateContent>
  <xr:revisionPtr revIDLastSave="0" documentId="13_ncr:1_{A31CE0A9-A483-45E4-865E-EDA588C981CD}" xr6:coauthVersionLast="45" xr6:coauthVersionMax="45" xr10:uidLastSave="{00000000-0000-0000-0000-000000000000}"/>
  <bookViews>
    <workbookView xWindow="5085" yWindow="1335" windowWidth="21840" windowHeight="14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<sst xmlns="http://schemas.openxmlformats.org/spreadsheetml/2006/main" count="246" uniqueCount="69">
  <si>
    <t>회사명</t>
  </si>
  <si>
    <t>거래소코드</t>
  </si>
  <si>
    <t>회계년도</t>
  </si>
  <si>
    <t>자산총계(요약)</t>
  </si>
  <si>
    <t>부채총계(요약)</t>
  </si>
  <si>
    <t>자본총계(요약)</t>
  </si>
  <si>
    <t>매출액(요약)</t>
  </si>
  <si>
    <t>매출원가(요약)</t>
  </si>
  <si>
    <t>매출총이익(요약)</t>
  </si>
  <si>
    <t>판매비와 관리비(요약)</t>
  </si>
  <si>
    <t>영업이익(요약)</t>
  </si>
  <si>
    <t>당기순이익(요약)</t>
  </si>
  <si>
    <t>유동자산(요약)</t>
  </si>
  <si>
    <t>유동부채(요약)</t>
  </si>
  <si>
    <t>비유동부채(요약)</t>
  </si>
  <si>
    <t>현대모비스(주)</t>
  </si>
  <si>
    <t>012330</t>
  </si>
  <si>
    <t>1985/12</t>
  </si>
  <si>
    <t>1986/12</t>
  </si>
  <si>
    <t>1987/12</t>
  </si>
  <si>
    <t>1988/12</t>
  </si>
  <si>
    <t>1989/12</t>
  </si>
  <si>
    <t>1990/12</t>
  </si>
  <si>
    <t>1991/12</t>
  </si>
  <si>
    <t>1992/12</t>
  </si>
  <si>
    <t>1993/12</t>
  </si>
  <si>
    <t>1994/12</t>
  </si>
  <si>
    <t>1995/12</t>
  </si>
  <si>
    <t>1996/12</t>
  </si>
  <si>
    <t>1997/12</t>
  </si>
  <si>
    <t>1998/12</t>
  </si>
  <si>
    <t>1999/12</t>
  </si>
  <si>
    <t>2000/12</t>
  </si>
  <si>
    <t>2001/12</t>
  </si>
  <si>
    <t>2002/12</t>
  </si>
  <si>
    <t>2003/12</t>
  </si>
  <si>
    <t>2004/12</t>
  </si>
  <si>
    <t>2005/12</t>
  </si>
  <si>
    <t>2006/12</t>
  </si>
  <si>
    <t>2007/12</t>
  </si>
  <si>
    <t>2008/12</t>
  </si>
  <si>
    <t>2009/12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</si>
  <si>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</si>
  <si>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</si>
  <si>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</si>
  <si>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</si>
  <si>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</si>
  <si>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</si>
  <si>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</si>
  <si>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</si>
  <si>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</si>
  <si>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</si>
  <si>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현대위아(주)</t>
  </si>
  <si>
    <t>011210</t>
  </si>
  <si>
    <t>비테스코테크놀로지스코리아(주)</t>
  </si>
  <si>
    <t>016096</t>
  </si>
  <si>
    <t>2001/09</t>
  </si>
  <si>
    <t>2002/09</t>
  </si>
  <si>
    <t>2003/09</t>
  </si>
  <si>
    <t>2004/09</t>
  </si>
  <si>
    <t>2005/09</t>
  </si>
  <si>
    <t>2006/09</t>
  </si>
  <si>
    <t>2007/09</t>
  </si>
  <si>
    <t>총자산수익률(ROA)</t>
    <phoneticPr fontId="3" type="noConversion"/>
  </si>
  <si>
    <t>자기자본수익률(ROE)</t>
    <phoneticPr fontId="3" type="noConversion"/>
  </si>
  <si>
    <t>영업이익률</t>
    <phoneticPr fontId="3" type="noConversion"/>
  </si>
  <si>
    <t>당기순이익률</t>
    <phoneticPr fontId="3" type="noConversion"/>
  </si>
  <si>
    <t>유동비율</t>
    <phoneticPr fontId="3" type="noConversion"/>
  </si>
  <si>
    <t>자기자본비율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</si>
</sst>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0" fontId="1" fillId="2" borderId="2" xfId="1" applyFont="1" applyFill="1" applyBorder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E1" workbookViewId="0">
      <selection activeCell="O8" sqref="O8"/>
    </sheetView>
  </sheetViews>
  <sheetFormatPr defaultRowHeight="16.5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63</v>
      </c>
      <c r="Q1" s="4" t="s">
        <v>64</v>
      </c>
      <c r="R1" s="4" t="s">
        <v>65</v>
      </c>
      <c r="S1" s="4" t="s">
        <v>66</v>
      </c>
      <c r="T1" s="4" t="s">
        <v>67</v>
      </c>
      <c r="U1" s="4" t="s">
        <v>68</v>
      </c>
    </row>
    <row r="2" spans="1:21" x14ac:dyDescent="0.3">
      <c r="A2" s="2" t="s">
        <v>15</v>
      </c>
      <c r="B2" s="2" t="s">
        <v>16</v>
      </c>
      <c r="C2" s="2" t="s">
        <v>17</v>
      </c>
      <c r="D2" s="3">
        <v>315120</v>
      </c>
      <c r="E2" s="3">
        <v>265088</v>
      </c>
      <c r="F2" s="3">
        <v>50032</v>
      </c>
      <c r="G2" s="3">
        <v>344922</v>
      </c>
      <c r="H2" s="3">
        <v>324375</v>
      </c>
      <c r="I2" s="3">
        <v>20548</v>
      </c>
      <c r="J2" s="3">
        <v>18304</v>
      </c>
      <c r="K2" s="3">
        <v>2244</v>
      </c>
      <c r="L2" s="3">
        <v>1672</v>
      </c>
      <c r="M2" s="3">
        <v>192359</v>
      </c>
      <c r="N2" s="3">
        <v>144639</v>
      </c>
      <c r="O2" s="3">
        <v>120449</v>
      </c>
      <c r="P2">
        <f>L2/D2</f>
        <v>5.3059152069053058E-3</v>
      </c>
      <c r="Q2">
        <f>L2/F2</f>
        <v>3.3418612088263508E-2</v>
      </c>
      <c r="R2">
        <f>K2/G2</f>
        <v>6.5058187068380681E-3</v>
      </c>
      <c r="S2">
        <f>L2/G2</f>
        <v>4.8474727619577758E-3</v>
      </c>
      <c r="T2">
        <f>M2/N2</f>
        <v>1.3299248473786462</v>
      </c>
      <c r="U2">
        <f>F2/(E2+F2)</f>
        <v>0.15877126174155878</v>
      </c>
    </row>
    <row r="3" spans="1:21" x14ac:dyDescent="0.3">
      <c r="A3" s="2" t="s">
        <v>15</v>
      </c>
      <c r="B3" s="2" t="s">
        <v>16</v>
      </c>
      <c r="C3" s="2" t="s">
        <v>18</v>
      </c>
      <c r="D3" s="3">
        <v>325188</v>
      </c>
      <c r="E3" s="3">
        <v>272348</v>
      </c>
      <c r="F3" s="3">
        <v>52840</v>
      </c>
      <c r="G3" s="3">
        <v>526262</v>
      </c>
      <c r="H3" s="3">
        <v>490241</v>
      </c>
      <c r="I3" s="3">
        <v>36021</v>
      </c>
      <c r="J3" s="3">
        <v>25438</v>
      </c>
      <c r="K3" s="3">
        <v>10583</v>
      </c>
      <c r="L3" s="3">
        <v>2452</v>
      </c>
      <c r="M3" s="3">
        <v>178331</v>
      </c>
      <c r="N3" s="3">
        <v>197264</v>
      </c>
      <c r="O3" s="3">
        <v>75084</v>
      </c>
      <c r="P3">
        <f t="shared" ref="P3:P66" si="0">L3/D3</f>
        <v>7.5402536378956176E-3</v>
      </c>
      <c r="Q3">
        <f t="shared" ref="Q3:Q66" si="1">L3/F3</f>
        <v>4.6404239212717635E-2</v>
      </c>
      <c r="R3">
        <f t="shared" ref="R3:R66" si="2">K3/G3</f>
        <v>2.0109755216983174E-2</v>
      </c>
      <c r="S3">
        <f t="shared" ref="S3:S66" si="3">L3/G3</f>
        <v>4.6592761780253943E-3</v>
      </c>
      <c r="T3">
        <f t="shared" ref="T3:T66" si="4">M3/N3</f>
        <v>0.90402202125070974</v>
      </c>
      <c r="U3">
        <f t="shared" ref="U3:U66" si="5">F3/(E3+F3)</f>
        <v>0.162490620810116</v>
      </c>
    </row>
    <row r="4" spans="1:21" x14ac:dyDescent="0.3">
      <c r="A4" s="2" t="s">
        <v>15</v>
      </c>
      <c r="B4" s="2" t="s">
        <v>16</v>
      </c>
      <c r="C4" s="2" t="s">
        <v>19</v>
      </c>
      <c r="D4" s="3">
        <v>401620</v>
      </c>
      <c r="E4" s="3">
        <v>346239</v>
      </c>
      <c r="F4" s="3">
        <v>55381</v>
      </c>
      <c r="G4" s="3">
        <v>591277</v>
      </c>
      <c r="H4" s="3">
        <v>552270</v>
      </c>
      <c r="I4" s="3">
        <v>39006</v>
      </c>
      <c r="J4" s="3">
        <v>26029</v>
      </c>
      <c r="K4" s="3">
        <v>12977</v>
      </c>
      <c r="L4" s="3">
        <v>2523</v>
      </c>
      <c r="M4" s="3">
        <v>223211</v>
      </c>
      <c r="N4" s="3">
        <v>251126</v>
      </c>
      <c r="O4" s="3">
        <v>95113</v>
      </c>
      <c r="P4">
        <f t="shared" si="0"/>
        <v>6.2820576664508743E-3</v>
      </c>
      <c r="Q4">
        <f t="shared" si="1"/>
        <v>4.5557140535562736E-2</v>
      </c>
      <c r="R4">
        <f t="shared" si="2"/>
        <v>2.1947412126634386E-2</v>
      </c>
      <c r="S4">
        <f t="shared" si="3"/>
        <v>4.2670355856899555E-3</v>
      </c>
      <c r="T4">
        <f t="shared" si="4"/>
        <v>0.88884066165988385</v>
      </c>
      <c r="U4">
        <f t="shared" si="5"/>
        <v>0.13789402918181365</v>
      </c>
    </row>
    <row r="5" spans="1:21" x14ac:dyDescent="0.3">
      <c r="A5" s="2" t="s">
        <v>15</v>
      </c>
      <c r="B5" s="2" t="s">
        <v>16</v>
      </c>
      <c r="C5" s="2" t="s">
        <v>20</v>
      </c>
      <c r="D5" s="3">
        <v>416814</v>
      </c>
      <c r="E5" s="3">
        <v>360890</v>
      </c>
      <c r="F5" s="3">
        <v>55925</v>
      </c>
      <c r="G5" s="3">
        <v>567256</v>
      </c>
      <c r="H5" s="3">
        <v>525742</v>
      </c>
      <c r="I5" s="3">
        <v>41514</v>
      </c>
      <c r="J5" s="3">
        <v>24169</v>
      </c>
      <c r="K5" s="3">
        <v>17345</v>
      </c>
      <c r="L5" s="3">
        <v>7068</v>
      </c>
      <c r="M5" s="3">
        <v>226896</v>
      </c>
      <c r="N5" s="3">
        <v>282271</v>
      </c>
      <c r="O5" s="3">
        <v>76276</v>
      </c>
      <c r="P5">
        <f t="shared" si="0"/>
        <v>1.6957203932689402E-2</v>
      </c>
      <c r="Q5">
        <f t="shared" si="1"/>
        <v>0.1263835493965132</v>
      </c>
      <c r="R5">
        <f t="shared" si="2"/>
        <v>3.0577023425049712E-2</v>
      </c>
      <c r="S5">
        <f t="shared" si="3"/>
        <v>1.2459982794364449E-2</v>
      </c>
      <c r="T5">
        <f t="shared" si="4"/>
        <v>0.80382327621328442</v>
      </c>
      <c r="U5">
        <f t="shared" si="5"/>
        <v>0.13417223468445233</v>
      </c>
    </row>
    <row r="6" spans="1:21" x14ac:dyDescent="0.3">
      <c r="A6" s="2" t="s">
        <v>15</v>
      </c>
      <c r="B6" s="2" t="s">
        <v>16</v>
      </c>
      <c r="C6" s="2" t="s">
        <v>21</v>
      </c>
      <c r="D6" s="3">
        <v>670100</v>
      </c>
      <c r="E6" s="3">
        <v>486974</v>
      </c>
      <c r="F6" s="3">
        <v>183125</v>
      </c>
      <c r="G6" s="3">
        <v>676821</v>
      </c>
      <c r="H6" s="3">
        <v>601351</v>
      </c>
      <c r="I6" s="3">
        <v>75470</v>
      </c>
      <c r="J6" s="3">
        <v>31368</v>
      </c>
      <c r="K6" s="3">
        <v>44101</v>
      </c>
      <c r="L6" s="3">
        <v>14289</v>
      </c>
      <c r="M6" s="3">
        <v>316071</v>
      </c>
      <c r="N6" s="3">
        <v>406551</v>
      </c>
      <c r="O6" s="3">
        <v>78666</v>
      </c>
      <c r="P6">
        <f t="shared" si="0"/>
        <v>2.1323683032383228E-2</v>
      </c>
      <c r="Q6">
        <f t="shared" si="1"/>
        <v>7.8028668941979518E-2</v>
      </c>
      <c r="R6">
        <f t="shared" si="2"/>
        <v>6.5159030231035975E-2</v>
      </c>
      <c r="S6">
        <f t="shared" si="3"/>
        <v>2.1111933583621074E-2</v>
      </c>
      <c r="T6">
        <f t="shared" si="4"/>
        <v>0.7774448962122833</v>
      </c>
      <c r="U6">
        <f t="shared" si="5"/>
        <v>0.27328051526714708</v>
      </c>
    </row>
    <row r="7" spans="1:21" x14ac:dyDescent="0.3">
      <c r="A7" s="2" t="s">
        <v>15</v>
      </c>
      <c r="B7" s="2" t="s">
        <v>16</v>
      </c>
      <c r="C7" s="2" t="s">
        <v>22</v>
      </c>
      <c r="D7" s="3">
        <v>891879</v>
      </c>
      <c r="E7" s="3">
        <v>662586</v>
      </c>
      <c r="F7" s="3">
        <v>229293</v>
      </c>
      <c r="G7" s="3">
        <v>859123</v>
      </c>
      <c r="H7" s="3">
        <v>761810</v>
      </c>
      <c r="I7" s="3">
        <v>97313</v>
      </c>
      <c r="J7" s="3">
        <v>37888</v>
      </c>
      <c r="K7" s="3">
        <v>59425</v>
      </c>
      <c r="L7" s="3">
        <v>17414</v>
      </c>
      <c r="M7" s="3">
        <v>376945</v>
      </c>
      <c r="N7" s="3">
        <v>474367</v>
      </c>
      <c r="O7" s="3">
        <v>187048</v>
      </c>
      <c r="P7">
        <f t="shared" si="0"/>
        <v>1.9525070104801211E-2</v>
      </c>
      <c r="Q7">
        <f t="shared" si="1"/>
        <v>7.5946496404164107E-2</v>
      </c>
      <c r="R7">
        <f t="shared" si="2"/>
        <v>6.9169373884763879E-2</v>
      </c>
      <c r="S7">
        <f t="shared" si="3"/>
        <v>2.026950739300426E-2</v>
      </c>
      <c r="T7">
        <f t="shared" si="4"/>
        <v>0.79462736657482502</v>
      </c>
      <c r="U7">
        <f t="shared" si="5"/>
        <v>0.25708980702539247</v>
      </c>
    </row>
    <row r="8" spans="1:21" x14ac:dyDescent="0.3">
      <c r="A8" s="2" t="s">
        <v>15</v>
      </c>
      <c r="B8" s="2" t="s">
        <v>16</v>
      </c>
      <c r="C8" s="2" t="s">
        <v>23</v>
      </c>
      <c r="D8" s="3">
        <v>1317763</v>
      </c>
      <c r="E8" s="3">
        <v>1088274</v>
      </c>
      <c r="F8" s="3">
        <v>229490</v>
      </c>
      <c r="G8" s="3">
        <v>1007266</v>
      </c>
      <c r="H8" s="3">
        <v>902520</v>
      </c>
      <c r="I8" s="3">
        <v>104746</v>
      </c>
      <c r="J8" s="3">
        <v>45331</v>
      </c>
      <c r="K8" s="3">
        <v>59415</v>
      </c>
      <c r="L8" s="3">
        <v>10219</v>
      </c>
      <c r="M8" s="3">
        <v>573950</v>
      </c>
      <c r="N8" s="3">
        <v>704190</v>
      </c>
      <c r="O8" s="3">
        <v>383498</v>
      </c>
      <c r="P8">
        <f t="shared" si="0"/>
        <v>7.7548087175007951E-3</v>
      </c>
      <c r="Q8">
        <f t="shared" si="1"/>
        <v>4.4529173384461197E-2</v>
      </c>
      <c r="R8">
        <f t="shared" si="2"/>
        <v>5.8986404782847827E-2</v>
      </c>
      <c r="S8">
        <f t="shared" si="3"/>
        <v>1.0145284363812538E-2</v>
      </c>
      <c r="T8">
        <f t="shared" si="4"/>
        <v>0.81504991550575834</v>
      </c>
      <c r="U8">
        <f t="shared" si="5"/>
        <v>0.17415106195039476</v>
      </c>
    </row>
    <row r="9" spans="1:21" x14ac:dyDescent="0.3">
      <c r="A9" s="2" t="s">
        <v>15</v>
      </c>
      <c r="B9" s="2" t="s">
        <v>16</v>
      </c>
      <c r="C9" s="2" t="s">
        <v>24</v>
      </c>
      <c r="D9" s="3">
        <v>1462020</v>
      </c>
      <c r="E9" s="3">
        <v>1229340</v>
      </c>
      <c r="F9" s="3">
        <v>232680</v>
      </c>
      <c r="G9" s="3">
        <v>1264054</v>
      </c>
      <c r="H9" s="3">
        <v>1120281</v>
      </c>
      <c r="I9" s="3">
        <v>143773</v>
      </c>
      <c r="J9" s="3">
        <v>54581</v>
      </c>
      <c r="K9" s="3">
        <v>89192</v>
      </c>
      <c r="L9" s="3">
        <v>5550</v>
      </c>
      <c r="M9" s="3">
        <v>739637</v>
      </c>
      <c r="N9" s="3">
        <v>909476</v>
      </c>
      <c r="O9" s="3">
        <v>319865</v>
      </c>
      <c r="P9">
        <f t="shared" si="0"/>
        <v>3.7961177001682605E-3</v>
      </c>
      <c r="Q9">
        <f t="shared" si="1"/>
        <v>2.3852501289324392E-2</v>
      </c>
      <c r="R9">
        <f t="shared" si="2"/>
        <v>7.0560276697039848E-2</v>
      </c>
      <c r="S9">
        <f t="shared" si="3"/>
        <v>4.3906352102046275E-3</v>
      </c>
      <c r="T9">
        <f t="shared" si="4"/>
        <v>0.81325620467170112</v>
      </c>
      <c r="U9">
        <f t="shared" si="5"/>
        <v>0.15914966963516231</v>
      </c>
    </row>
    <row r="10" spans="1:21" x14ac:dyDescent="0.3">
      <c r="A10" s="2" t="s">
        <v>15</v>
      </c>
      <c r="B10" s="2" t="s">
        <v>16</v>
      </c>
      <c r="C10" s="2" t="s">
        <v>25</v>
      </c>
      <c r="D10" s="3">
        <v>1630341</v>
      </c>
      <c r="E10" s="3">
        <v>1392061</v>
      </c>
      <c r="F10" s="3">
        <v>238280</v>
      </c>
      <c r="G10" s="3">
        <v>1343745</v>
      </c>
      <c r="H10" s="3">
        <v>1272627</v>
      </c>
      <c r="I10" s="3">
        <v>71118</v>
      </c>
      <c r="J10" s="3">
        <v>60374</v>
      </c>
      <c r="K10" s="3">
        <v>10744</v>
      </c>
      <c r="L10" s="3">
        <v>-48947</v>
      </c>
      <c r="M10" s="3">
        <v>836148</v>
      </c>
      <c r="N10" s="3">
        <v>1069464</v>
      </c>
      <c r="O10" s="3">
        <v>322597</v>
      </c>
      <c r="P10">
        <f t="shared" si="0"/>
        <v>-3.0022553563947663E-2</v>
      </c>
      <c r="Q10">
        <f t="shared" si="1"/>
        <v>-0.20541799563538693</v>
      </c>
      <c r="R10">
        <f t="shared" si="2"/>
        <v>7.9955646346591049E-3</v>
      </c>
      <c r="S10">
        <f t="shared" si="3"/>
        <v>-3.6425809956502166E-2</v>
      </c>
      <c r="T10">
        <f t="shared" si="4"/>
        <v>0.78183837885146201</v>
      </c>
      <c r="U10">
        <f t="shared" si="5"/>
        <v>0.14615347341445747</v>
      </c>
    </row>
    <row r="11" spans="1:21" x14ac:dyDescent="0.3">
      <c r="A11" s="2" t="s">
        <v>15</v>
      </c>
      <c r="B11" s="2" t="s">
        <v>16</v>
      </c>
      <c r="C11" s="2" t="s">
        <v>26</v>
      </c>
      <c r="D11" s="3">
        <v>1754473</v>
      </c>
      <c r="E11" s="3">
        <v>1467188</v>
      </c>
      <c r="F11" s="3">
        <v>287286</v>
      </c>
      <c r="G11" s="3">
        <v>1584369</v>
      </c>
      <c r="H11" s="3">
        <v>1426321</v>
      </c>
      <c r="I11" s="3">
        <v>158047</v>
      </c>
      <c r="J11" s="3">
        <v>66396</v>
      </c>
      <c r="K11" s="3">
        <v>91651</v>
      </c>
      <c r="L11" s="3">
        <v>18558</v>
      </c>
      <c r="M11" s="3">
        <v>919497</v>
      </c>
      <c r="N11" s="3">
        <v>957450</v>
      </c>
      <c r="O11" s="3">
        <v>509738</v>
      </c>
      <c r="P11">
        <f t="shared" si="0"/>
        <v>1.0577535248476324E-2</v>
      </c>
      <c r="Q11">
        <f t="shared" si="1"/>
        <v>6.4597648336500904E-2</v>
      </c>
      <c r="R11">
        <f t="shared" si="2"/>
        <v>5.7847004075439495E-2</v>
      </c>
      <c r="S11">
        <f t="shared" si="3"/>
        <v>1.1713180452281003E-2</v>
      </c>
      <c r="T11">
        <f t="shared" si="4"/>
        <v>0.96036033213222627</v>
      </c>
      <c r="U11">
        <f t="shared" si="5"/>
        <v>0.16374480328577112</v>
      </c>
    </row>
    <row r="12" spans="1:21" x14ac:dyDescent="0.3">
      <c r="A12" s="2" t="s">
        <v>15</v>
      </c>
      <c r="B12" s="2" t="s">
        <v>16</v>
      </c>
      <c r="C12" s="2" t="s">
        <v>27</v>
      </c>
      <c r="D12" s="3">
        <v>2088805</v>
      </c>
      <c r="E12" s="3">
        <v>1777628</v>
      </c>
      <c r="F12" s="3">
        <v>311178</v>
      </c>
      <c r="G12" s="3">
        <v>1985924</v>
      </c>
      <c r="H12" s="3">
        <v>1796926</v>
      </c>
      <c r="I12" s="3">
        <v>188999</v>
      </c>
      <c r="J12" s="3">
        <v>94151</v>
      </c>
      <c r="K12" s="3">
        <v>94847</v>
      </c>
      <c r="L12" s="3">
        <v>23267</v>
      </c>
      <c r="M12" s="3">
        <v>1143002</v>
      </c>
      <c r="N12" s="3">
        <v>1162121</v>
      </c>
      <c r="O12" s="3">
        <v>615506</v>
      </c>
      <c r="P12">
        <f t="shared" si="0"/>
        <v>1.1138904780484536E-2</v>
      </c>
      <c r="Q12">
        <f t="shared" si="1"/>
        <v>7.4770710011633212E-2</v>
      </c>
      <c r="R12">
        <f t="shared" si="2"/>
        <v>4.7759632292071599E-2</v>
      </c>
      <c r="S12">
        <f t="shared" si="3"/>
        <v>1.1715956904695245E-2</v>
      </c>
      <c r="T12">
        <f t="shared" si="4"/>
        <v>0.98354818474152006</v>
      </c>
      <c r="U12">
        <f t="shared" si="5"/>
        <v>0.14897410290855159</v>
      </c>
    </row>
    <row r="13" spans="1:21" x14ac:dyDescent="0.3">
      <c r="A13" s="2" t="s">
        <v>15</v>
      </c>
      <c r="B13" s="2" t="s">
        <v>16</v>
      </c>
      <c r="C13" s="2" t="s">
        <v>28</v>
      </c>
      <c r="D13" s="3">
        <v>2338031</v>
      </c>
      <c r="E13" s="3">
        <v>2024282</v>
      </c>
      <c r="F13" s="3">
        <v>313749</v>
      </c>
      <c r="G13" s="3">
        <v>2450650</v>
      </c>
      <c r="H13" s="3">
        <v>2217250</v>
      </c>
      <c r="I13" s="3">
        <v>233400</v>
      </c>
      <c r="J13" s="3">
        <v>113093</v>
      </c>
      <c r="K13" s="3">
        <v>120306</v>
      </c>
      <c r="L13" s="3">
        <v>20139</v>
      </c>
      <c r="M13" s="3">
        <v>1297125</v>
      </c>
      <c r="N13" s="3">
        <v>1446021</v>
      </c>
      <c r="O13" s="3">
        <v>578261</v>
      </c>
      <c r="P13">
        <f t="shared" si="0"/>
        <v>8.6136582449077882E-3</v>
      </c>
      <c r="Q13">
        <f t="shared" si="1"/>
        <v>6.4188252392836306E-2</v>
      </c>
      <c r="R13">
        <f t="shared" si="2"/>
        <v>4.9091465529553381E-2</v>
      </c>
      <c r="S13">
        <f t="shared" si="3"/>
        <v>8.2178197621039315E-3</v>
      </c>
      <c r="T13">
        <f t="shared" si="4"/>
        <v>0.89703054105023372</v>
      </c>
      <c r="U13">
        <f t="shared" si="5"/>
        <v>0.13419368691005379</v>
      </c>
    </row>
    <row r="14" spans="1:21" x14ac:dyDescent="0.3">
      <c r="A14" s="2" t="s">
        <v>15</v>
      </c>
      <c r="B14" s="2" t="s">
        <v>16</v>
      </c>
      <c r="C14" s="2" t="s">
        <v>29</v>
      </c>
      <c r="D14" s="3">
        <v>2759944</v>
      </c>
      <c r="E14" s="3">
        <v>2322305</v>
      </c>
      <c r="F14" s="3">
        <v>437638</v>
      </c>
      <c r="G14" s="3">
        <v>2604016</v>
      </c>
      <c r="H14" s="3">
        <v>2313785</v>
      </c>
      <c r="I14" s="3">
        <v>290231</v>
      </c>
      <c r="J14" s="3">
        <v>131751</v>
      </c>
      <c r="K14" s="3">
        <v>158480</v>
      </c>
      <c r="L14" s="3">
        <v>12472</v>
      </c>
      <c r="M14" s="3">
        <v>1465031</v>
      </c>
      <c r="N14" s="3">
        <v>1441085</v>
      </c>
      <c r="O14" s="3">
        <v>881180</v>
      </c>
      <c r="P14">
        <f t="shared" si="0"/>
        <v>4.5189322681909484E-3</v>
      </c>
      <c r="Q14">
        <f t="shared" si="1"/>
        <v>2.8498439349416642E-2</v>
      </c>
      <c r="R14">
        <f t="shared" si="2"/>
        <v>6.0859841106967086E-2</v>
      </c>
      <c r="S14">
        <f t="shared" si="3"/>
        <v>4.7895251027643458E-3</v>
      </c>
      <c r="T14">
        <f t="shared" si="4"/>
        <v>1.0166166464851136</v>
      </c>
      <c r="U14">
        <f t="shared" si="5"/>
        <v>0.15856776752273508</v>
      </c>
    </row>
    <row r="15" spans="1:21" x14ac:dyDescent="0.3">
      <c r="A15" s="2" t="s">
        <v>15</v>
      </c>
      <c r="B15" s="2" t="s">
        <v>16</v>
      </c>
      <c r="C15" s="2" t="s">
        <v>30</v>
      </c>
      <c r="D15" s="3">
        <v>3334358</v>
      </c>
      <c r="E15" s="3">
        <v>2634099</v>
      </c>
      <c r="F15" s="3">
        <v>700259</v>
      </c>
      <c r="G15" s="3">
        <v>2536462</v>
      </c>
      <c r="H15" s="3">
        <v>2282858</v>
      </c>
      <c r="I15" s="3">
        <v>253604</v>
      </c>
      <c r="J15" s="3">
        <v>215721</v>
      </c>
      <c r="K15" s="3">
        <v>37883</v>
      </c>
      <c r="L15" s="3">
        <v>-89832</v>
      </c>
      <c r="M15" s="3">
        <v>1396545</v>
      </c>
      <c r="N15" s="3">
        <v>1539075</v>
      </c>
      <c r="O15" s="3">
        <v>1094994</v>
      </c>
      <c r="P15">
        <f t="shared" si="0"/>
        <v>-2.6941318238773403E-2</v>
      </c>
      <c r="Q15">
        <f t="shared" si="1"/>
        <v>-0.12828396350493174</v>
      </c>
      <c r="R15">
        <f t="shared" si="2"/>
        <v>1.4935370606774318E-2</v>
      </c>
      <c r="S15">
        <f t="shared" si="3"/>
        <v>-3.5416260917766555E-2</v>
      </c>
      <c r="T15">
        <f t="shared" si="4"/>
        <v>0.90739242726962621</v>
      </c>
      <c r="U15">
        <f t="shared" si="5"/>
        <v>0.21001314196016144</v>
      </c>
    </row>
    <row r="16" spans="1:21" x14ac:dyDescent="0.3">
      <c r="A16" s="2" t="s">
        <v>15</v>
      </c>
      <c r="B16" s="2" t="s">
        <v>16</v>
      </c>
      <c r="C16" s="2" t="s">
        <v>31</v>
      </c>
      <c r="D16" s="3">
        <v>1394757</v>
      </c>
      <c r="E16" s="3">
        <v>761735</v>
      </c>
      <c r="F16" s="3">
        <v>633022</v>
      </c>
      <c r="G16" s="3">
        <v>1633376</v>
      </c>
      <c r="H16" s="3">
        <v>1524115</v>
      </c>
      <c r="I16" s="3">
        <v>109261</v>
      </c>
      <c r="J16" s="3">
        <v>114982</v>
      </c>
      <c r="K16" s="3">
        <v>-5721</v>
      </c>
      <c r="L16" s="3">
        <v>21717</v>
      </c>
      <c r="M16" s="3">
        <v>410553</v>
      </c>
      <c r="N16" s="3">
        <v>484011</v>
      </c>
      <c r="O16" s="3">
        <v>277724</v>
      </c>
      <c r="P16">
        <f t="shared" si="0"/>
        <v>1.5570454208152389E-2</v>
      </c>
      <c r="Q16">
        <f t="shared" si="1"/>
        <v>3.4306864532354327E-2</v>
      </c>
      <c r="R16">
        <f t="shared" si="2"/>
        <v>-3.5025615657386911E-3</v>
      </c>
      <c r="S16">
        <f t="shared" si="3"/>
        <v>1.3295775130772094E-2</v>
      </c>
      <c r="T16">
        <f t="shared" si="4"/>
        <v>0.84823072202904481</v>
      </c>
      <c r="U16">
        <f t="shared" si="5"/>
        <v>0.45385827065216378</v>
      </c>
    </row>
    <row r="17" spans="1:21" x14ac:dyDescent="0.3">
      <c r="A17" s="2" t="s">
        <v>15</v>
      </c>
      <c r="B17" s="2" t="s">
        <v>16</v>
      </c>
      <c r="C17" s="2" t="s">
        <v>32</v>
      </c>
      <c r="D17" s="3">
        <v>2402297</v>
      </c>
      <c r="E17" s="3">
        <v>1779816</v>
      </c>
      <c r="F17" s="3">
        <v>622481</v>
      </c>
      <c r="G17" s="3">
        <v>1976189</v>
      </c>
      <c r="H17" s="3">
        <v>1553474</v>
      </c>
      <c r="I17" s="3">
        <v>422715</v>
      </c>
      <c r="J17" s="3">
        <v>220188</v>
      </c>
      <c r="K17" s="3">
        <v>202527</v>
      </c>
      <c r="L17" s="3">
        <v>113138</v>
      </c>
      <c r="M17" s="3">
        <v>1070242</v>
      </c>
      <c r="N17" s="3">
        <v>1075209</v>
      </c>
      <c r="O17" s="3">
        <v>704607</v>
      </c>
      <c r="P17">
        <f t="shared" si="0"/>
        <v>4.7095758767546229E-2</v>
      </c>
      <c r="Q17">
        <f t="shared" si="1"/>
        <v>0.18175333865611962</v>
      </c>
      <c r="R17">
        <f t="shared" si="2"/>
        <v>0.10248361872270315</v>
      </c>
      <c r="S17">
        <f t="shared" si="3"/>
        <v>5.7250596982373649E-2</v>
      </c>
      <c r="T17">
        <f t="shared" si="4"/>
        <v>0.99538043301348855</v>
      </c>
      <c r="U17">
        <f t="shared" si="5"/>
        <v>0.2591190847759457</v>
      </c>
    </row>
    <row r="18" spans="1:21" x14ac:dyDescent="0.3">
      <c r="A18" s="2" t="s">
        <v>15</v>
      </c>
      <c r="B18" s="2" t="s">
        <v>16</v>
      </c>
      <c r="C18" s="2" t="s">
        <v>33</v>
      </c>
      <c r="D18" s="3">
        <v>2693183</v>
      </c>
      <c r="E18" s="3">
        <v>1756989</v>
      </c>
      <c r="F18" s="3">
        <v>936194</v>
      </c>
      <c r="G18" s="3">
        <v>2964735</v>
      </c>
      <c r="H18" s="3">
        <v>2241084</v>
      </c>
      <c r="I18" s="3">
        <v>723651</v>
      </c>
      <c r="J18" s="3">
        <v>366212</v>
      </c>
      <c r="K18" s="3">
        <v>357439</v>
      </c>
      <c r="L18" s="3">
        <v>274417</v>
      </c>
      <c r="M18" s="3">
        <v>979752</v>
      </c>
      <c r="N18" s="3">
        <v>921106</v>
      </c>
      <c r="O18" s="3">
        <v>835883</v>
      </c>
      <c r="P18">
        <f t="shared" si="0"/>
        <v>0.10189318735488825</v>
      </c>
      <c r="Q18">
        <f t="shared" si="1"/>
        <v>0.29311980209230137</v>
      </c>
      <c r="R18">
        <f t="shared" si="2"/>
        <v>0.12056355795711927</v>
      </c>
      <c r="S18">
        <f t="shared" si="3"/>
        <v>9.2560380607372997E-2</v>
      </c>
      <c r="T18">
        <f t="shared" si="4"/>
        <v>1.0636691108298069</v>
      </c>
      <c r="U18">
        <f t="shared" si="5"/>
        <v>0.34761618501230701</v>
      </c>
    </row>
    <row r="19" spans="1:21" x14ac:dyDescent="0.3">
      <c r="A19" s="2" t="s">
        <v>15</v>
      </c>
      <c r="B19" s="2" t="s">
        <v>16</v>
      </c>
      <c r="C19" s="2" t="s">
        <v>34</v>
      </c>
      <c r="D19" s="3">
        <v>3262982</v>
      </c>
      <c r="E19" s="3">
        <v>1874854</v>
      </c>
      <c r="F19" s="3">
        <v>1388128</v>
      </c>
      <c r="G19" s="3">
        <v>4134698</v>
      </c>
      <c r="H19" s="3">
        <v>3272974</v>
      </c>
      <c r="I19" s="3">
        <v>861724</v>
      </c>
      <c r="J19" s="3">
        <v>435305</v>
      </c>
      <c r="K19" s="3">
        <v>426419</v>
      </c>
      <c r="L19" s="3">
        <v>403348</v>
      </c>
      <c r="M19" s="3">
        <v>1376418</v>
      </c>
      <c r="N19" s="3">
        <v>1039125</v>
      </c>
      <c r="O19" s="3">
        <v>835729</v>
      </c>
      <c r="P19">
        <f t="shared" si="0"/>
        <v>0.12361330831736124</v>
      </c>
      <c r="Q19">
        <f t="shared" si="1"/>
        <v>0.29056974572950045</v>
      </c>
      <c r="R19">
        <f t="shared" si="2"/>
        <v>0.10313183695641133</v>
      </c>
      <c r="S19">
        <f t="shared" si="3"/>
        <v>9.755198565892842E-2</v>
      </c>
      <c r="T19">
        <f t="shared" si="4"/>
        <v>1.3245932876217972</v>
      </c>
      <c r="U19">
        <f t="shared" si="5"/>
        <v>0.42541699586451903</v>
      </c>
    </row>
    <row r="20" spans="1:21" x14ac:dyDescent="0.3">
      <c r="A20" s="2" t="s">
        <v>15</v>
      </c>
      <c r="B20" s="2" t="s">
        <v>16</v>
      </c>
      <c r="C20" s="2" t="s">
        <v>35</v>
      </c>
      <c r="D20" s="3">
        <v>3785392</v>
      </c>
      <c r="E20" s="3">
        <v>1977046</v>
      </c>
      <c r="F20" s="3">
        <v>1808346</v>
      </c>
      <c r="G20" s="3">
        <v>5306639</v>
      </c>
      <c r="H20" s="3">
        <v>4191238</v>
      </c>
      <c r="I20" s="3">
        <v>1115401</v>
      </c>
      <c r="J20" s="3">
        <v>508602</v>
      </c>
      <c r="K20" s="3">
        <v>606799</v>
      </c>
      <c r="L20" s="3">
        <v>550631</v>
      </c>
      <c r="M20" s="3">
        <v>1552657</v>
      </c>
      <c r="N20" s="3">
        <v>1198272</v>
      </c>
      <c r="O20" s="3">
        <v>778773</v>
      </c>
      <c r="P20">
        <f t="shared" si="0"/>
        <v>0.14546208160211677</v>
      </c>
      <c r="Q20">
        <f t="shared" si="1"/>
        <v>0.30449427266684581</v>
      </c>
      <c r="R20">
        <f t="shared" si="2"/>
        <v>0.11434714138270947</v>
      </c>
      <c r="S20">
        <f t="shared" si="3"/>
        <v>0.10376266408926629</v>
      </c>
      <c r="T20">
        <f t="shared" si="4"/>
        <v>1.2957467085937082</v>
      </c>
      <c r="U20">
        <f t="shared" si="5"/>
        <v>0.47771697092401527</v>
      </c>
    </row>
    <row r="21" spans="1:21" x14ac:dyDescent="0.3">
      <c r="A21" s="2" t="s">
        <v>15</v>
      </c>
      <c r="B21" s="2" t="s">
        <v>16</v>
      </c>
      <c r="C21" s="2" t="s">
        <v>36</v>
      </c>
      <c r="D21" s="3">
        <v>4659282</v>
      </c>
      <c r="E21" s="3">
        <v>2341097</v>
      </c>
      <c r="F21" s="3">
        <v>2318185</v>
      </c>
      <c r="G21" s="3">
        <v>6435972</v>
      </c>
      <c r="H21" s="3">
        <v>5064431</v>
      </c>
      <c r="I21" s="3">
        <v>1371541</v>
      </c>
      <c r="J21" s="3">
        <v>619758</v>
      </c>
      <c r="K21" s="3">
        <v>751783</v>
      </c>
      <c r="L21" s="3">
        <v>695254</v>
      </c>
      <c r="M21" s="3">
        <v>1894021</v>
      </c>
      <c r="N21" s="3">
        <v>1466129</v>
      </c>
      <c r="O21" s="3">
        <v>874968</v>
      </c>
      <c r="P21">
        <f t="shared" si="0"/>
        <v>0.14921912861252012</v>
      </c>
      <c r="Q21">
        <f t="shared" si="1"/>
        <v>0.2999130785506765</v>
      </c>
      <c r="R21">
        <f t="shared" si="2"/>
        <v>0.11680955106703385</v>
      </c>
      <c r="S21">
        <f t="shared" si="3"/>
        <v>0.10802626238896006</v>
      </c>
      <c r="T21">
        <f t="shared" si="4"/>
        <v>1.2918515355742912</v>
      </c>
      <c r="U21">
        <f t="shared" si="5"/>
        <v>0.49754125206415922</v>
      </c>
    </row>
    <row r="22" spans="1:21" x14ac:dyDescent="0.3">
      <c r="A22" s="2" t="s">
        <v>15</v>
      </c>
      <c r="B22" s="2" t="s">
        <v>16</v>
      </c>
      <c r="C22" s="2" t="s">
        <v>37</v>
      </c>
      <c r="D22" s="3">
        <v>5454148</v>
      </c>
      <c r="E22" s="3">
        <v>2472205</v>
      </c>
      <c r="F22" s="3">
        <v>2981943</v>
      </c>
      <c r="G22" s="3">
        <v>7547724</v>
      </c>
      <c r="H22" s="3">
        <v>6077505</v>
      </c>
      <c r="I22" s="3">
        <v>1470219</v>
      </c>
      <c r="J22" s="3">
        <v>684169</v>
      </c>
      <c r="K22" s="3">
        <v>786050</v>
      </c>
      <c r="L22" s="3">
        <v>831263</v>
      </c>
      <c r="M22" s="3">
        <v>2300475</v>
      </c>
      <c r="N22" s="3">
        <v>1798780</v>
      </c>
      <c r="O22" s="3">
        <v>673425</v>
      </c>
      <c r="P22">
        <f t="shared" si="0"/>
        <v>0.15240932222594619</v>
      </c>
      <c r="Q22">
        <f t="shared" si="1"/>
        <v>0.27876555655155044</v>
      </c>
      <c r="R22">
        <f t="shared" si="2"/>
        <v>0.10414397770771693</v>
      </c>
      <c r="S22">
        <f t="shared" si="3"/>
        <v>0.11013426034126314</v>
      </c>
      <c r="T22">
        <f t="shared" si="4"/>
        <v>1.2789084824158596</v>
      </c>
      <c r="U22">
        <f t="shared" si="5"/>
        <v>0.54672938834809759</v>
      </c>
    </row>
    <row r="23" spans="1:21" x14ac:dyDescent="0.3">
      <c r="A23" s="2" t="s">
        <v>15</v>
      </c>
      <c r="B23" s="2" t="s">
        <v>16</v>
      </c>
      <c r="C23" s="2" t="s">
        <v>38</v>
      </c>
      <c r="D23" s="3">
        <v>6211000</v>
      </c>
      <c r="E23" s="3">
        <v>2671925</v>
      </c>
      <c r="F23" s="3">
        <v>3539075</v>
      </c>
      <c r="G23" s="3">
        <v>8168036</v>
      </c>
      <c r="H23" s="3">
        <v>6624328</v>
      </c>
      <c r="I23" s="3">
        <v>1543708</v>
      </c>
      <c r="J23" s="3">
        <v>727073</v>
      </c>
      <c r="K23" s="3">
        <v>816635</v>
      </c>
      <c r="L23" s="3">
        <v>686750</v>
      </c>
      <c r="M23" s="3">
        <v>2763552</v>
      </c>
      <c r="N23" s="3">
        <v>2010798</v>
      </c>
      <c r="O23" s="3">
        <v>661127</v>
      </c>
      <c r="P23">
        <f t="shared" si="0"/>
        <v>0.11056995652873933</v>
      </c>
      <c r="Q23">
        <f t="shared" si="1"/>
        <v>0.19404787974258811</v>
      </c>
      <c r="R23">
        <f t="shared" si="2"/>
        <v>9.9979358563062157E-2</v>
      </c>
      <c r="S23">
        <f t="shared" si="3"/>
        <v>8.4077739128475923E-2</v>
      </c>
      <c r="T23">
        <f t="shared" si="4"/>
        <v>1.3743558527509974</v>
      </c>
      <c r="U23">
        <f t="shared" si="5"/>
        <v>0.56980759942038317</v>
      </c>
    </row>
    <row r="24" spans="1:21" x14ac:dyDescent="0.3">
      <c r="A24" s="2" t="s">
        <v>15</v>
      </c>
      <c r="B24" s="2" t="s">
        <v>16</v>
      </c>
      <c r="C24" s="2" t="s">
        <v>39</v>
      </c>
      <c r="D24" s="3">
        <v>6777619</v>
      </c>
      <c r="E24" s="3">
        <v>2526759</v>
      </c>
      <c r="F24" s="3">
        <v>4250860</v>
      </c>
      <c r="G24" s="3">
        <v>8490912</v>
      </c>
      <c r="H24" s="3">
        <v>6897265</v>
      </c>
      <c r="I24" s="3">
        <v>1593647</v>
      </c>
      <c r="J24" s="3">
        <v>769125</v>
      </c>
      <c r="K24" s="3">
        <v>824522</v>
      </c>
      <c r="L24" s="3">
        <v>776675</v>
      </c>
      <c r="M24" s="3">
        <v>2703804</v>
      </c>
      <c r="N24" s="3">
        <v>1766160</v>
      </c>
      <c r="O24" s="3">
        <v>760599</v>
      </c>
      <c r="P24">
        <f t="shared" si="0"/>
        <v>0.11459407794979329</v>
      </c>
      <c r="Q24">
        <f t="shared" si="1"/>
        <v>0.18271008690006257</v>
      </c>
      <c r="R24">
        <f t="shared" si="2"/>
        <v>9.7106412126282779E-2</v>
      </c>
      <c r="S24">
        <f t="shared" si="3"/>
        <v>9.1471328403827531E-2</v>
      </c>
      <c r="T24">
        <f t="shared" si="4"/>
        <v>1.5308941432259817</v>
      </c>
      <c r="U24">
        <f t="shared" si="5"/>
        <v>0.62719075828841953</v>
      </c>
    </row>
    <row r="25" spans="1:21" x14ac:dyDescent="0.3">
      <c r="A25" s="2" t="s">
        <v>15</v>
      </c>
      <c r="B25" s="2" t="s">
        <v>16</v>
      </c>
      <c r="C25" s="2" t="s">
        <v>40</v>
      </c>
      <c r="D25" s="3">
        <v>7748823</v>
      </c>
      <c r="E25" s="3">
        <v>2345682</v>
      </c>
      <c r="F25" s="3">
        <v>5403141</v>
      </c>
      <c r="G25" s="3">
        <v>9373390</v>
      </c>
      <c r="H25" s="3">
        <v>7288746</v>
      </c>
      <c r="I25" s="3">
        <v>2084644</v>
      </c>
      <c r="J25" s="3">
        <v>898064</v>
      </c>
      <c r="K25" s="3">
        <v>1186580</v>
      </c>
      <c r="L25" s="3">
        <v>1089995</v>
      </c>
      <c r="M25" s="3">
        <v>3100930</v>
      </c>
      <c r="N25" s="3">
        <v>1872923</v>
      </c>
      <c r="O25" s="3">
        <v>472759</v>
      </c>
      <c r="P25">
        <f t="shared" si="0"/>
        <v>0.14066587919223345</v>
      </c>
      <c r="Q25">
        <f t="shared" si="1"/>
        <v>0.20173358422443538</v>
      </c>
      <c r="R25">
        <f t="shared" si="2"/>
        <v>0.12659027310290086</v>
      </c>
      <c r="S25">
        <f t="shared" si="3"/>
        <v>0.11628610353351349</v>
      </c>
      <c r="T25">
        <f t="shared" si="4"/>
        <v>1.6556633668335539</v>
      </c>
      <c r="U25">
        <f t="shared" si="5"/>
        <v>0.69728538127661455</v>
      </c>
    </row>
    <row r="26" spans="1:21" x14ac:dyDescent="0.3">
      <c r="A26" s="2" t="s">
        <v>15</v>
      </c>
      <c r="B26" s="2" t="s">
        <v>16</v>
      </c>
      <c r="C26" s="2" t="s">
        <v>41</v>
      </c>
      <c r="D26" s="3">
        <v>11189659</v>
      </c>
      <c r="E26" s="3">
        <v>3339531</v>
      </c>
      <c r="F26" s="3">
        <v>7850128</v>
      </c>
      <c r="G26" s="3">
        <v>10633020</v>
      </c>
      <c r="H26" s="3">
        <v>8097949</v>
      </c>
      <c r="I26" s="3">
        <v>2535071</v>
      </c>
      <c r="J26" s="3">
        <v>1112777</v>
      </c>
      <c r="K26" s="3">
        <v>1422294</v>
      </c>
      <c r="L26" s="3">
        <v>1615220</v>
      </c>
      <c r="M26" s="3">
        <v>3680167</v>
      </c>
      <c r="N26" s="3">
        <v>2614186</v>
      </c>
      <c r="O26" s="3">
        <v>725345</v>
      </c>
      <c r="P26">
        <f t="shared" si="0"/>
        <v>0.1443493496986816</v>
      </c>
      <c r="Q26">
        <f t="shared" si="1"/>
        <v>0.20575715453302162</v>
      </c>
      <c r="R26">
        <f t="shared" si="2"/>
        <v>0.13376199800244898</v>
      </c>
      <c r="S26">
        <f t="shared" si="3"/>
        <v>0.15190604362636392</v>
      </c>
      <c r="T26">
        <f t="shared" si="4"/>
        <v>1.4077678481944285</v>
      </c>
      <c r="U26">
        <f t="shared" si="5"/>
        <v>0.70155203121024512</v>
      </c>
    </row>
    <row r="27" spans="1:21" x14ac:dyDescent="0.3">
      <c r="A27" s="2" t="s">
        <v>15</v>
      </c>
      <c r="B27" s="2" t="s">
        <v>16</v>
      </c>
      <c r="C27" s="2" t="s">
        <v>42</v>
      </c>
      <c r="D27" s="3">
        <v>13863837</v>
      </c>
      <c r="E27" s="3">
        <v>3688515</v>
      </c>
      <c r="F27" s="3">
        <v>10175322</v>
      </c>
      <c r="G27" s="3">
        <v>13695717</v>
      </c>
      <c r="H27" s="3">
        <v>10518898</v>
      </c>
      <c r="I27" s="3">
        <v>3176819</v>
      </c>
      <c r="J27" s="3">
        <v>1373529</v>
      </c>
      <c r="K27" s="3">
        <v>1803290</v>
      </c>
      <c r="L27" s="3">
        <v>2423295</v>
      </c>
      <c r="M27" s="3">
        <v>5261859</v>
      </c>
      <c r="N27" s="3">
        <v>2576620</v>
      </c>
      <c r="O27" s="3">
        <v>1111895</v>
      </c>
      <c r="P27">
        <f t="shared" si="0"/>
        <v>0.1747925195600612</v>
      </c>
      <c r="Q27">
        <f t="shared" si="1"/>
        <v>0.23815413409030201</v>
      </c>
      <c r="R27">
        <f t="shared" si="2"/>
        <v>0.13166817042145365</v>
      </c>
      <c r="S27">
        <f t="shared" si="3"/>
        <v>0.17693816249269753</v>
      </c>
      <c r="T27">
        <f t="shared" si="4"/>
        <v>2.0421556147200595</v>
      </c>
      <c r="U27">
        <f t="shared" si="5"/>
        <v>0.73394703068133305</v>
      </c>
    </row>
    <row r="28" spans="1:21" x14ac:dyDescent="0.3">
      <c r="A28" s="2" t="s">
        <v>15</v>
      </c>
      <c r="B28" s="2" t="s">
        <v>16</v>
      </c>
      <c r="C28" s="2" t="s">
        <v>43</v>
      </c>
      <c r="D28" s="3">
        <v>16526454</v>
      </c>
      <c r="E28" s="3">
        <v>5247910</v>
      </c>
      <c r="F28" s="3">
        <v>11278544</v>
      </c>
      <c r="G28" s="3">
        <v>15886201</v>
      </c>
      <c r="H28" s="3">
        <v>12720774</v>
      </c>
      <c r="I28" s="3">
        <v>3165427</v>
      </c>
      <c r="J28" s="3">
        <v>1025885</v>
      </c>
      <c r="K28" s="3">
        <v>2139542</v>
      </c>
      <c r="L28" s="3">
        <v>1742742</v>
      </c>
      <c r="M28" s="3">
        <v>7168797</v>
      </c>
      <c r="N28" s="3">
        <v>4428355</v>
      </c>
      <c r="O28" s="3">
        <v>819555</v>
      </c>
      <c r="P28">
        <f t="shared" si="0"/>
        <v>0.10545165950300046</v>
      </c>
      <c r="Q28">
        <f t="shared" si="1"/>
        <v>0.15451834917698595</v>
      </c>
      <c r="R28">
        <f t="shared" si="2"/>
        <v>0.13467927291112583</v>
      </c>
      <c r="S28">
        <f t="shared" si="3"/>
        <v>0.10970162092245969</v>
      </c>
      <c r="T28">
        <f t="shared" si="4"/>
        <v>1.6188397271673116</v>
      </c>
      <c r="U28">
        <f t="shared" si="5"/>
        <v>0.68245396138820824</v>
      </c>
    </row>
    <row r="29" spans="1:21" x14ac:dyDescent="0.3">
      <c r="A29" s="2" t="s">
        <v>15</v>
      </c>
      <c r="B29" s="2" t="s">
        <v>16</v>
      </c>
      <c r="C29" s="2" t="s">
        <v>44</v>
      </c>
      <c r="D29" s="3">
        <v>18240144</v>
      </c>
      <c r="E29" s="3">
        <v>4827517</v>
      </c>
      <c r="F29" s="3">
        <v>13412627</v>
      </c>
      <c r="G29" s="3">
        <v>16865694</v>
      </c>
      <c r="H29" s="3">
        <v>13420601</v>
      </c>
      <c r="I29" s="3">
        <v>3445093</v>
      </c>
      <c r="J29" s="3">
        <v>1132727</v>
      </c>
      <c r="K29" s="3">
        <v>2312366</v>
      </c>
      <c r="L29" s="3">
        <v>2251252</v>
      </c>
      <c r="M29" s="3">
        <v>8428896</v>
      </c>
      <c r="N29" s="3">
        <v>4078709</v>
      </c>
      <c r="O29" s="3">
        <v>748808</v>
      </c>
      <c r="P29">
        <f t="shared" si="0"/>
        <v>0.12342292911722627</v>
      </c>
      <c r="Q29">
        <f t="shared" si="1"/>
        <v>0.16784571732293757</v>
      </c>
      <c r="R29">
        <f t="shared" si="2"/>
        <v>0.13710470497093094</v>
      </c>
      <c r="S29">
        <f t="shared" si="3"/>
        <v>0.13348113632323699</v>
      </c>
      <c r="T29">
        <f t="shared" si="4"/>
        <v>2.0665597864422298</v>
      </c>
      <c r="U29">
        <f t="shared" si="5"/>
        <v>0.7353355872629076</v>
      </c>
    </row>
    <row r="30" spans="1:21" x14ac:dyDescent="0.3">
      <c r="A30" s="2" t="s">
        <v>15</v>
      </c>
      <c r="B30" s="2" t="s">
        <v>16</v>
      </c>
      <c r="C30" s="2" t="s">
        <v>45</v>
      </c>
      <c r="D30" s="3">
        <v>19889067</v>
      </c>
      <c r="E30" s="3">
        <v>4572806</v>
      </c>
      <c r="F30" s="3">
        <v>15316261</v>
      </c>
      <c r="G30" s="3">
        <v>17512013</v>
      </c>
      <c r="H30" s="3">
        <v>14055227</v>
      </c>
      <c r="I30" s="3">
        <v>3456786</v>
      </c>
      <c r="J30" s="3">
        <v>1186988</v>
      </c>
      <c r="K30" s="3">
        <v>2269798</v>
      </c>
      <c r="L30" s="3">
        <v>2079630</v>
      </c>
      <c r="M30" s="3">
        <v>9991068</v>
      </c>
      <c r="N30" s="3">
        <v>3826369</v>
      </c>
      <c r="O30" s="3">
        <v>746437</v>
      </c>
      <c r="P30">
        <f t="shared" si="0"/>
        <v>0.10456146585458231</v>
      </c>
      <c r="Q30">
        <f t="shared" si="1"/>
        <v>0.13577922183488517</v>
      </c>
      <c r="R30">
        <f t="shared" si="2"/>
        <v>0.12961376855990228</v>
      </c>
      <c r="S30">
        <f t="shared" si="3"/>
        <v>0.11875448013886239</v>
      </c>
      <c r="T30">
        <f t="shared" si="4"/>
        <v>2.6111093833344352</v>
      </c>
      <c r="U30">
        <f t="shared" si="5"/>
        <v>0.77008443885276268</v>
      </c>
    </row>
    <row r="31" spans="1:21" x14ac:dyDescent="0.3">
      <c r="A31" s="2" t="s">
        <v>15</v>
      </c>
      <c r="B31" s="2" t="s">
        <v>16</v>
      </c>
      <c r="C31" s="2" t="s">
        <v>46</v>
      </c>
      <c r="D31" s="3">
        <v>21787966</v>
      </c>
      <c r="E31" s="3">
        <v>4613329</v>
      </c>
      <c r="F31" s="3">
        <v>17174637</v>
      </c>
      <c r="G31" s="3">
        <v>18451687</v>
      </c>
      <c r="H31" s="3">
        <v>15177120</v>
      </c>
      <c r="I31" s="3">
        <v>3274567</v>
      </c>
      <c r="J31" s="3">
        <v>1360670</v>
      </c>
      <c r="K31" s="3">
        <v>1913897</v>
      </c>
      <c r="L31" s="3">
        <v>2138479</v>
      </c>
      <c r="M31" s="3">
        <v>11112970</v>
      </c>
      <c r="N31" s="3">
        <v>3954228</v>
      </c>
      <c r="O31" s="3">
        <v>659101</v>
      </c>
      <c r="P31">
        <f t="shared" si="0"/>
        <v>9.8149547323508765E-2</v>
      </c>
      <c r="Q31">
        <f t="shared" si="1"/>
        <v>0.12451378157221023</v>
      </c>
      <c r="R31">
        <f t="shared" si="2"/>
        <v>0.10372477053182183</v>
      </c>
      <c r="S31">
        <f t="shared" si="3"/>
        <v>0.11589612375280374</v>
      </c>
      <c r="T31">
        <f t="shared" si="4"/>
        <v>2.8104019292767135</v>
      </c>
      <c r="U31">
        <f t="shared" si="5"/>
        <v>0.78826252069605762</v>
      </c>
    </row>
    <row r="32" spans="1:21" x14ac:dyDescent="0.3">
      <c r="A32" s="2" t="s">
        <v>15</v>
      </c>
      <c r="B32" s="2" t="s">
        <v>16</v>
      </c>
      <c r="C32" s="2" t="s">
        <v>47</v>
      </c>
      <c r="D32" s="3">
        <v>22837944</v>
      </c>
      <c r="E32" s="3">
        <v>4504739</v>
      </c>
      <c r="F32" s="3">
        <v>18333205</v>
      </c>
      <c r="G32" s="3">
        <v>19079257</v>
      </c>
      <c r="H32" s="3">
        <v>15643842</v>
      </c>
      <c r="I32" s="3">
        <v>3435415</v>
      </c>
      <c r="J32" s="3">
        <v>1514574</v>
      </c>
      <c r="K32" s="3">
        <v>1920841</v>
      </c>
      <c r="L32" s="3">
        <v>1707372</v>
      </c>
      <c r="M32" s="3">
        <v>9358898</v>
      </c>
      <c r="N32" s="3">
        <v>3979666</v>
      </c>
      <c r="O32" s="3">
        <v>525073</v>
      </c>
      <c r="P32">
        <f t="shared" si="0"/>
        <v>7.4760319930725808E-2</v>
      </c>
      <c r="Q32">
        <f t="shared" si="1"/>
        <v>9.313003372841791E-2</v>
      </c>
      <c r="R32">
        <f t="shared" si="2"/>
        <v>0.10067692887621357</v>
      </c>
      <c r="S32">
        <f t="shared" si="3"/>
        <v>8.9488390454617803E-2</v>
      </c>
      <c r="T32">
        <f t="shared" si="4"/>
        <v>2.3516792615259674</v>
      </c>
      <c r="U32">
        <f t="shared" si="5"/>
        <v>0.80275199028423927</v>
      </c>
    </row>
    <row r="33" spans="1:21" x14ac:dyDescent="0.3">
      <c r="A33" s="2" t="s">
        <v>15</v>
      </c>
      <c r="B33" s="2" t="s">
        <v>16</v>
      </c>
      <c r="C33" s="2" t="s">
        <v>48</v>
      </c>
      <c r="D33" s="3">
        <v>24763016</v>
      </c>
      <c r="E33" s="3">
        <v>4667721</v>
      </c>
      <c r="F33" s="3">
        <v>20095295</v>
      </c>
      <c r="G33" s="3">
        <v>19860589</v>
      </c>
      <c r="H33" s="3">
        <v>16232614</v>
      </c>
      <c r="I33" s="3">
        <v>3627975</v>
      </c>
      <c r="J33" s="3">
        <v>1589872</v>
      </c>
      <c r="K33" s="3">
        <v>2038103</v>
      </c>
      <c r="L33" s="3">
        <v>2035284</v>
      </c>
      <c r="M33" s="3">
        <v>10929098</v>
      </c>
      <c r="N33" s="3">
        <v>4229131</v>
      </c>
      <c r="O33" s="3">
        <v>438590</v>
      </c>
      <c r="P33">
        <f t="shared" si="0"/>
        <v>8.2190473082923335E-2</v>
      </c>
      <c r="Q33">
        <f t="shared" si="1"/>
        <v>0.10128161840868721</v>
      </c>
      <c r="R33">
        <f t="shared" si="2"/>
        <v>0.10262047112500038</v>
      </c>
      <c r="S33">
        <f t="shared" si="3"/>
        <v>0.102478531729346</v>
      </c>
      <c r="T33">
        <f t="shared" si="4"/>
        <v>2.5842420109474027</v>
      </c>
      <c r="U33">
        <f t="shared" si="5"/>
        <v>0.81150434179746123</v>
      </c>
    </row>
    <row r="34" spans="1:21" x14ac:dyDescent="0.3">
      <c r="A34" s="2" t="s">
        <v>15</v>
      </c>
      <c r="B34" s="2" t="s">
        <v>16</v>
      </c>
      <c r="C34" s="2" t="s">
        <v>49</v>
      </c>
      <c r="D34" s="3">
        <v>25362373</v>
      </c>
      <c r="E34" s="3">
        <v>4129478</v>
      </c>
      <c r="F34" s="3">
        <v>21232895</v>
      </c>
      <c r="G34" s="3">
        <v>19417685</v>
      </c>
      <c r="H34" s="3">
        <v>16313086</v>
      </c>
      <c r="I34" s="3">
        <v>3104599</v>
      </c>
      <c r="J34" s="3">
        <v>1642099</v>
      </c>
      <c r="K34" s="3">
        <v>1462500</v>
      </c>
      <c r="L34" s="3">
        <v>1427449</v>
      </c>
      <c r="M34" s="3">
        <v>11460665</v>
      </c>
      <c r="N34" s="3">
        <v>3713319</v>
      </c>
      <c r="O34" s="3">
        <v>416159</v>
      </c>
      <c r="P34">
        <f t="shared" si="0"/>
        <v>5.6282154670621712E-2</v>
      </c>
      <c r="Q34">
        <f t="shared" si="1"/>
        <v>6.722818532282103E-2</v>
      </c>
      <c r="R34">
        <f t="shared" si="2"/>
        <v>7.5317938260920397E-2</v>
      </c>
      <c r="S34">
        <f t="shared" si="3"/>
        <v>7.351283121546158E-2</v>
      </c>
      <c r="T34">
        <f t="shared" si="4"/>
        <v>3.0863669401955502</v>
      </c>
      <c r="U34">
        <f t="shared" si="5"/>
        <v>0.83718092940278099</v>
      </c>
    </row>
    <row r="35" spans="1:21" x14ac:dyDescent="0.3">
      <c r="A35" s="2" t="s">
        <v>15</v>
      </c>
      <c r="B35" s="2" t="s">
        <v>16</v>
      </c>
      <c r="C35" s="2" t="s">
        <v>50</v>
      </c>
      <c r="D35" s="3">
        <v>27177757</v>
      </c>
      <c r="E35" s="3">
        <v>4771400</v>
      </c>
      <c r="F35" s="3">
        <v>22406357</v>
      </c>
      <c r="G35" s="3">
        <v>20517169</v>
      </c>
      <c r="H35" s="3">
        <v>17212649</v>
      </c>
      <c r="I35" s="3">
        <v>3304520</v>
      </c>
      <c r="J35" s="3">
        <v>1756110</v>
      </c>
      <c r="K35" s="3">
        <v>1548410</v>
      </c>
      <c r="L35" s="3">
        <v>1559849</v>
      </c>
      <c r="M35" s="3">
        <v>13407569</v>
      </c>
      <c r="N35" s="3">
        <v>4452892</v>
      </c>
      <c r="O35" s="3">
        <v>318508</v>
      </c>
      <c r="P35">
        <f t="shared" si="0"/>
        <v>5.7394324336625717E-2</v>
      </c>
      <c r="Q35">
        <f t="shared" si="1"/>
        <v>6.961635932159789E-2</v>
      </c>
      <c r="R35">
        <f t="shared" si="2"/>
        <v>7.5468988923374364E-2</v>
      </c>
      <c r="S35">
        <f t="shared" si="3"/>
        <v>7.6026521982638054E-2</v>
      </c>
      <c r="T35">
        <f t="shared" si="4"/>
        <v>3.010980055209064</v>
      </c>
      <c r="U35">
        <f t="shared" si="5"/>
        <v>0.82443731467611547</v>
      </c>
    </row>
    <row r="36" spans="1:21" x14ac:dyDescent="0.3">
      <c r="A36" s="2" t="s">
        <v>15</v>
      </c>
      <c r="B36" s="2" t="s">
        <v>16</v>
      </c>
      <c r="C36" s="2" t="s">
        <v>51</v>
      </c>
      <c r="D36" s="3">
        <v>29800298</v>
      </c>
      <c r="E36" s="3">
        <v>6299872</v>
      </c>
      <c r="F36" s="3">
        <v>23500426</v>
      </c>
      <c r="G36" s="3">
        <v>22624741</v>
      </c>
      <c r="H36" s="3">
        <v>18989061</v>
      </c>
      <c r="I36" s="3">
        <v>3635680</v>
      </c>
      <c r="J36" s="3">
        <v>1956063</v>
      </c>
      <c r="K36" s="3">
        <v>1679617</v>
      </c>
      <c r="L36" s="3">
        <v>1906368</v>
      </c>
      <c r="M36" s="3">
        <v>14767262</v>
      </c>
      <c r="N36" s="3">
        <v>5276521</v>
      </c>
      <c r="O36" s="3">
        <v>1023351</v>
      </c>
      <c r="P36">
        <f t="shared" si="0"/>
        <v>6.3971440822504527E-2</v>
      </c>
      <c r="Q36">
        <f t="shared" si="1"/>
        <v>8.1120572027077301E-2</v>
      </c>
      <c r="R36">
        <f t="shared" si="2"/>
        <v>7.4238065310891291E-2</v>
      </c>
      <c r="S36">
        <f t="shared" si="3"/>
        <v>8.4260323687241331E-2</v>
      </c>
      <c r="T36">
        <f t="shared" si="4"/>
        <v>2.7986739747648119</v>
      </c>
      <c r="U36">
        <f t="shared" si="5"/>
        <v>0.78859701335872545</v>
      </c>
    </row>
    <row r="37" spans="1:21" x14ac:dyDescent="0.3">
      <c r="A37" s="2" t="s">
        <v>52</v>
      </c>
      <c r="B37" s="2" t="s">
        <v>53</v>
      </c>
      <c r="C37" s="2" t="s">
        <v>31</v>
      </c>
      <c r="D37" s="3">
        <v>740283</v>
      </c>
      <c r="E37" s="3">
        <v>744706</v>
      </c>
      <c r="F37" s="3">
        <v>-4424</v>
      </c>
      <c r="G37" s="3">
        <v>463533</v>
      </c>
      <c r="H37" s="3">
        <v>401713</v>
      </c>
      <c r="I37" s="3">
        <v>61820</v>
      </c>
      <c r="J37" s="3">
        <v>27531</v>
      </c>
      <c r="K37" s="3">
        <v>34289</v>
      </c>
      <c r="L37" s="3">
        <v>9683</v>
      </c>
      <c r="M37" s="3">
        <v>330947</v>
      </c>
      <c r="N37" s="3">
        <v>301071</v>
      </c>
      <c r="O37" s="3">
        <v>443636</v>
      </c>
      <c r="P37">
        <f t="shared" si="0"/>
        <v>1.3080132868105845E-2</v>
      </c>
      <c r="Q37">
        <f t="shared" si="1"/>
        <v>-2.1887432188065099</v>
      </c>
      <c r="R37">
        <f t="shared" si="2"/>
        <v>7.3973158329611918E-2</v>
      </c>
      <c r="S37">
        <f t="shared" si="3"/>
        <v>2.0889559103666838E-2</v>
      </c>
      <c r="T37">
        <f t="shared" si="4"/>
        <v>1.0992324069737702</v>
      </c>
      <c r="U37">
        <f t="shared" si="5"/>
        <v>-5.9761009993488969E-3</v>
      </c>
    </row>
    <row r="38" spans="1:21" x14ac:dyDescent="0.3">
      <c r="A38" s="2" t="s">
        <v>52</v>
      </c>
      <c r="B38" s="2" t="s">
        <v>53</v>
      </c>
      <c r="C38" s="2" t="s">
        <v>32</v>
      </c>
      <c r="D38" s="3">
        <v>808811</v>
      </c>
      <c r="E38" s="3">
        <v>796850</v>
      </c>
      <c r="F38" s="3">
        <v>11961</v>
      </c>
      <c r="G38" s="3">
        <v>606795</v>
      </c>
      <c r="H38" s="3">
        <v>523936</v>
      </c>
      <c r="I38" s="3">
        <v>82859</v>
      </c>
      <c r="J38" s="3">
        <v>27698</v>
      </c>
      <c r="K38" s="3">
        <v>55161</v>
      </c>
      <c r="L38" s="3">
        <v>15948</v>
      </c>
      <c r="M38" s="3">
        <v>449101</v>
      </c>
      <c r="N38" s="3">
        <v>386586</v>
      </c>
      <c r="O38" s="3">
        <v>410263</v>
      </c>
      <c r="P38">
        <f t="shared" si="0"/>
        <v>1.9717832719881406E-2</v>
      </c>
      <c r="Q38">
        <f t="shared" si="1"/>
        <v>1.3333333333333333</v>
      </c>
      <c r="R38">
        <f t="shared" si="2"/>
        <v>9.0905495266111289E-2</v>
      </c>
      <c r="S38">
        <f t="shared" si="3"/>
        <v>2.6282352359528343E-2</v>
      </c>
      <c r="T38">
        <f t="shared" si="4"/>
        <v>1.1617104602856803</v>
      </c>
      <c r="U38">
        <f t="shared" si="5"/>
        <v>1.4788374539911055E-2</v>
      </c>
    </row>
    <row r="39" spans="1:21" x14ac:dyDescent="0.3">
      <c r="A39" s="2" t="s">
        <v>52</v>
      </c>
      <c r="B39" s="2" t="s">
        <v>53</v>
      </c>
      <c r="C39" s="2" t="s">
        <v>33</v>
      </c>
      <c r="D39" s="3">
        <v>704667</v>
      </c>
      <c r="E39" s="3">
        <v>631577</v>
      </c>
      <c r="F39" s="3">
        <v>73090</v>
      </c>
      <c r="G39" s="3">
        <v>667590</v>
      </c>
      <c r="H39" s="3">
        <v>571112</v>
      </c>
      <c r="I39" s="3">
        <v>96478</v>
      </c>
      <c r="J39" s="3">
        <v>33074</v>
      </c>
      <c r="K39" s="3">
        <v>63404</v>
      </c>
      <c r="L39" s="3">
        <v>61197</v>
      </c>
      <c r="M39" s="3">
        <v>371374</v>
      </c>
      <c r="N39" s="3">
        <v>295590</v>
      </c>
      <c r="O39" s="3">
        <v>335987</v>
      </c>
      <c r="P39">
        <f t="shared" si="0"/>
        <v>8.6845275853701109E-2</v>
      </c>
      <c r="Q39">
        <f t="shared" si="1"/>
        <v>0.8372828020249008</v>
      </c>
      <c r="R39">
        <f t="shared" si="2"/>
        <v>9.4974460372384245E-2</v>
      </c>
      <c r="S39">
        <f t="shared" si="3"/>
        <v>9.1668539073383362E-2</v>
      </c>
      <c r="T39">
        <f t="shared" si="4"/>
        <v>1.2563821509523325</v>
      </c>
      <c r="U39">
        <f t="shared" si="5"/>
        <v>0.1037227513137411</v>
      </c>
    </row>
    <row r="40" spans="1:21" x14ac:dyDescent="0.3">
      <c r="A40" s="2" t="s">
        <v>52</v>
      </c>
      <c r="B40" s="2" t="s">
        <v>53</v>
      </c>
      <c r="C40" s="2" t="s">
        <v>34</v>
      </c>
      <c r="D40" s="3">
        <v>640488</v>
      </c>
      <c r="E40" s="3">
        <v>499292</v>
      </c>
      <c r="F40" s="3">
        <v>141196</v>
      </c>
      <c r="G40" s="3">
        <v>770150</v>
      </c>
      <c r="H40" s="3">
        <v>670023</v>
      </c>
      <c r="I40" s="3">
        <v>100127</v>
      </c>
      <c r="J40" s="3">
        <v>36768</v>
      </c>
      <c r="K40" s="3">
        <v>63359</v>
      </c>
      <c r="L40" s="3">
        <v>68106</v>
      </c>
      <c r="M40" s="3">
        <v>306332</v>
      </c>
      <c r="N40" s="3">
        <v>364790</v>
      </c>
      <c r="O40" s="3">
        <v>134502</v>
      </c>
      <c r="P40">
        <f t="shared" si="0"/>
        <v>0.1063345449095065</v>
      </c>
      <c r="Q40">
        <f t="shared" si="1"/>
        <v>0.48235077480948468</v>
      </c>
      <c r="R40">
        <f t="shared" si="2"/>
        <v>8.2268389274816597E-2</v>
      </c>
      <c r="S40">
        <f t="shared" si="3"/>
        <v>8.8432123612283323E-2</v>
      </c>
      <c r="T40">
        <f t="shared" si="4"/>
        <v>0.83974889662545571</v>
      </c>
      <c r="U40">
        <f t="shared" si="5"/>
        <v>0.22045065637451444</v>
      </c>
    </row>
    <row r="41" spans="1:21" x14ac:dyDescent="0.3">
      <c r="A41" s="2" t="s">
        <v>52</v>
      </c>
      <c r="B41" s="2" t="s">
        <v>53</v>
      </c>
      <c r="C41" s="2" t="s">
        <v>35</v>
      </c>
      <c r="D41" s="3">
        <v>740613</v>
      </c>
      <c r="E41" s="3">
        <v>548224</v>
      </c>
      <c r="F41" s="3">
        <v>192389</v>
      </c>
      <c r="G41" s="3">
        <v>1032853</v>
      </c>
      <c r="H41" s="3">
        <v>908209</v>
      </c>
      <c r="I41" s="3">
        <v>124643</v>
      </c>
      <c r="J41" s="3">
        <v>37842</v>
      </c>
      <c r="K41" s="3">
        <v>86802</v>
      </c>
      <c r="L41" s="3">
        <v>51414</v>
      </c>
      <c r="M41" s="3">
        <v>369911</v>
      </c>
      <c r="N41" s="3">
        <v>364902</v>
      </c>
      <c r="O41" s="3">
        <v>183323</v>
      </c>
      <c r="P41">
        <f t="shared" si="0"/>
        <v>6.9420871629312472E-2</v>
      </c>
      <c r="Q41">
        <f t="shared" si="1"/>
        <v>0.26723981100790584</v>
      </c>
      <c r="R41">
        <f t="shared" si="2"/>
        <v>8.4041000994333176E-2</v>
      </c>
      <c r="S41">
        <f t="shared" si="3"/>
        <v>4.9778622901806936E-2</v>
      </c>
      <c r="T41">
        <f t="shared" si="4"/>
        <v>1.0137269732695353</v>
      </c>
      <c r="U41">
        <f t="shared" si="5"/>
        <v>0.25976994732741659</v>
      </c>
    </row>
    <row r="42" spans="1:21" x14ac:dyDescent="0.3">
      <c r="A42" s="2" t="s">
        <v>52</v>
      </c>
      <c r="B42" s="2" t="s">
        <v>53</v>
      </c>
      <c r="C42" s="2" t="s">
        <v>36</v>
      </c>
      <c r="D42" s="3">
        <v>1075488</v>
      </c>
      <c r="E42" s="3">
        <v>810971</v>
      </c>
      <c r="F42" s="3">
        <v>264518</v>
      </c>
      <c r="G42" s="3">
        <v>1835526</v>
      </c>
      <c r="H42" s="3">
        <v>1656814</v>
      </c>
      <c r="I42" s="3">
        <v>178713</v>
      </c>
      <c r="J42" s="3">
        <v>65724</v>
      </c>
      <c r="K42" s="3">
        <v>112989</v>
      </c>
      <c r="L42" s="3">
        <v>64533</v>
      </c>
      <c r="M42" s="3">
        <v>585607</v>
      </c>
      <c r="N42" s="3">
        <v>670881</v>
      </c>
      <c r="O42" s="3">
        <v>140090</v>
      </c>
      <c r="P42">
        <f t="shared" si="0"/>
        <v>6.0003458894938855E-2</v>
      </c>
      <c r="Q42">
        <f t="shared" si="1"/>
        <v>0.24396449390967723</v>
      </c>
      <c r="R42">
        <f t="shared" si="2"/>
        <v>6.1556741773202889E-2</v>
      </c>
      <c r="S42">
        <f t="shared" si="3"/>
        <v>3.5157769489508731E-2</v>
      </c>
      <c r="T42">
        <f t="shared" si="4"/>
        <v>0.87289250999804735</v>
      </c>
      <c r="U42">
        <f t="shared" si="5"/>
        <v>0.2459513765366266</v>
      </c>
    </row>
    <row r="43" spans="1:21" x14ac:dyDescent="0.3">
      <c r="A43" s="2" t="s">
        <v>52</v>
      </c>
      <c r="B43" s="2" t="s">
        <v>53</v>
      </c>
      <c r="C43" s="2" t="s">
        <v>37</v>
      </c>
      <c r="D43" s="3">
        <v>1502121</v>
      </c>
      <c r="E43" s="3">
        <v>1109766</v>
      </c>
      <c r="F43" s="3">
        <v>392355</v>
      </c>
      <c r="G43" s="3">
        <v>2586568</v>
      </c>
      <c r="H43" s="3">
        <v>2406795</v>
      </c>
      <c r="I43" s="3">
        <v>179773</v>
      </c>
      <c r="J43" s="3">
        <v>78424</v>
      </c>
      <c r="K43" s="3">
        <v>101349</v>
      </c>
      <c r="L43" s="3">
        <v>62964</v>
      </c>
      <c r="M43" s="3">
        <v>921113</v>
      </c>
      <c r="N43" s="3">
        <v>859338</v>
      </c>
      <c r="O43" s="3">
        <v>250428</v>
      </c>
      <c r="P43">
        <f t="shared" si="0"/>
        <v>4.1916729744141783E-2</v>
      </c>
      <c r="Q43">
        <f t="shared" si="1"/>
        <v>0.16047711893565775</v>
      </c>
      <c r="R43">
        <f t="shared" si="2"/>
        <v>3.9182809034983807E-2</v>
      </c>
      <c r="S43">
        <f t="shared" si="3"/>
        <v>2.4342681112578521E-2</v>
      </c>
      <c r="T43">
        <f t="shared" si="4"/>
        <v>1.0718867314141816</v>
      </c>
      <c r="U43">
        <f t="shared" si="5"/>
        <v>0.26120066226355931</v>
      </c>
    </row>
    <row r="44" spans="1:21" x14ac:dyDescent="0.3">
      <c r="A44" s="2" t="s">
        <v>52</v>
      </c>
      <c r="B44" s="2" t="s">
        <v>53</v>
      </c>
      <c r="C44" s="2" t="s">
        <v>38</v>
      </c>
      <c r="D44" s="3">
        <v>1819419</v>
      </c>
      <c r="E44" s="3">
        <v>1376927</v>
      </c>
      <c r="F44" s="3">
        <v>442492</v>
      </c>
      <c r="G44" s="3">
        <v>2592403</v>
      </c>
      <c r="H44" s="3">
        <v>2394751</v>
      </c>
      <c r="I44" s="3">
        <v>197652</v>
      </c>
      <c r="J44" s="3">
        <v>91587</v>
      </c>
      <c r="K44" s="3">
        <v>106065</v>
      </c>
      <c r="L44" s="3">
        <v>61463</v>
      </c>
      <c r="M44" s="3">
        <v>1144563</v>
      </c>
      <c r="N44" s="3">
        <v>1061247</v>
      </c>
      <c r="O44" s="3">
        <v>315681</v>
      </c>
      <c r="P44">
        <f t="shared" si="0"/>
        <v>3.3781663267229811E-2</v>
      </c>
      <c r="Q44">
        <f t="shared" si="1"/>
        <v>0.1389019462498757</v>
      </c>
      <c r="R44">
        <f t="shared" si="2"/>
        <v>4.0913777680399228E-2</v>
      </c>
      <c r="S44">
        <f t="shared" si="3"/>
        <v>2.3708890940181755E-2</v>
      </c>
      <c r="T44">
        <f t="shared" si="4"/>
        <v>1.0785076424244309</v>
      </c>
      <c r="U44">
        <f t="shared" si="5"/>
        <v>0.24320511108216414</v>
      </c>
    </row>
    <row r="45" spans="1:21" x14ac:dyDescent="0.3">
      <c r="A45" s="2" t="s">
        <v>52</v>
      </c>
      <c r="B45" s="2" t="s">
        <v>53</v>
      </c>
      <c r="C45" s="2" t="s">
        <v>39</v>
      </c>
      <c r="D45" s="3">
        <v>1902622</v>
      </c>
      <c r="E45" s="3">
        <v>1417208</v>
      </c>
      <c r="F45" s="3">
        <v>485414</v>
      </c>
      <c r="G45" s="3">
        <v>3302650</v>
      </c>
      <c r="H45" s="3">
        <v>3083646</v>
      </c>
      <c r="I45" s="3">
        <v>219004</v>
      </c>
      <c r="J45" s="3">
        <v>104925</v>
      </c>
      <c r="K45" s="3">
        <v>114079</v>
      </c>
      <c r="L45" s="3">
        <v>43276</v>
      </c>
      <c r="M45" s="3">
        <v>1205103</v>
      </c>
      <c r="N45" s="3">
        <v>1190065</v>
      </c>
      <c r="O45" s="3">
        <v>227144</v>
      </c>
      <c r="P45">
        <f t="shared" si="0"/>
        <v>2.2745453379599309E-2</v>
      </c>
      <c r="Q45">
        <f t="shared" si="1"/>
        <v>8.9152764444371202E-2</v>
      </c>
      <c r="R45">
        <f t="shared" si="2"/>
        <v>3.4541655942954899E-2</v>
      </c>
      <c r="S45">
        <f t="shared" si="3"/>
        <v>1.3103416953052852E-2</v>
      </c>
      <c r="T45">
        <f t="shared" si="4"/>
        <v>1.0126362845726915</v>
      </c>
      <c r="U45">
        <f t="shared" si="5"/>
        <v>0.2551289746465667</v>
      </c>
    </row>
    <row r="46" spans="1:21" x14ac:dyDescent="0.3">
      <c r="A46" s="2" t="s">
        <v>52</v>
      </c>
      <c r="B46" s="2" t="s">
        <v>53</v>
      </c>
      <c r="C46" s="2" t="s">
        <v>40</v>
      </c>
      <c r="D46" s="3">
        <v>2330761</v>
      </c>
      <c r="E46" s="3">
        <v>1574507</v>
      </c>
      <c r="F46" s="3">
        <v>756254</v>
      </c>
      <c r="G46" s="3">
        <v>3186517</v>
      </c>
      <c r="H46" s="3">
        <v>2923998</v>
      </c>
      <c r="I46" s="3">
        <v>262519</v>
      </c>
      <c r="J46" s="3">
        <v>149757</v>
      </c>
      <c r="K46" s="3">
        <v>112762</v>
      </c>
      <c r="L46" s="3">
        <v>46392</v>
      </c>
      <c r="M46" s="3">
        <v>1302395</v>
      </c>
      <c r="N46" s="3">
        <v>1301499</v>
      </c>
      <c r="O46" s="3">
        <v>273008</v>
      </c>
      <c r="P46">
        <f t="shared" si="0"/>
        <v>1.9904228704702025E-2</v>
      </c>
      <c r="Q46">
        <f t="shared" si="1"/>
        <v>6.1344468921817275E-2</v>
      </c>
      <c r="R46">
        <f t="shared" si="2"/>
        <v>3.5387226868709626E-2</v>
      </c>
      <c r="S46">
        <f t="shared" si="3"/>
        <v>1.4558842774101001E-2</v>
      </c>
      <c r="T46">
        <f t="shared" si="4"/>
        <v>1.0006884369484725</v>
      </c>
      <c r="U46">
        <f t="shared" si="5"/>
        <v>0.32446655834725224</v>
      </c>
    </row>
    <row r="47" spans="1:21" x14ac:dyDescent="0.3">
      <c r="A47" s="2" t="s">
        <v>52</v>
      </c>
      <c r="B47" s="2" t="s">
        <v>53</v>
      </c>
      <c r="C47" s="2" t="s">
        <v>41</v>
      </c>
      <c r="D47" s="3">
        <v>2343842</v>
      </c>
      <c r="E47" s="3">
        <v>1520792</v>
      </c>
      <c r="F47" s="3">
        <v>823050</v>
      </c>
      <c r="G47" s="3">
        <v>3118227</v>
      </c>
      <c r="H47" s="3">
        <v>2846750</v>
      </c>
      <c r="I47" s="3">
        <v>271477</v>
      </c>
      <c r="J47" s="3">
        <v>148859</v>
      </c>
      <c r="K47" s="3">
        <v>122619</v>
      </c>
      <c r="L47" s="3">
        <v>77225</v>
      </c>
      <c r="M47" s="3">
        <v>1226761</v>
      </c>
      <c r="N47" s="3">
        <v>1051526</v>
      </c>
      <c r="O47" s="3">
        <v>469267</v>
      </c>
      <c r="P47">
        <f t="shared" si="0"/>
        <v>3.2948040012936025E-2</v>
      </c>
      <c r="Q47">
        <f t="shared" si="1"/>
        <v>9.3827835489945929E-2</v>
      </c>
      <c r="R47">
        <f t="shared" si="2"/>
        <v>3.9323307764316071E-2</v>
      </c>
      <c r="S47">
        <f t="shared" si="3"/>
        <v>2.4765676135829751E-2</v>
      </c>
      <c r="T47">
        <f t="shared" si="4"/>
        <v>1.1666482806892078</v>
      </c>
      <c r="U47">
        <f t="shared" si="5"/>
        <v>0.35115421602650693</v>
      </c>
    </row>
    <row r="48" spans="1:21" x14ac:dyDescent="0.3">
      <c r="A48" s="2" t="s">
        <v>52</v>
      </c>
      <c r="B48" s="2" t="s">
        <v>53</v>
      </c>
      <c r="C48" s="2" t="s">
        <v>42</v>
      </c>
      <c r="D48" s="3">
        <v>2811751</v>
      </c>
      <c r="E48" s="3">
        <v>1863858</v>
      </c>
      <c r="F48" s="3">
        <v>947894</v>
      </c>
      <c r="G48" s="3">
        <v>4434895</v>
      </c>
      <c r="H48" s="3">
        <v>4127438</v>
      </c>
      <c r="I48" s="3">
        <v>307457</v>
      </c>
      <c r="J48" s="3">
        <v>175752</v>
      </c>
      <c r="K48" s="3">
        <v>131705</v>
      </c>
      <c r="L48" s="3">
        <v>136659</v>
      </c>
      <c r="M48" s="3">
        <v>1558748</v>
      </c>
      <c r="N48" s="3">
        <v>1400164</v>
      </c>
      <c r="O48" s="3">
        <v>463694</v>
      </c>
      <c r="P48">
        <f t="shared" si="0"/>
        <v>4.8602810135036853E-2</v>
      </c>
      <c r="Q48">
        <f t="shared" si="1"/>
        <v>0.14417118369775522</v>
      </c>
      <c r="R48">
        <f t="shared" si="2"/>
        <v>2.9697433648372736E-2</v>
      </c>
      <c r="S48">
        <f t="shared" si="3"/>
        <v>3.0814483770190727E-2</v>
      </c>
      <c r="T48">
        <f t="shared" si="4"/>
        <v>1.1132610179950349</v>
      </c>
      <c r="U48">
        <f t="shared" si="5"/>
        <v>0.3371186363519969</v>
      </c>
    </row>
    <row r="49" spans="1:21" x14ac:dyDescent="0.3">
      <c r="A49" s="2" t="s">
        <v>52</v>
      </c>
      <c r="B49" s="2" t="s">
        <v>53</v>
      </c>
      <c r="C49" s="2" t="s">
        <v>43</v>
      </c>
      <c r="D49" s="3">
        <v>3553860</v>
      </c>
      <c r="E49" s="3">
        <v>2179062</v>
      </c>
      <c r="F49" s="3">
        <v>1374798</v>
      </c>
      <c r="G49" s="3">
        <v>5634181</v>
      </c>
      <c r="H49" s="3">
        <v>5168280</v>
      </c>
      <c r="I49" s="3">
        <v>465901</v>
      </c>
      <c r="J49" s="3">
        <v>196651</v>
      </c>
      <c r="K49" s="3">
        <v>269250</v>
      </c>
      <c r="L49" s="3">
        <v>216691</v>
      </c>
      <c r="M49" s="3">
        <v>2169855</v>
      </c>
      <c r="N49" s="3">
        <v>1739705</v>
      </c>
      <c r="O49" s="3">
        <v>439357</v>
      </c>
      <c r="P49">
        <f t="shared" si="0"/>
        <v>6.0973420449877032E-2</v>
      </c>
      <c r="Q49">
        <f t="shared" si="1"/>
        <v>0.15761660985832102</v>
      </c>
      <c r="R49">
        <f t="shared" si="2"/>
        <v>4.7788667066251511E-2</v>
      </c>
      <c r="S49">
        <f t="shared" si="3"/>
        <v>3.8460070771599277E-2</v>
      </c>
      <c r="T49">
        <f t="shared" si="4"/>
        <v>1.2472545632736585</v>
      </c>
      <c r="U49">
        <f t="shared" si="5"/>
        <v>0.38684641488409788</v>
      </c>
    </row>
    <row r="50" spans="1:21" x14ac:dyDescent="0.3">
      <c r="A50" s="2" t="s">
        <v>52</v>
      </c>
      <c r="B50" s="2" t="s">
        <v>53</v>
      </c>
      <c r="C50" s="2" t="s">
        <v>44</v>
      </c>
      <c r="D50" s="3">
        <v>3873590</v>
      </c>
      <c r="E50" s="3">
        <v>2151585</v>
      </c>
      <c r="F50" s="3">
        <v>1722005</v>
      </c>
      <c r="G50" s="3">
        <v>6253825</v>
      </c>
      <c r="H50" s="3">
        <v>5568939</v>
      </c>
      <c r="I50" s="3">
        <v>684886</v>
      </c>
      <c r="J50" s="3">
        <v>216648</v>
      </c>
      <c r="K50" s="3">
        <v>468238</v>
      </c>
      <c r="L50" s="3">
        <v>363794</v>
      </c>
      <c r="M50" s="3">
        <v>2314228</v>
      </c>
      <c r="N50" s="3">
        <v>1555626</v>
      </c>
      <c r="O50" s="3">
        <v>595959</v>
      </c>
      <c r="P50">
        <f t="shared" si="0"/>
        <v>9.3916496066955971E-2</v>
      </c>
      <c r="Q50">
        <f t="shared" si="1"/>
        <v>0.21126187206192781</v>
      </c>
      <c r="R50">
        <f t="shared" si="2"/>
        <v>7.487225817799506E-2</v>
      </c>
      <c r="S50">
        <f t="shared" si="3"/>
        <v>5.8171439079283481E-2</v>
      </c>
      <c r="T50">
        <f t="shared" si="4"/>
        <v>1.4876506306785822</v>
      </c>
      <c r="U50">
        <f t="shared" si="5"/>
        <v>0.44455014598860487</v>
      </c>
    </row>
    <row r="51" spans="1:21" x14ac:dyDescent="0.3">
      <c r="A51" s="2" t="s">
        <v>52</v>
      </c>
      <c r="B51" s="2" t="s">
        <v>53</v>
      </c>
      <c r="C51" s="2" t="s">
        <v>45</v>
      </c>
      <c r="D51" s="3">
        <v>4114712</v>
      </c>
      <c r="E51" s="3">
        <v>2014883</v>
      </c>
      <c r="F51" s="3">
        <v>2099829</v>
      </c>
      <c r="G51" s="3">
        <v>6287025</v>
      </c>
      <c r="H51" s="3">
        <v>5603062</v>
      </c>
      <c r="I51" s="3">
        <v>683963</v>
      </c>
      <c r="J51" s="3">
        <v>217372</v>
      </c>
      <c r="K51" s="3">
        <v>466591</v>
      </c>
      <c r="L51" s="3">
        <v>375115</v>
      </c>
      <c r="M51" s="3">
        <v>2289070</v>
      </c>
      <c r="N51" s="3">
        <v>1348910</v>
      </c>
      <c r="O51" s="3">
        <v>665972</v>
      </c>
      <c r="P51">
        <f t="shared" si="0"/>
        <v>9.1164339083756041E-2</v>
      </c>
      <c r="Q51">
        <f t="shared" si="1"/>
        <v>0.17864073693619814</v>
      </c>
      <c r="R51">
        <f t="shared" si="2"/>
        <v>7.4214910868017861E-2</v>
      </c>
      <c r="S51">
        <f t="shared" si="3"/>
        <v>5.9664944866610198E-2</v>
      </c>
      <c r="T51">
        <f t="shared" si="4"/>
        <v>1.6969775596592804</v>
      </c>
      <c r="U51">
        <f t="shared" si="5"/>
        <v>0.51032222911348357</v>
      </c>
    </row>
    <row r="52" spans="1:21" x14ac:dyDescent="0.3">
      <c r="A52" s="2" t="s">
        <v>52</v>
      </c>
      <c r="B52" s="2" t="s">
        <v>53</v>
      </c>
      <c r="C52" s="2" t="s">
        <v>46</v>
      </c>
      <c r="D52" s="3">
        <v>5364691</v>
      </c>
      <c r="E52" s="3">
        <v>2679503</v>
      </c>
      <c r="F52" s="3">
        <v>2685188</v>
      </c>
      <c r="G52" s="3">
        <v>6816996</v>
      </c>
      <c r="H52" s="3">
        <v>6125545</v>
      </c>
      <c r="I52" s="3">
        <v>691452</v>
      </c>
      <c r="J52" s="3">
        <v>233851</v>
      </c>
      <c r="K52" s="3">
        <v>457600</v>
      </c>
      <c r="L52" s="3">
        <v>404704</v>
      </c>
      <c r="M52" s="3">
        <v>3043410</v>
      </c>
      <c r="N52" s="3">
        <v>1703950</v>
      </c>
      <c r="O52" s="3">
        <v>975553</v>
      </c>
      <c r="P52">
        <f t="shared" si="0"/>
        <v>7.543845488957332E-2</v>
      </c>
      <c r="Q52">
        <f t="shared" si="1"/>
        <v>0.15071719373094175</v>
      </c>
      <c r="R52">
        <f t="shared" si="2"/>
        <v>6.7126341279942076E-2</v>
      </c>
      <c r="S52">
        <f t="shared" si="3"/>
        <v>5.9366911759959957E-2</v>
      </c>
      <c r="T52">
        <f t="shared" si="4"/>
        <v>1.7860911411719826</v>
      </c>
      <c r="U52">
        <f t="shared" si="5"/>
        <v>0.50052985344356271</v>
      </c>
    </row>
    <row r="53" spans="1:21" x14ac:dyDescent="0.3">
      <c r="A53" s="2" t="s">
        <v>52</v>
      </c>
      <c r="B53" s="2" t="s">
        <v>53</v>
      </c>
      <c r="C53" s="2" t="s">
        <v>47</v>
      </c>
      <c r="D53" s="3">
        <v>5986182</v>
      </c>
      <c r="E53" s="3">
        <v>2985211</v>
      </c>
      <c r="F53" s="3">
        <v>3000971</v>
      </c>
      <c r="G53" s="3">
        <v>7743358</v>
      </c>
      <c r="H53" s="3">
        <v>6989614</v>
      </c>
      <c r="I53" s="3">
        <v>753745</v>
      </c>
      <c r="J53" s="3">
        <v>258316</v>
      </c>
      <c r="K53" s="3">
        <v>495428</v>
      </c>
      <c r="L53" s="3">
        <v>339106</v>
      </c>
      <c r="M53" s="3">
        <v>3364515</v>
      </c>
      <c r="N53" s="3">
        <v>1784303</v>
      </c>
      <c r="O53" s="3">
        <v>1200908</v>
      </c>
      <c r="P53">
        <f t="shared" si="0"/>
        <v>5.6648127303847426E-2</v>
      </c>
      <c r="Q53">
        <f t="shared" si="1"/>
        <v>0.11299875940154037</v>
      </c>
      <c r="R53">
        <f t="shared" si="2"/>
        <v>6.3981027352732492E-2</v>
      </c>
      <c r="S53">
        <f t="shared" si="3"/>
        <v>4.3793145041208223E-2</v>
      </c>
      <c r="T53">
        <f t="shared" si="4"/>
        <v>1.8856186421252443</v>
      </c>
      <c r="U53">
        <f t="shared" si="5"/>
        <v>0.50131636492174814</v>
      </c>
    </row>
    <row r="54" spans="1:21" x14ac:dyDescent="0.3">
      <c r="A54" s="2" t="s">
        <v>52</v>
      </c>
      <c r="B54" s="2" t="s">
        <v>53</v>
      </c>
      <c r="C54" s="2" t="s">
        <v>48</v>
      </c>
      <c r="D54" s="3">
        <v>5956872</v>
      </c>
      <c r="E54" s="3">
        <v>2821814</v>
      </c>
      <c r="F54" s="3">
        <v>3135058</v>
      </c>
      <c r="G54" s="3">
        <v>7159699</v>
      </c>
      <c r="H54" s="3">
        <v>6654739</v>
      </c>
      <c r="I54" s="3">
        <v>504961</v>
      </c>
      <c r="J54" s="3">
        <v>256497</v>
      </c>
      <c r="K54" s="3">
        <v>248463</v>
      </c>
      <c r="L54" s="3">
        <v>158713</v>
      </c>
      <c r="M54" s="3">
        <v>3170335</v>
      </c>
      <c r="N54" s="3">
        <v>1523831</v>
      </c>
      <c r="O54" s="3">
        <v>1297984</v>
      </c>
      <c r="P54">
        <f t="shared" si="0"/>
        <v>2.6643681448921513E-2</v>
      </c>
      <c r="Q54">
        <f t="shared" si="1"/>
        <v>5.0625219692905205E-2</v>
      </c>
      <c r="R54">
        <f t="shared" si="2"/>
        <v>3.4702995195747752E-2</v>
      </c>
      <c r="S54">
        <f t="shared" si="3"/>
        <v>2.2167552015804018E-2</v>
      </c>
      <c r="T54">
        <f t="shared" si="4"/>
        <v>2.0805030216605385</v>
      </c>
      <c r="U54">
        <f t="shared" si="5"/>
        <v>0.52629265829448746</v>
      </c>
    </row>
    <row r="55" spans="1:21" x14ac:dyDescent="0.3">
      <c r="A55" s="2" t="s">
        <v>52</v>
      </c>
      <c r="B55" s="2" t="s">
        <v>53</v>
      </c>
      <c r="C55" s="2" t="s">
        <v>49</v>
      </c>
      <c r="D55" s="3">
        <v>6173751</v>
      </c>
      <c r="E55" s="3">
        <v>3129001</v>
      </c>
      <c r="F55" s="3">
        <v>3044750</v>
      </c>
      <c r="G55" s="3">
        <v>6965533</v>
      </c>
      <c r="H55" s="3">
        <v>6717482</v>
      </c>
      <c r="I55" s="3">
        <v>248050</v>
      </c>
      <c r="J55" s="3">
        <v>248847</v>
      </c>
      <c r="K55" s="3">
        <v>-796</v>
      </c>
      <c r="L55" s="3">
        <v>-72596</v>
      </c>
      <c r="M55" s="3">
        <v>3223491</v>
      </c>
      <c r="N55" s="3">
        <v>1567163</v>
      </c>
      <c r="O55" s="3">
        <v>1561838</v>
      </c>
      <c r="P55">
        <f t="shared" si="0"/>
        <v>-1.1758815669760572E-2</v>
      </c>
      <c r="Q55">
        <f t="shared" si="1"/>
        <v>-2.3843008457180393E-2</v>
      </c>
      <c r="R55">
        <f t="shared" si="2"/>
        <v>-1.1427696918527269E-4</v>
      </c>
      <c r="S55">
        <f t="shared" si="3"/>
        <v>-1.042217444092218E-2</v>
      </c>
      <c r="T55">
        <f t="shared" si="4"/>
        <v>2.0568958047120818</v>
      </c>
      <c r="U55">
        <f t="shared" si="5"/>
        <v>0.49317667654558794</v>
      </c>
    </row>
    <row r="56" spans="1:21" x14ac:dyDescent="0.3">
      <c r="A56" s="2" t="s">
        <v>52</v>
      </c>
      <c r="B56" s="2" t="s">
        <v>53</v>
      </c>
      <c r="C56" s="2" t="s">
        <v>50</v>
      </c>
      <c r="D56" s="3">
        <v>6079798</v>
      </c>
      <c r="E56" s="3">
        <v>3079488</v>
      </c>
      <c r="F56" s="3">
        <v>3000310</v>
      </c>
      <c r="G56" s="3">
        <v>7205700</v>
      </c>
      <c r="H56" s="3">
        <v>6965547</v>
      </c>
      <c r="I56" s="3">
        <v>240152</v>
      </c>
      <c r="J56" s="3">
        <v>246674</v>
      </c>
      <c r="K56" s="3">
        <v>-6522</v>
      </c>
      <c r="L56" s="3">
        <v>-4421</v>
      </c>
      <c r="M56" s="3">
        <v>3236442</v>
      </c>
      <c r="N56" s="3">
        <v>1649226</v>
      </c>
      <c r="O56" s="3">
        <v>1430262</v>
      </c>
      <c r="P56">
        <f t="shared" si="0"/>
        <v>-7.2716231690592354E-4</v>
      </c>
      <c r="Q56">
        <f t="shared" si="1"/>
        <v>-1.4735144035116371E-3</v>
      </c>
      <c r="R56">
        <f t="shared" si="2"/>
        <v>-9.0511678254715021E-4</v>
      </c>
      <c r="S56">
        <f t="shared" si="3"/>
        <v>-6.1354205698266654E-4</v>
      </c>
      <c r="T56">
        <f t="shared" si="4"/>
        <v>1.9624005442553052</v>
      </c>
      <c r="U56">
        <f t="shared" si="5"/>
        <v>0.49348843497760947</v>
      </c>
    </row>
    <row r="57" spans="1:21" x14ac:dyDescent="0.3">
      <c r="A57" s="2" t="s">
        <v>52</v>
      </c>
      <c r="B57" s="2" t="s">
        <v>53</v>
      </c>
      <c r="C57" s="2" t="s">
        <v>51</v>
      </c>
      <c r="D57" s="3">
        <v>5791649</v>
      </c>
      <c r="E57" s="3">
        <v>2760262</v>
      </c>
      <c r="F57" s="3">
        <v>3031387</v>
      </c>
      <c r="G57" s="3">
        <v>6462161</v>
      </c>
      <c r="H57" s="3">
        <v>6172045</v>
      </c>
      <c r="I57" s="3">
        <v>290116</v>
      </c>
      <c r="J57" s="3">
        <v>232940</v>
      </c>
      <c r="K57" s="3">
        <v>57176</v>
      </c>
      <c r="L57" s="3">
        <v>56283</v>
      </c>
      <c r="M57" s="3">
        <v>2904578</v>
      </c>
      <c r="N57" s="3">
        <v>1583839</v>
      </c>
      <c r="O57" s="3">
        <v>1176423</v>
      </c>
      <c r="P57">
        <f t="shared" si="0"/>
        <v>9.7179577008206126E-3</v>
      </c>
      <c r="Q57">
        <f t="shared" si="1"/>
        <v>1.8566748488398215E-2</v>
      </c>
      <c r="R57">
        <f t="shared" si="2"/>
        <v>8.8478142218988351E-3</v>
      </c>
      <c r="S57">
        <f t="shared" si="3"/>
        <v>8.7096251548050251E-3</v>
      </c>
      <c r="T57">
        <f t="shared" si="4"/>
        <v>1.8338846309504944</v>
      </c>
      <c r="U57">
        <f t="shared" si="5"/>
        <v>0.52340654621852944</v>
      </c>
    </row>
    <row r="58" spans="1:21" x14ac:dyDescent="0.3">
      <c r="A58" s="2" t="s">
        <v>54</v>
      </c>
      <c r="B58" s="2" t="s">
        <v>55</v>
      </c>
      <c r="C58" s="2" t="s">
        <v>56</v>
      </c>
      <c r="D58" s="3">
        <v>63902</v>
      </c>
      <c r="E58" s="3">
        <v>35499</v>
      </c>
      <c r="F58" s="3">
        <v>28403</v>
      </c>
      <c r="G58" s="3">
        <v>108524</v>
      </c>
      <c r="H58" s="3">
        <v>76552</v>
      </c>
      <c r="I58" s="3">
        <v>31971</v>
      </c>
      <c r="J58" s="3">
        <v>17685</v>
      </c>
      <c r="K58" s="3">
        <v>14286</v>
      </c>
      <c r="L58" s="3">
        <v>13414</v>
      </c>
      <c r="M58" s="3">
        <v>39380</v>
      </c>
      <c r="N58" s="3">
        <v>32280</v>
      </c>
      <c r="O58" s="3">
        <v>3219</v>
      </c>
      <c r="P58">
        <f t="shared" si="0"/>
        <v>0.20991518262339207</v>
      </c>
      <c r="Q58">
        <f t="shared" si="1"/>
        <v>0.47227405555751151</v>
      </c>
      <c r="R58">
        <f t="shared" si="2"/>
        <v>0.13163908444215106</v>
      </c>
      <c r="S58">
        <f t="shared" si="3"/>
        <v>0.12360399542958239</v>
      </c>
      <c r="T58">
        <f t="shared" si="4"/>
        <v>1.2199504337050806</v>
      </c>
      <c r="U58">
        <f t="shared" si="5"/>
        <v>0.44447748114300023</v>
      </c>
    </row>
    <row r="59" spans="1:21" x14ac:dyDescent="0.3">
      <c r="A59" s="2" t="s">
        <v>54</v>
      </c>
      <c r="B59" s="2" t="s">
        <v>55</v>
      </c>
      <c r="C59" s="2" t="s">
        <v>57</v>
      </c>
      <c r="D59" s="3">
        <v>86531</v>
      </c>
      <c r="E59" s="3">
        <v>47007</v>
      </c>
      <c r="F59" s="3">
        <v>39523</v>
      </c>
      <c r="G59" s="3">
        <v>146035</v>
      </c>
      <c r="H59" s="3">
        <v>95374</v>
      </c>
      <c r="I59" s="3">
        <v>50661</v>
      </c>
      <c r="J59" s="3">
        <v>26951</v>
      </c>
      <c r="K59" s="3">
        <v>23710</v>
      </c>
      <c r="L59" s="3">
        <v>19326</v>
      </c>
      <c r="M59" s="3">
        <v>61936</v>
      </c>
      <c r="N59" s="3">
        <v>43857</v>
      </c>
      <c r="O59" s="3">
        <v>3150</v>
      </c>
      <c r="P59">
        <f t="shared" si="0"/>
        <v>0.22334192370364378</v>
      </c>
      <c r="Q59">
        <f t="shared" si="1"/>
        <v>0.48898109961288366</v>
      </c>
      <c r="R59">
        <f t="shared" si="2"/>
        <v>0.16235833875440819</v>
      </c>
      <c r="S59">
        <f t="shared" si="3"/>
        <v>0.13233813811757456</v>
      </c>
      <c r="T59">
        <f t="shared" si="4"/>
        <v>1.4122260984563468</v>
      </c>
      <c r="U59">
        <f t="shared" si="5"/>
        <v>0.45675488269964176</v>
      </c>
    </row>
    <row r="60" spans="1:21" x14ac:dyDescent="0.3">
      <c r="A60" s="2" t="s">
        <v>54</v>
      </c>
      <c r="B60" s="2" t="s">
        <v>55</v>
      </c>
      <c r="C60" s="2" t="s">
        <v>58</v>
      </c>
      <c r="D60" s="3">
        <v>101262</v>
      </c>
      <c r="E60" s="3">
        <v>61313</v>
      </c>
      <c r="F60" s="3">
        <v>39948</v>
      </c>
      <c r="G60" s="3">
        <v>199652</v>
      </c>
      <c r="H60" s="3">
        <v>130947</v>
      </c>
      <c r="I60" s="3">
        <v>68705</v>
      </c>
      <c r="J60" s="3">
        <v>34968</v>
      </c>
      <c r="K60" s="3">
        <v>33737</v>
      </c>
      <c r="L60" s="3">
        <v>24030</v>
      </c>
      <c r="M60" s="3">
        <v>74065</v>
      </c>
      <c r="N60" s="3">
        <v>58680</v>
      </c>
      <c r="O60" s="3">
        <v>2634</v>
      </c>
      <c r="P60">
        <f t="shared" si="0"/>
        <v>0.23730520827161225</v>
      </c>
      <c r="Q60">
        <f t="shared" si="1"/>
        <v>0.60153199158906578</v>
      </c>
      <c r="R60">
        <f t="shared" si="2"/>
        <v>0.16897902350089156</v>
      </c>
      <c r="S60">
        <f t="shared" si="3"/>
        <v>0.12035942540019634</v>
      </c>
      <c r="T60">
        <f t="shared" si="4"/>
        <v>1.262184730743013</v>
      </c>
      <c r="U60">
        <f t="shared" si="5"/>
        <v>0.394505288314356</v>
      </c>
    </row>
    <row r="61" spans="1:21" x14ac:dyDescent="0.3">
      <c r="A61" s="2" t="s">
        <v>54</v>
      </c>
      <c r="B61" s="2" t="s">
        <v>55</v>
      </c>
      <c r="C61" s="2" t="s">
        <v>59</v>
      </c>
      <c r="D61" s="3">
        <v>144034</v>
      </c>
      <c r="E61" s="3">
        <v>71662</v>
      </c>
      <c r="F61" s="3">
        <v>72372</v>
      </c>
      <c r="G61" s="3">
        <v>281148</v>
      </c>
      <c r="H61" s="3">
        <v>179976</v>
      </c>
      <c r="I61" s="3">
        <v>101172</v>
      </c>
      <c r="J61" s="3">
        <v>55001</v>
      </c>
      <c r="K61" s="3">
        <v>46171</v>
      </c>
      <c r="L61" s="3">
        <v>37834</v>
      </c>
      <c r="M61" s="3">
        <v>103209</v>
      </c>
      <c r="N61" s="3">
        <v>71427</v>
      </c>
      <c r="O61" s="3">
        <v>236</v>
      </c>
      <c r="P61">
        <f t="shared" si="0"/>
        <v>0.26267409083966287</v>
      </c>
      <c r="Q61">
        <f t="shared" si="1"/>
        <v>0.52277123749516385</v>
      </c>
      <c r="R61">
        <f t="shared" si="2"/>
        <v>0.16422311380482876</v>
      </c>
      <c r="S61">
        <f t="shared" si="3"/>
        <v>0.13456969283082221</v>
      </c>
      <c r="T61">
        <f t="shared" si="4"/>
        <v>1.4449577890713596</v>
      </c>
      <c r="U61">
        <f t="shared" si="5"/>
        <v>0.50246469583570541</v>
      </c>
    </row>
    <row r="62" spans="1:21" x14ac:dyDescent="0.3">
      <c r="A62" s="2" t="s">
        <v>54</v>
      </c>
      <c r="B62" s="2" t="s">
        <v>55</v>
      </c>
      <c r="C62" s="2" t="s">
        <v>60</v>
      </c>
      <c r="D62" s="3">
        <v>173969</v>
      </c>
      <c r="E62" s="3">
        <v>97130</v>
      </c>
      <c r="F62" s="3">
        <v>76839</v>
      </c>
      <c r="G62" s="3">
        <v>346913</v>
      </c>
      <c r="H62" s="3">
        <v>221086</v>
      </c>
      <c r="I62" s="3">
        <v>125827</v>
      </c>
      <c r="J62" s="3">
        <v>58636</v>
      </c>
      <c r="K62" s="3">
        <v>67191</v>
      </c>
      <c r="L62" s="3">
        <v>51804</v>
      </c>
      <c r="M62" s="3">
        <v>126382</v>
      </c>
      <c r="N62" s="3">
        <v>97130</v>
      </c>
      <c r="O62" s="3">
        <v>0</v>
      </c>
      <c r="P62">
        <f t="shared" si="0"/>
        <v>0.29777719018905668</v>
      </c>
      <c r="Q62">
        <f t="shared" si="1"/>
        <v>0.6741888884550814</v>
      </c>
      <c r="R62">
        <f t="shared" si="2"/>
        <v>0.19368256594592881</v>
      </c>
      <c r="S62">
        <f t="shared" si="3"/>
        <v>0.14932850599429828</v>
      </c>
      <c r="T62">
        <f t="shared" si="4"/>
        <v>1.3011633892721095</v>
      </c>
      <c r="U62">
        <f t="shared" si="5"/>
        <v>0.44168213877185014</v>
      </c>
    </row>
    <row r="63" spans="1:21" x14ac:dyDescent="0.3">
      <c r="A63" s="2" t="s">
        <v>54</v>
      </c>
      <c r="B63" s="2" t="s">
        <v>55</v>
      </c>
      <c r="C63" s="2" t="s">
        <v>61</v>
      </c>
      <c r="D63" s="3">
        <v>193889</v>
      </c>
      <c r="E63" s="3">
        <v>112722</v>
      </c>
      <c r="F63" s="3">
        <v>81167</v>
      </c>
      <c r="G63" s="3">
        <v>382476</v>
      </c>
      <c r="H63" s="3">
        <v>252026</v>
      </c>
      <c r="I63" s="3">
        <v>130451</v>
      </c>
      <c r="J63" s="3">
        <v>52003</v>
      </c>
      <c r="K63" s="3">
        <v>78447</v>
      </c>
      <c r="L63" s="3">
        <v>61132</v>
      </c>
      <c r="M63" s="3">
        <v>150977</v>
      </c>
      <c r="N63" s="3">
        <v>109827</v>
      </c>
      <c r="O63" s="3">
        <v>2895</v>
      </c>
      <c r="P63">
        <f t="shared" si="0"/>
        <v>0.31529380212389563</v>
      </c>
      <c r="Q63">
        <f t="shared" si="1"/>
        <v>0.75316323136249952</v>
      </c>
      <c r="R63">
        <f t="shared" si="2"/>
        <v>0.20510306529037117</v>
      </c>
      <c r="S63">
        <f t="shared" si="3"/>
        <v>0.15983225091247555</v>
      </c>
      <c r="T63">
        <f t="shared" si="4"/>
        <v>1.3746801788267002</v>
      </c>
      <c r="U63">
        <f t="shared" si="5"/>
        <v>0.41862612113116265</v>
      </c>
    </row>
    <row r="64" spans="1:21" x14ac:dyDescent="0.3">
      <c r="A64" s="2" t="s">
        <v>54</v>
      </c>
      <c r="B64" s="2" t="s">
        <v>55</v>
      </c>
      <c r="C64" s="2" t="s">
        <v>62</v>
      </c>
      <c r="D64" s="3">
        <v>178207</v>
      </c>
      <c r="E64" s="3">
        <v>115878</v>
      </c>
      <c r="F64" s="3">
        <v>62329</v>
      </c>
      <c r="G64" s="3">
        <v>413321</v>
      </c>
      <c r="H64" s="3">
        <v>280030</v>
      </c>
      <c r="I64" s="3">
        <v>133290</v>
      </c>
      <c r="J64" s="3">
        <v>61219</v>
      </c>
      <c r="K64" s="3">
        <v>72072</v>
      </c>
      <c r="L64" s="3">
        <v>56900</v>
      </c>
      <c r="M64" s="3">
        <v>134707</v>
      </c>
      <c r="N64" s="3">
        <v>114758</v>
      </c>
      <c r="O64" s="3">
        <v>1120</v>
      </c>
      <c r="P64">
        <f t="shared" si="0"/>
        <v>0.31929161031833764</v>
      </c>
      <c r="Q64">
        <f t="shared" si="1"/>
        <v>0.91289768807457206</v>
      </c>
      <c r="R64">
        <f t="shared" si="2"/>
        <v>0.17437294499916531</v>
      </c>
      <c r="S64">
        <f t="shared" si="3"/>
        <v>0.1376653980804266</v>
      </c>
      <c r="T64">
        <f t="shared" si="4"/>
        <v>1.1738353753115252</v>
      </c>
      <c r="U64">
        <f t="shared" si="5"/>
        <v>0.34975618241707679</v>
      </c>
    </row>
    <row r="65" spans="1:21" x14ac:dyDescent="0.3">
      <c r="A65" s="2" t="s">
        <v>54</v>
      </c>
      <c r="B65" s="2" t="s">
        <v>55</v>
      </c>
      <c r="C65" s="2" t="s">
        <v>40</v>
      </c>
      <c r="D65" s="3">
        <v>204768</v>
      </c>
      <c r="E65" s="3">
        <v>95268</v>
      </c>
      <c r="F65" s="3">
        <v>109500</v>
      </c>
      <c r="G65" s="3">
        <v>446853</v>
      </c>
      <c r="H65" s="3">
        <v>318354</v>
      </c>
      <c r="I65" s="3">
        <v>128499</v>
      </c>
      <c r="J65" s="3">
        <v>49833</v>
      </c>
      <c r="K65" s="3">
        <v>78666</v>
      </c>
      <c r="L65" s="3">
        <v>53193</v>
      </c>
      <c r="M65" s="3">
        <v>157969</v>
      </c>
      <c r="N65" s="3">
        <v>93333</v>
      </c>
      <c r="O65" s="3">
        <v>1935</v>
      </c>
      <c r="P65">
        <f t="shared" si="0"/>
        <v>0.25977203469292076</v>
      </c>
      <c r="Q65">
        <f t="shared" si="1"/>
        <v>0.48578082191780819</v>
      </c>
      <c r="R65">
        <f t="shared" si="2"/>
        <v>0.17604447100053039</v>
      </c>
      <c r="S65">
        <f t="shared" si="3"/>
        <v>0.11903914710206712</v>
      </c>
      <c r="T65">
        <f t="shared" si="4"/>
        <v>1.6925310447537312</v>
      </c>
      <c r="U65">
        <f t="shared" si="5"/>
        <v>0.53475152367557433</v>
      </c>
    </row>
    <row r="66" spans="1:21" x14ac:dyDescent="0.3">
      <c r="A66" s="2" t="s">
        <v>54</v>
      </c>
      <c r="B66" s="2" t="s">
        <v>55</v>
      </c>
      <c r="C66" s="2" t="s">
        <v>41</v>
      </c>
      <c r="D66" s="3">
        <v>297742</v>
      </c>
      <c r="E66" s="3">
        <v>170358</v>
      </c>
      <c r="F66" s="3">
        <v>127384</v>
      </c>
      <c r="G66" s="3">
        <v>556164</v>
      </c>
      <c r="H66" s="3">
        <v>430980</v>
      </c>
      <c r="I66" s="3">
        <v>125184</v>
      </c>
      <c r="J66" s="3">
        <v>54574</v>
      </c>
      <c r="K66" s="3">
        <v>70610</v>
      </c>
      <c r="L66" s="3">
        <v>55753</v>
      </c>
      <c r="M66" s="3">
        <v>250039</v>
      </c>
      <c r="N66" s="3">
        <v>166731</v>
      </c>
      <c r="O66" s="3">
        <v>3627</v>
      </c>
      <c r="P66">
        <f t="shared" si="0"/>
        <v>0.18725272215542316</v>
      </c>
      <c r="Q66">
        <f t="shared" si="1"/>
        <v>0.43767663128807388</v>
      </c>
      <c r="R66">
        <f t="shared" si="2"/>
        <v>0.1269589545529736</v>
      </c>
      <c r="S66">
        <f t="shared" si="3"/>
        <v>0.10024561100682533</v>
      </c>
      <c r="T66">
        <f t="shared" si="4"/>
        <v>1.4996551331186163</v>
      </c>
      <c r="U66">
        <f t="shared" si="5"/>
        <v>0.42783349342719534</v>
      </c>
    </row>
    <row r="67" spans="1:21" x14ac:dyDescent="0.3">
      <c r="A67" s="2" t="s">
        <v>54</v>
      </c>
      <c r="B67" s="2" t="s">
        <v>55</v>
      </c>
      <c r="C67" s="2" t="s">
        <v>42</v>
      </c>
      <c r="D67" s="3">
        <v>361434</v>
      </c>
      <c r="E67" s="3">
        <v>211806</v>
      </c>
      <c r="F67" s="3">
        <v>149628</v>
      </c>
      <c r="G67" s="3">
        <v>851553</v>
      </c>
      <c r="H67" s="3">
        <v>628485</v>
      </c>
      <c r="I67" s="3">
        <v>223069</v>
      </c>
      <c r="J67" s="3">
        <v>82655</v>
      </c>
      <c r="K67" s="3">
        <v>140414</v>
      </c>
      <c r="L67" s="3">
        <v>110606</v>
      </c>
      <c r="M67" s="3">
        <v>306790</v>
      </c>
      <c r="N67" s="3">
        <v>209833</v>
      </c>
      <c r="O67" s="3">
        <v>1973</v>
      </c>
      <c r="P67">
        <f t="shared" ref="P67:P76" si="6">L67/D67</f>
        <v>0.30601990958238573</v>
      </c>
      <c r="Q67">
        <f t="shared" ref="Q67:Q76" si="7">L67/F67</f>
        <v>0.73920656561606113</v>
      </c>
      <c r="R67">
        <f t="shared" ref="R67:R76" si="8">K67/G67</f>
        <v>0.16489167438785371</v>
      </c>
      <c r="S67">
        <f t="shared" ref="S67:S76" si="9">L67/G67</f>
        <v>0.12988739397312909</v>
      </c>
      <c r="T67">
        <f t="shared" ref="T67:T76" si="10">M67/N67</f>
        <v>1.4620674536417055</v>
      </c>
      <c r="U67">
        <f t="shared" ref="U67:U76" si="11">F67/(E67+F67)</f>
        <v>0.41398429588804597</v>
      </c>
    </row>
    <row r="68" spans="1:21" x14ac:dyDescent="0.3">
      <c r="A68" s="2" t="s">
        <v>54</v>
      </c>
      <c r="B68" s="2" t="s">
        <v>55</v>
      </c>
      <c r="C68" s="2" t="s">
        <v>43</v>
      </c>
      <c r="D68" s="3">
        <v>438278</v>
      </c>
      <c r="E68" s="3">
        <v>235902</v>
      </c>
      <c r="F68" s="3">
        <v>202376</v>
      </c>
      <c r="G68" s="3">
        <v>1045629</v>
      </c>
      <c r="H68" s="3">
        <v>0</v>
      </c>
      <c r="I68" s="3">
        <v>1045629</v>
      </c>
      <c r="J68" s="3">
        <v>867686</v>
      </c>
      <c r="K68" s="3">
        <v>177944</v>
      </c>
      <c r="L68" s="3">
        <v>136196</v>
      </c>
      <c r="M68" s="3">
        <v>352174</v>
      </c>
      <c r="N68" s="3">
        <v>231215</v>
      </c>
      <c r="O68" s="3">
        <v>4687</v>
      </c>
      <c r="P68">
        <f t="shared" si="6"/>
        <v>0.31075253606158648</v>
      </c>
      <c r="Q68">
        <f t="shared" si="7"/>
        <v>0.67298493892556432</v>
      </c>
      <c r="R68">
        <f t="shared" si="8"/>
        <v>0.17017890666766128</v>
      </c>
      <c r="S68">
        <f t="shared" si="9"/>
        <v>0.13025269957126284</v>
      </c>
      <c r="T68">
        <f t="shared" si="10"/>
        <v>1.5231451246675172</v>
      </c>
      <c r="U68">
        <f t="shared" si="11"/>
        <v>0.46175258625803711</v>
      </c>
    </row>
    <row r="69" spans="1:21" x14ac:dyDescent="0.3">
      <c r="A69" s="2" t="s">
        <v>54</v>
      </c>
      <c r="B69" s="2" t="s">
        <v>55</v>
      </c>
      <c r="C69" s="2" t="s">
        <v>44</v>
      </c>
      <c r="D69" s="3">
        <v>434804</v>
      </c>
      <c r="E69" s="3">
        <v>214302</v>
      </c>
      <c r="F69" s="3">
        <v>220502</v>
      </c>
      <c r="G69" s="3">
        <v>942592</v>
      </c>
      <c r="H69" s="3">
        <v>0</v>
      </c>
      <c r="I69" s="3">
        <v>942592</v>
      </c>
      <c r="J69" s="3">
        <v>800575</v>
      </c>
      <c r="K69" s="3">
        <v>142018</v>
      </c>
      <c r="L69" s="3">
        <v>119539</v>
      </c>
      <c r="M69" s="3">
        <v>344373</v>
      </c>
      <c r="N69" s="3">
        <v>206721</v>
      </c>
      <c r="O69" s="3">
        <v>7580</v>
      </c>
      <c r="P69">
        <f t="shared" si="6"/>
        <v>0.2749261736322573</v>
      </c>
      <c r="Q69">
        <f t="shared" si="7"/>
        <v>0.54212206692002796</v>
      </c>
      <c r="R69">
        <f t="shared" si="8"/>
        <v>0.1506675210483433</v>
      </c>
      <c r="S69">
        <f t="shared" si="9"/>
        <v>0.12681945104562736</v>
      </c>
      <c r="T69">
        <f t="shared" si="10"/>
        <v>1.6658830017269652</v>
      </c>
      <c r="U69">
        <f t="shared" si="11"/>
        <v>0.50712964922125836</v>
      </c>
    </row>
    <row r="70" spans="1:21" x14ac:dyDescent="0.3">
      <c r="A70" s="2" t="s">
        <v>54</v>
      </c>
      <c r="B70" s="2" t="s">
        <v>55</v>
      </c>
      <c r="C70" s="2" t="s">
        <v>45</v>
      </c>
      <c r="D70" s="3">
        <v>382501</v>
      </c>
      <c r="E70" s="3">
        <v>193696</v>
      </c>
      <c r="F70" s="3">
        <v>188805</v>
      </c>
      <c r="G70" s="3">
        <v>908595</v>
      </c>
      <c r="H70" s="3">
        <v>0</v>
      </c>
      <c r="I70" s="3">
        <v>908595</v>
      </c>
      <c r="J70" s="3">
        <v>771731</v>
      </c>
      <c r="K70" s="3">
        <v>136863</v>
      </c>
      <c r="L70" s="3">
        <v>110718</v>
      </c>
      <c r="M70" s="3">
        <v>293442</v>
      </c>
      <c r="N70" s="3">
        <v>186549</v>
      </c>
      <c r="O70" s="3">
        <v>7147</v>
      </c>
      <c r="P70">
        <f t="shared" si="6"/>
        <v>0.28945806677629599</v>
      </c>
      <c r="Q70">
        <f t="shared" si="7"/>
        <v>0.58641455469929293</v>
      </c>
      <c r="R70">
        <f t="shared" si="8"/>
        <v>0.15063146946659403</v>
      </c>
      <c r="S70">
        <f t="shared" si="9"/>
        <v>0.1218562725967015</v>
      </c>
      <c r="T70">
        <f t="shared" si="10"/>
        <v>1.5730022675007638</v>
      </c>
      <c r="U70">
        <f t="shared" si="11"/>
        <v>0.49360655266260745</v>
      </c>
    </row>
    <row r="71" spans="1:21" x14ac:dyDescent="0.3">
      <c r="A71" s="2" t="s">
        <v>54</v>
      </c>
      <c r="B71" s="2" t="s">
        <v>55</v>
      </c>
      <c r="C71" s="2" t="s">
        <v>46</v>
      </c>
      <c r="D71" s="3">
        <v>406342</v>
      </c>
      <c r="E71" s="3">
        <v>190210</v>
      </c>
      <c r="F71" s="3">
        <v>216132</v>
      </c>
      <c r="G71" s="3">
        <v>854630</v>
      </c>
      <c r="H71" s="3">
        <v>0</v>
      </c>
      <c r="I71" s="3">
        <v>854630</v>
      </c>
      <c r="J71" s="3">
        <v>695987</v>
      </c>
      <c r="K71" s="3">
        <v>158643</v>
      </c>
      <c r="L71" s="3">
        <v>130080</v>
      </c>
      <c r="M71" s="3">
        <v>322086</v>
      </c>
      <c r="N71" s="3">
        <v>184533</v>
      </c>
      <c r="O71" s="3">
        <v>5677</v>
      </c>
      <c r="P71">
        <f t="shared" si="6"/>
        <v>0.32012442720663875</v>
      </c>
      <c r="Q71">
        <f t="shared" si="7"/>
        <v>0.60185442229748487</v>
      </c>
      <c r="R71">
        <f t="shared" si="8"/>
        <v>0.18562769853620864</v>
      </c>
      <c r="S71">
        <f t="shared" si="9"/>
        <v>0.15220621789546354</v>
      </c>
      <c r="T71">
        <f t="shared" si="10"/>
        <v>1.7454113898327128</v>
      </c>
      <c r="U71">
        <f t="shared" si="11"/>
        <v>0.5318967766068976</v>
      </c>
    </row>
    <row r="72" spans="1:21" x14ac:dyDescent="0.3">
      <c r="A72" s="2" t="s">
        <v>54</v>
      </c>
      <c r="B72" s="2" t="s">
        <v>55</v>
      </c>
      <c r="C72" s="2" t="s">
        <v>47</v>
      </c>
      <c r="D72" s="3">
        <v>375143</v>
      </c>
      <c r="E72" s="3">
        <v>174490</v>
      </c>
      <c r="F72" s="3">
        <v>200653</v>
      </c>
      <c r="G72" s="3">
        <v>791916</v>
      </c>
      <c r="H72" s="3">
        <v>0</v>
      </c>
      <c r="I72" s="3">
        <v>791916</v>
      </c>
      <c r="J72" s="3">
        <v>678630</v>
      </c>
      <c r="K72" s="3">
        <v>113286</v>
      </c>
      <c r="L72" s="3">
        <v>85168</v>
      </c>
      <c r="M72" s="3">
        <v>288554</v>
      </c>
      <c r="N72" s="3">
        <v>173079</v>
      </c>
      <c r="O72" s="3">
        <v>1412</v>
      </c>
      <c r="P72">
        <f t="shared" si="6"/>
        <v>0.2270280932870932</v>
      </c>
      <c r="Q72">
        <f t="shared" si="7"/>
        <v>0.42445415717681767</v>
      </c>
      <c r="R72">
        <f t="shared" si="8"/>
        <v>0.14305305108117528</v>
      </c>
      <c r="S72">
        <f t="shared" si="9"/>
        <v>0.10754676000990004</v>
      </c>
      <c r="T72">
        <f t="shared" si="10"/>
        <v>1.6671808827182963</v>
      </c>
      <c r="U72">
        <f t="shared" si="11"/>
        <v>0.53487070263872705</v>
      </c>
    </row>
    <row r="73" spans="1:21" x14ac:dyDescent="0.3">
      <c r="A73" s="2" t="s">
        <v>54</v>
      </c>
      <c r="B73" s="2" t="s">
        <v>55</v>
      </c>
      <c r="C73" s="2" t="s">
        <v>48</v>
      </c>
      <c r="D73" s="3">
        <v>393364</v>
      </c>
      <c r="E73" s="3">
        <v>227687</v>
      </c>
      <c r="F73" s="3">
        <v>165677</v>
      </c>
      <c r="G73" s="3">
        <v>758247</v>
      </c>
      <c r="H73" s="3">
        <v>0</v>
      </c>
      <c r="I73" s="3">
        <v>758247</v>
      </c>
      <c r="J73" s="3">
        <v>673650</v>
      </c>
      <c r="K73" s="3">
        <v>84598</v>
      </c>
      <c r="L73" s="3">
        <v>67602</v>
      </c>
      <c r="M73" s="3">
        <v>309620</v>
      </c>
      <c r="N73" s="3">
        <v>226683</v>
      </c>
      <c r="O73" s="3">
        <v>1004</v>
      </c>
      <c r="P73">
        <f t="shared" si="6"/>
        <v>0.17185609257583306</v>
      </c>
      <c r="Q73">
        <f t="shared" si="7"/>
        <v>0.40803491130331909</v>
      </c>
      <c r="R73">
        <f t="shared" si="8"/>
        <v>0.11157050407057331</v>
      </c>
      <c r="S73">
        <f t="shared" si="9"/>
        <v>8.9155644532718237E-2</v>
      </c>
      <c r="T73">
        <f t="shared" si="10"/>
        <v>1.3658721650939858</v>
      </c>
      <c r="U73">
        <f t="shared" si="11"/>
        <v>0.42117987411150998</v>
      </c>
    </row>
    <row r="74" spans="1:21" x14ac:dyDescent="0.3">
      <c r="A74" s="2" t="s">
        <v>54</v>
      </c>
      <c r="B74" s="2" t="s">
        <v>55</v>
      </c>
      <c r="C74" s="2" t="s">
        <v>49</v>
      </c>
      <c r="D74" s="3">
        <v>367297</v>
      </c>
      <c r="E74" s="3">
        <v>225333</v>
      </c>
      <c r="F74" s="3">
        <v>141964</v>
      </c>
      <c r="G74" s="3">
        <v>713675</v>
      </c>
      <c r="H74" s="3">
        <v>0</v>
      </c>
      <c r="I74" s="3">
        <v>713675</v>
      </c>
      <c r="J74" s="3">
        <v>633607</v>
      </c>
      <c r="K74" s="3">
        <v>80068</v>
      </c>
      <c r="L74" s="3">
        <v>74945</v>
      </c>
      <c r="M74" s="3">
        <v>275451</v>
      </c>
      <c r="N74" s="3">
        <v>224440</v>
      </c>
      <c r="O74" s="3">
        <v>893</v>
      </c>
      <c r="P74">
        <f t="shared" si="6"/>
        <v>0.20404468318554195</v>
      </c>
      <c r="Q74">
        <f t="shared" si="7"/>
        <v>0.52791552788030771</v>
      </c>
      <c r="R74">
        <f t="shared" si="8"/>
        <v>0.11219112341051599</v>
      </c>
      <c r="S74">
        <f t="shared" si="9"/>
        <v>0.10501278593197183</v>
      </c>
      <c r="T74">
        <f t="shared" si="10"/>
        <v>1.2272812332917484</v>
      </c>
      <c r="U74">
        <f t="shared" si="11"/>
        <v>0.38651009945629833</v>
      </c>
    </row>
    <row r="75" spans="1:21" x14ac:dyDescent="0.3">
      <c r="A75" s="2" t="s">
        <v>54</v>
      </c>
      <c r="B75" s="2" t="s">
        <v>55</v>
      </c>
      <c r="C75" s="2" t="s">
        <v>50</v>
      </c>
      <c r="D75" s="3">
        <v>406826</v>
      </c>
      <c r="E75" s="3">
        <v>244659</v>
      </c>
      <c r="F75" s="3">
        <v>162167</v>
      </c>
      <c r="G75" s="3">
        <v>660622</v>
      </c>
      <c r="H75" s="3">
        <v>0</v>
      </c>
      <c r="I75" s="3">
        <v>660622</v>
      </c>
      <c r="J75" s="3">
        <v>564810</v>
      </c>
      <c r="K75" s="3">
        <v>95812</v>
      </c>
      <c r="L75" s="3">
        <v>71969</v>
      </c>
      <c r="M75" s="3">
        <v>296741</v>
      </c>
      <c r="N75" s="3">
        <v>243847</v>
      </c>
      <c r="O75" s="3">
        <v>812</v>
      </c>
      <c r="P75">
        <f t="shared" si="6"/>
        <v>0.17690363939374573</v>
      </c>
      <c r="Q75">
        <f t="shared" si="7"/>
        <v>0.44379559343146263</v>
      </c>
      <c r="R75">
        <f t="shared" si="8"/>
        <v>0.14503301434103011</v>
      </c>
      <c r="S75">
        <f t="shared" si="9"/>
        <v>0.10894127049962006</v>
      </c>
      <c r="T75">
        <f t="shared" si="10"/>
        <v>1.2169147047123812</v>
      </c>
      <c r="U75">
        <f t="shared" si="11"/>
        <v>0.39861513275945981</v>
      </c>
    </row>
    <row r="76" spans="1:21" x14ac:dyDescent="0.3">
      <c r="A76" s="2" t="s">
        <v>54</v>
      </c>
      <c r="B76" s="2" t="s">
        <v>55</v>
      </c>
      <c r="C76" s="2" t="s">
        <v>51</v>
      </c>
      <c r="D76" s="3">
        <v>492744</v>
      </c>
      <c r="E76" s="3">
        <v>286948</v>
      </c>
      <c r="F76" s="3">
        <v>205796</v>
      </c>
      <c r="G76" s="3">
        <v>679056</v>
      </c>
      <c r="H76" s="3">
        <v>0</v>
      </c>
      <c r="I76" s="3">
        <v>679056</v>
      </c>
      <c r="J76" s="3">
        <v>585814</v>
      </c>
      <c r="K76" s="3">
        <v>93242</v>
      </c>
      <c r="L76" s="3">
        <v>71663</v>
      </c>
      <c r="M76" s="3">
        <v>347706</v>
      </c>
      <c r="N76" s="3">
        <v>284047</v>
      </c>
      <c r="O76" s="3">
        <v>2901</v>
      </c>
      <c r="P76">
        <f t="shared" si="6"/>
        <v>0.1454365755848879</v>
      </c>
      <c r="Q76">
        <f t="shared" si="7"/>
        <v>0.34822348344962972</v>
      </c>
      <c r="R76">
        <f t="shared" si="8"/>
        <v>0.13731120850121345</v>
      </c>
      <c r="S76">
        <f t="shared" si="9"/>
        <v>0.1055332697156052</v>
      </c>
      <c r="T76">
        <f t="shared" si="10"/>
        <v>1.2241143191091615</v>
      </c>
      <c r="U76">
        <f t="shared" si="11"/>
        <v>0.41765298004643386</v>
      </c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MyCom</cp:lastModifiedBy>
  <dcterms:created xsi:type="dcterms:W3CDTF">2020-11-19T22:25:08Z</dcterms:created>
  <dcterms:modified xsi:type="dcterms:W3CDTF">2020-11-19T13:28:55Z</dcterms:modified>
</cp:coreProperties>
</file>