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Com\Desktop\"/>
    </mc:Choice>
  </mc:AlternateContent>
  <xr:revisionPtr revIDLastSave="0" documentId="13_ncr:1_{868FC512-6900-449A-846F-6C45450DDBED}" xr6:coauthVersionLast="45" xr6:coauthVersionMax="45" xr10:uidLastSave="{00000000-0000-0000-0000-000000000000}"/>
  <bookViews>
    <workbookView xWindow="1950" yWindow="1260" windowWidth="21840" windowHeight="149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U2" i="1"/>
  <c r="T2" i="1"/>
  <c r="S2" i="1"/>
  <c r="R2" i="1"/>
  <c r="Q2" i="1"/>
  <c r="P2" i="1"/>
</calcChain>
</file>

<file path=xl/sharedStrings.xml><?xml version="1.0" encoding="utf-8"?>
<sst xmlns="http://schemas.openxmlformats.org/spreadsheetml/2006/main" count="117" uniqueCount="44">
  <si>
    <t>회사명</t>
  </si>
  <si>
    <t>거래소코드</t>
  </si>
  <si>
    <t>회계년도</t>
  </si>
  <si>
    <t>자산총계(요약)</t>
  </si>
  <si>
    <t>부채총계(요약)</t>
  </si>
  <si>
    <t>자본총계(요약)</t>
  </si>
  <si>
    <t>매출액(요약)</t>
  </si>
  <si>
    <t>매출원가(요약)</t>
  </si>
  <si>
    <t>매출총이익(요약)</t>
  </si>
  <si>
    <t>판매비와 관리비(요약)</t>
  </si>
  <si>
    <t>영업이익(요약)</t>
  </si>
  <si>
    <t>당기순이익(요약)</t>
  </si>
  <si>
    <t>유동자산(요약)</t>
  </si>
  <si>
    <t>유동부채(요약)</t>
  </si>
  <si>
    <t>비유동부채(요약)</t>
  </si>
  <si>
    <t>주식회사호반건설</t>
  </si>
  <si>
    <t>027867</t>
  </si>
  <si>
    <t>2001/12</t>
  </si>
  <si>
    <t>2002/12</t>
  </si>
  <si>
    <t>2003/12</t>
  </si>
  <si>
    <t>2004/12</t>
  </si>
  <si>
    <t>2005/12</t>
  </si>
  <si>
    <t>2006/12</t>
  </si>
  <si>
    <t>2007/12</t>
  </si>
  <si>
    <t>2008/12</t>
  </si>
  <si>
    <t>2009/12</t>
  </si>
  <si>
    <t>2010/12</t>
  </si>
  <si>
    <t>2011/12</t>
  </si>
  <si>
    <t>2012/12</t>
  </si>
  <si>
    <t>2013/12</t>
  </si>
  <si>
    <t>2014/12</t>
  </si>
  <si>
    <t>2015/12</t>
  </si>
  <si>
    <t>2016/12</t>
  </si>
  <si>
    <t>2017/12</t>
  </si>
  <si>
    <t>2018/12</t>
  </si>
  <si>
    <t>2019/12</t>
  </si>
  <si>
    <t>한스자람주식회사</t>
  </si>
  <si>
    <t>049537</t>
  </si>
  <si>
    <t>총자산수익률(ROA)</t>
    <phoneticPr fontId="3" type="noConversion"/>
  </si>
  <si>
    <t>자기자본수익률(ROE)</t>
    <phoneticPr fontId="3" type="noConversion"/>
  </si>
  <si>
    <t>영업이익률</t>
    <phoneticPr fontId="3" type="noConversion"/>
  </si>
  <si>
    <t>당기순이익률</t>
    <phoneticPr fontId="3" type="noConversion"/>
  </si>
  <si>
    <t>유동비율</t>
    <phoneticPr fontId="3" type="noConversion"/>
  </si>
  <si>
    <t>자기자본비율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</si>
</sst>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9"/>
      <color theme="1"/>
      <name val="돋움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5EBF3"/>
        <bgColor auto="1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2" borderId="1" xfId="1" applyFont="1" applyFill="1" applyBorder="1"/>
    <xf numFmtId="0" fontId="1" fillId="0" borderId="1" xfId="1" applyFont="1" applyBorder="1"/>
    <xf numFmtId="3" fontId="1" fillId="0" borderId="1" xfId="1" applyNumberFormat="1" applyFont="1" applyBorder="1"/>
    <xf numFmtId="0" fontId="1" fillId="2" borderId="2" xfId="1" applyFont="1" applyFill="1" applyBorder="1"/>
  </cellXfs>
  <cellStyles count="2">
    <cellStyle name="Normal" xfId="1" xr:uid="{00000000-0005-0000-0000-000000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3"/>
  <sheetViews>
    <sheetView tabSelected="1" workbookViewId="0">
      <selection activeCell="H12" sqref="H12"/>
    </sheetView>
  </sheetViews>
  <sheetFormatPr defaultRowHeight="16.5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38</v>
      </c>
      <c r="Q1" s="4" t="s">
        <v>39</v>
      </c>
      <c r="R1" s="4" t="s">
        <v>40</v>
      </c>
      <c r="S1" s="4" t="s">
        <v>41</v>
      </c>
      <c r="T1" s="4" t="s">
        <v>42</v>
      </c>
      <c r="U1" s="4" t="s">
        <v>43</v>
      </c>
    </row>
    <row r="2" spans="1:21" x14ac:dyDescent="0.3">
      <c r="A2" s="2" t="s">
        <v>15</v>
      </c>
      <c r="B2" s="2" t="s">
        <v>16</v>
      </c>
      <c r="C2" s="2" t="s">
        <v>17</v>
      </c>
      <c r="D2" s="3">
        <v>28929</v>
      </c>
      <c r="E2" s="3">
        <v>14830</v>
      </c>
      <c r="F2" s="3">
        <v>14099</v>
      </c>
      <c r="G2" s="3">
        <v>65843</v>
      </c>
      <c r="H2" s="3">
        <v>60922</v>
      </c>
      <c r="I2" s="3">
        <v>4921</v>
      </c>
      <c r="J2" s="3">
        <v>2419</v>
      </c>
      <c r="K2" s="3">
        <v>2502</v>
      </c>
      <c r="L2" s="3">
        <v>2380</v>
      </c>
      <c r="M2" s="3">
        <v>19506</v>
      </c>
      <c r="N2" s="3">
        <v>10569</v>
      </c>
      <c r="O2" s="3">
        <v>4261</v>
      </c>
      <c r="P2">
        <f>L2/D2</f>
        <v>8.227038611773653E-2</v>
      </c>
      <c r="Q2">
        <f>L2/F2</f>
        <v>0.16880629831902971</v>
      </c>
      <c r="R2">
        <f>K2/G2</f>
        <v>3.7999483620126666E-2</v>
      </c>
      <c r="S2">
        <f>L2/G2</f>
        <v>3.6146591133453823E-2</v>
      </c>
      <c r="T2">
        <f>M2/N2</f>
        <v>1.845586148169174</v>
      </c>
      <c r="U2">
        <f>F2/(E2+F2)</f>
        <v>0.48736561927477617</v>
      </c>
    </row>
    <row r="3" spans="1:21" x14ac:dyDescent="0.3">
      <c r="A3" s="2" t="s">
        <v>15</v>
      </c>
      <c r="B3" s="2" t="s">
        <v>16</v>
      </c>
      <c r="C3" s="2" t="s">
        <v>18</v>
      </c>
      <c r="D3" s="3">
        <v>58826</v>
      </c>
      <c r="E3" s="3">
        <v>39646</v>
      </c>
      <c r="F3" s="3">
        <v>19180</v>
      </c>
      <c r="G3" s="3">
        <v>98829</v>
      </c>
      <c r="H3" s="3">
        <v>89411</v>
      </c>
      <c r="I3" s="3">
        <v>9418</v>
      </c>
      <c r="J3" s="3">
        <v>2727</v>
      </c>
      <c r="K3" s="3">
        <v>6691</v>
      </c>
      <c r="L3" s="3">
        <v>5081</v>
      </c>
      <c r="M3" s="3">
        <v>49269</v>
      </c>
      <c r="N3" s="3">
        <v>29585</v>
      </c>
      <c r="O3" s="3">
        <v>10061</v>
      </c>
      <c r="P3">
        <f t="shared" ref="P3:P33" si="0">L3/D3</f>
        <v>8.6373372318362632E-2</v>
      </c>
      <c r="Q3">
        <f t="shared" ref="Q3:Q33" si="1">L3/F3</f>
        <v>0.26491136600625653</v>
      </c>
      <c r="R3">
        <f t="shared" ref="R3:R33" si="2">K3/G3</f>
        <v>6.7702799785488071E-2</v>
      </c>
      <c r="S3">
        <f t="shared" ref="S3:S33" si="3">L3/G3</f>
        <v>5.1412034929018809E-2</v>
      </c>
      <c r="T3">
        <f t="shared" ref="T3:T33" si="4">M3/N3</f>
        <v>1.6653371641034307</v>
      </c>
      <c r="U3">
        <f t="shared" ref="U3:U33" si="5">F3/(E3+F3)</f>
        <v>0.32604630605514567</v>
      </c>
    </row>
    <row r="4" spans="1:21" x14ac:dyDescent="0.3">
      <c r="A4" s="2" t="s">
        <v>15</v>
      </c>
      <c r="B4" s="2" t="s">
        <v>16</v>
      </c>
      <c r="C4" s="2" t="s">
        <v>19</v>
      </c>
      <c r="D4" s="3">
        <v>112586</v>
      </c>
      <c r="E4" s="3">
        <v>87029</v>
      </c>
      <c r="F4" s="3">
        <v>25557</v>
      </c>
      <c r="G4" s="3">
        <v>157574</v>
      </c>
      <c r="H4" s="3">
        <v>137229</v>
      </c>
      <c r="I4" s="3">
        <v>20345</v>
      </c>
      <c r="J4" s="3">
        <v>9728</v>
      </c>
      <c r="K4" s="3">
        <v>10617</v>
      </c>
      <c r="L4" s="3">
        <v>6378</v>
      </c>
      <c r="M4" s="3">
        <v>100226</v>
      </c>
      <c r="N4" s="3">
        <v>53413</v>
      </c>
      <c r="O4" s="3">
        <v>33616</v>
      </c>
      <c r="P4">
        <f t="shared" si="0"/>
        <v>5.6650027534506951E-2</v>
      </c>
      <c r="Q4">
        <f t="shared" si="1"/>
        <v>0.24955980748914192</v>
      </c>
      <c r="R4">
        <f t="shared" si="2"/>
        <v>6.7377866906977044E-2</v>
      </c>
      <c r="S4">
        <f t="shared" si="3"/>
        <v>4.0476220696307769E-2</v>
      </c>
      <c r="T4">
        <f t="shared" si="4"/>
        <v>1.8764345758523207</v>
      </c>
      <c r="U4">
        <f t="shared" si="5"/>
        <v>0.2269998045938216</v>
      </c>
    </row>
    <row r="5" spans="1:21" x14ac:dyDescent="0.3">
      <c r="A5" s="2" t="s">
        <v>15</v>
      </c>
      <c r="B5" s="2" t="s">
        <v>16</v>
      </c>
      <c r="C5" s="2" t="s">
        <v>20</v>
      </c>
      <c r="D5" s="3">
        <v>135390</v>
      </c>
      <c r="E5" s="3">
        <v>93812</v>
      </c>
      <c r="F5" s="3">
        <v>41577</v>
      </c>
      <c r="G5" s="3">
        <v>193950</v>
      </c>
      <c r="H5" s="3">
        <v>162220</v>
      </c>
      <c r="I5" s="3">
        <v>31730</v>
      </c>
      <c r="J5" s="3">
        <v>7097</v>
      </c>
      <c r="K5" s="3">
        <v>24633</v>
      </c>
      <c r="L5" s="3">
        <v>16020</v>
      </c>
      <c r="M5" s="3">
        <v>131379</v>
      </c>
      <c r="N5" s="3">
        <v>50775</v>
      </c>
      <c r="O5" s="3">
        <v>43038</v>
      </c>
      <c r="P5">
        <f t="shared" si="0"/>
        <v>0.11832483935298028</v>
      </c>
      <c r="Q5">
        <f t="shared" si="1"/>
        <v>0.38530918536690961</v>
      </c>
      <c r="R5">
        <f t="shared" si="2"/>
        <v>0.12700696055684454</v>
      </c>
      <c r="S5">
        <f t="shared" si="3"/>
        <v>8.259860788863109E-2</v>
      </c>
      <c r="T5">
        <f t="shared" si="4"/>
        <v>2.587474150664697</v>
      </c>
      <c r="U5">
        <f t="shared" si="5"/>
        <v>0.30709289528691402</v>
      </c>
    </row>
    <row r="6" spans="1:21" x14ac:dyDescent="0.3">
      <c r="A6" s="2" t="s">
        <v>15</v>
      </c>
      <c r="B6" s="2" t="s">
        <v>16</v>
      </c>
      <c r="C6" s="2" t="s">
        <v>21</v>
      </c>
      <c r="D6" s="3">
        <v>91253</v>
      </c>
      <c r="E6" s="3">
        <v>24265</v>
      </c>
      <c r="F6" s="3">
        <v>66988</v>
      </c>
      <c r="G6" s="3">
        <v>194906</v>
      </c>
      <c r="H6" s="3">
        <v>154591</v>
      </c>
      <c r="I6" s="3">
        <v>40315</v>
      </c>
      <c r="J6" s="3">
        <v>6407</v>
      </c>
      <c r="K6" s="3">
        <v>33908</v>
      </c>
      <c r="L6" s="3">
        <v>25411</v>
      </c>
      <c r="M6" s="3">
        <v>84910</v>
      </c>
      <c r="N6" s="3">
        <v>19227</v>
      </c>
      <c r="O6" s="3">
        <v>5038</v>
      </c>
      <c r="P6">
        <f t="shared" si="0"/>
        <v>0.27846755723099514</v>
      </c>
      <c r="Q6">
        <f t="shared" si="1"/>
        <v>0.37933659759957006</v>
      </c>
      <c r="R6">
        <f t="shared" si="2"/>
        <v>0.1739710424512329</v>
      </c>
      <c r="S6">
        <f t="shared" si="3"/>
        <v>0.13037566827085878</v>
      </c>
      <c r="T6">
        <f t="shared" si="4"/>
        <v>4.4161855723721848</v>
      </c>
      <c r="U6">
        <f t="shared" si="5"/>
        <v>0.73409093399669056</v>
      </c>
    </row>
    <row r="7" spans="1:21" x14ac:dyDescent="0.3">
      <c r="A7" s="2" t="s">
        <v>15</v>
      </c>
      <c r="B7" s="2" t="s">
        <v>16</v>
      </c>
      <c r="C7" s="2" t="s">
        <v>22</v>
      </c>
      <c r="D7" s="3">
        <v>94610</v>
      </c>
      <c r="E7" s="3">
        <v>13017</v>
      </c>
      <c r="F7" s="3">
        <v>81593</v>
      </c>
      <c r="G7" s="3">
        <v>168796</v>
      </c>
      <c r="H7" s="3">
        <v>135642</v>
      </c>
      <c r="I7" s="3">
        <v>33154</v>
      </c>
      <c r="J7" s="3">
        <v>8956</v>
      </c>
      <c r="K7" s="3">
        <v>24198</v>
      </c>
      <c r="L7" s="3">
        <v>19838</v>
      </c>
      <c r="M7" s="3">
        <v>82092</v>
      </c>
      <c r="N7" s="3">
        <v>12913</v>
      </c>
      <c r="O7" s="3">
        <v>104</v>
      </c>
      <c r="P7">
        <f t="shared" si="0"/>
        <v>0.20968185181270479</v>
      </c>
      <c r="Q7">
        <f t="shared" si="1"/>
        <v>0.24313360214724303</v>
      </c>
      <c r="R7">
        <f t="shared" si="2"/>
        <v>0.14335647764165027</v>
      </c>
      <c r="S7">
        <f t="shared" si="3"/>
        <v>0.11752648167018176</v>
      </c>
      <c r="T7">
        <f t="shared" si="4"/>
        <v>6.357314334391698</v>
      </c>
      <c r="U7">
        <f t="shared" si="5"/>
        <v>0.86241412112884475</v>
      </c>
    </row>
    <row r="8" spans="1:21" x14ac:dyDescent="0.3">
      <c r="A8" s="2" t="s">
        <v>15</v>
      </c>
      <c r="B8" s="2" t="s">
        <v>16</v>
      </c>
      <c r="C8" s="2" t="s">
        <v>23</v>
      </c>
      <c r="D8" s="3">
        <v>131949</v>
      </c>
      <c r="E8" s="3">
        <v>32933</v>
      </c>
      <c r="F8" s="3">
        <v>99016</v>
      </c>
      <c r="G8" s="3">
        <v>186551</v>
      </c>
      <c r="H8" s="3">
        <v>157449</v>
      </c>
      <c r="I8" s="3">
        <v>29102</v>
      </c>
      <c r="J8" s="3">
        <v>7186</v>
      </c>
      <c r="K8" s="3">
        <v>21916</v>
      </c>
      <c r="L8" s="3">
        <v>17422</v>
      </c>
      <c r="M8" s="3">
        <v>72624</v>
      </c>
      <c r="N8" s="3">
        <v>20243</v>
      </c>
      <c r="O8" s="3">
        <v>12690</v>
      </c>
      <c r="P8">
        <f t="shared" si="0"/>
        <v>0.13203586234075287</v>
      </c>
      <c r="Q8">
        <f t="shared" si="1"/>
        <v>0.17595136139613798</v>
      </c>
      <c r="R8">
        <f t="shared" si="2"/>
        <v>0.11747993846186834</v>
      </c>
      <c r="S8">
        <f t="shared" si="3"/>
        <v>9.3390011310579946E-2</v>
      </c>
      <c r="T8">
        <f t="shared" si="4"/>
        <v>3.5876105320357654</v>
      </c>
      <c r="U8">
        <f t="shared" si="5"/>
        <v>0.7504111436994596</v>
      </c>
    </row>
    <row r="9" spans="1:21" x14ac:dyDescent="0.3">
      <c r="A9" s="2" t="s">
        <v>15</v>
      </c>
      <c r="B9" s="2" t="s">
        <v>16</v>
      </c>
      <c r="C9" s="2" t="s">
        <v>24</v>
      </c>
      <c r="D9" s="3">
        <v>218828</v>
      </c>
      <c r="E9" s="3">
        <v>99731</v>
      </c>
      <c r="F9" s="3">
        <v>119097</v>
      </c>
      <c r="G9" s="3">
        <v>241948</v>
      </c>
      <c r="H9" s="3">
        <v>206874</v>
      </c>
      <c r="I9" s="3">
        <v>35075</v>
      </c>
      <c r="J9" s="3">
        <v>9625</v>
      </c>
      <c r="K9" s="3">
        <v>25450</v>
      </c>
      <c r="L9" s="3">
        <v>20081</v>
      </c>
      <c r="M9" s="3">
        <v>81329</v>
      </c>
      <c r="N9" s="3">
        <v>22598</v>
      </c>
      <c r="O9" s="3">
        <v>77133</v>
      </c>
      <c r="P9">
        <f t="shared" si="0"/>
        <v>9.1766135960663173E-2</v>
      </c>
      <c r="Q9">
        <f t="shared" si="1"/>
        <v>0.16861046038103394</v>
      </c>
      <c r="R9">
        <f t="shared" si="2"/>
        <v>0.10518789161307389</v>
      </c>
      <c r="S9">
        <f t="shared" si="3"/>
        <v>8.2997172946252917E-2</v>
      </c>
      <c r="T9">
        <f t="shared" si="4"/>
        <v>3.5989468094521637</v>
      </c>
      <c r="U9">
        <f t="shared" si="5"/>
        <v>0.54424936479792352</v>
      </c>
    </row>
    <row r="10" spans="1:21" x14ac:dyDescent="0.3">
      <c r="A10" s="2" t="s">
        <v>15</v>
      </c>
      <c r="B10" s="2" t="s">
        <v>16</v>
      </c>
      <c r="C10" s="2" t="s">
        <v>25</v>
      </c>
      <c r="D10" s="3">
        <v>335320</v>
      </c>
      <c r="E10" s="3">
        <v>180187</v>
      </c>
      <c r="F10" s="3">
        <v>155133</v>
      </c>
      <c r="G10" s="3">
        <v>301006</v>
      </c>
      <c r="H10" s="3">
        <v>236601</v>
      </c>
      <c r="I10" s="3">
        <v>64405</v>
      </c>
      <c r="J10" s="3">
        <v>15341</v>
      </c>
      <c r="K10" s="3">
        <v>49064</v>
      </c>
      <c r="L10" s="3">
        <v>36036</v>
      </c>
      <c r="M10" s="3">
        <v>288774</v>
      </c>
      <c r="N10" s="3">
        <v>93029</v>
      </c>
      <c r="O10" s="3">
        <v>87158</v>
      </c>
      <c r="P10">
        <f t="shared" si="0"/>
        <v>0.10746749373732555</v>
      </c>
      <c r="Q10">
        <f t="shared" si="1"/>
        <v>0.23229100191448629</v>
      </c>
      <c r="R10">
        <f t="shared" si="2"/>
        <v>0.1630000730882441</v>
      </c>
      <c r="S10">
        <f t="shared" si="3"/>
        <v>0.11971854381640233</v>
      </c>
      <c r="T10">
        <f t="shared" si="4"/>
        <v>3.1041288200453621</v>
      </c>
      <c r="U10">
        <f t="shared" si="5"/>
        <v>0.46264165573183824</v>
      </c>
    </row>
    <row r="11" spans="1:21" x14ac:dyDescent="0.3">
      <c r="A11" s="2" t="s">
        <v>15</v>
      </c>
      <c r="B11" s="2" t="s">
        <v>16</v>
      </c>
      <c r="C11" s="2" t="s">
        <v>26</v>
      </c>
      <c r="D11" s="3">
        <v>381346</v>
      </c>
      <c r="E11" s="3">
        <v>159328</v>
      </c>
      <c r="F11" s="3">
        <v>222018</v>
      </c>
      <c r="G11" s="3">
        <v>550268</v>
      </c>
      <c r="H11" s="3">
        <v>449236</v>
      </c>
      <c r="I11" s="3">
        <v>101032</v>
      </c>
      <c r="J11" s="3">
        <v>14506</v>
      </c>
      <c r="K11" s="3">
        <v>86526</v>
      </c>
      <c r="L11" s="3">
        <v>66885</v>
      </c>
      <c r="M11" s="3">
        <v>340447</v>
      </c>
      <c r="N11" s="3">
        <v>138710</v>
      </c>
      <c r="O11" s="3">
        <v>20618</v>
      </c>
      <c r="P11">
        <f t="shared" si="0"/>
        <v>0.17539190131796323</v>
      </c>
      <c r="Q11">
        <f t="shared" si="1"/>
        <v>0.30125935734940412</v>
      </c>
      <c r="R11">
        <f t="shared" si="2"/>
        <v>0.15724337958958182</v>
      </c>
      <c r="S11">
        <f t="shared" si="3"/>
        <v>0.12154986297585904</v>
      </c>
      <c r="T11">
        <f t="shared" si="4"/>
        <v>2.4543796409775793</v>
      </c>
      <c r="U11">
        <f t="shared" si="5"/>
        <v>0.58219569629680135</v>
      </c>
    </row>
    <row r="12" spans="1:21" x14ac:dyDescent="0.3">
      <c r="A12" s="2" t="s">
        <v>15</v>
      </c>
      <c r="B12" s="2" t="s">
        <v>16</v>
      </c>
      <c r="C12" s="2" t="s">
        <v>27</v>
      </c>
      <c r="D12" s="3">
        <v>423463</v>
      </c>
      <c r="E12" s="3">
        <v>86198</v>
      </c>
      <c r="F12" s="3">
        <v>337264</v>
      </c>
      <c r="G12" s="3">
        <v>791884</v>
      </c>
      <c r="H12" s="3">
        <v>624848</v>
      </c>
      <c r="I12" s="3">
        <v>167036</v>
      </c>
      <c r="J12" s="3">
        <v>17060</v>
      </c>
      <c r="K12" s="3">
        <v>149976</v>
      </c>
      <c r="L12" s="3">
        <v>115247</v>
      </c>
      <c r="M12" s="3">
        <v>381163</v>
      </c>
      <c r="N12" s="3">
        <v>79120</v>
      </c>
      <c r="O12" s="3">
        <v>7078</v>
      </c>
      <c r="P12">
        <f t="shared" si="0"/>
        <v>0.27215364742610332</v>
      </c>
      <c r="Q12">
        <f t="shared" si="1"/>
        <v>0.34171153754921962</v>
      </c>
      <c r="R12">
        <f t="shared" si="2"/>
        <v>0.18939137550449309</v>
      </c>
      <c r="S12">
        <f t="shared" si="3"/>
        <v>0.14553520465118627</v>
      </c>
      <c r="T12">
        <f t="shared" si="4"/>
        <v>4.8175303336703745</v>
      </c>
      <c r="U12">
        <f t="shared" si="5"/>
        <v>0.79644454520122232</v>
      </c>
    </row>
    <row r="13" spans="1:21" x14ac:dyDescent="0.3">
      <c r="A13" s="2" t="s">
        <v>15</v>
      </c>
      <c r="B13" s="2" t="s">
        <v>16</v>
      </c>
      <c r="C13" s="2" t="s">
        <v>28</v>
      </c>
      <c r="D13" s="3">
        <v>843635</v>
      </c>
      <c r="E13" s="3">
        <v>121094</v>
      </c>
      <c r="F13" s="3">
        <v>722541</v>
      </c>
      <c r="G13" s="3">
        <v>930134</v>
      </c>
      <c r="H13" s="3">
        <v>709639</v>
      </c>
      <c r="I13" s="3">
        <v>220495</v>
      </c>
      <c r="J13" s="3">
        <v>24323</v>
      </c>
      <c r="K13" s="3">
        <v>196172</v>
      </c>
      <c r="L13" s="3">
        <v>159885</v>
      </c>
      <c r="M13" s="3">
        <v>599901</v>
      </c>
      <c r="N13" s="3">
        <v>104054</v>
      </c>
      <c r="O13" s="3">
        <v>17039</v>
      </c>
      <c r="P13">
        <f t="shared" si="0"/>
        <v>0.18951916409347644</v>
      </c>
      <c r="Q13">
        <f t="shared" si="1"/>
        <v>0.22128156049276096</v>
      </c>
      <c r="R13">
        <f t="shared" si="2"/>
        <v>0.21090724562267371</v>
      </c>
      <c r="S13">
        <f t="shared" si="3"/>
        <v>0.17189458723151718</v>
      </c>
      <c r="T13">
        <f t="shared" si="4"/>
        <v>5.7652853326157576</v>
      </c>
      <c r="U13">
        <f t="shared" si="5"/>
        <v>0.85646162143581051</v>
      </c>
    </row>
    <row r="14" spans="1:21" x14ac:dyDescent="0.3">
      <c r="A14" s="2" t="s">
        <v>15</v>
      </c>
      <c r="B14" s="2" t="s">
        <v>16</v>
      </c>
      <c r="C14" s="2" t="s">
        <v>29</v>
      </c>
      <c r="D14" s="3">
        <v>953952</v>
      </c>
      <c r="E14" s="3">
        <v>131752</v>
      </c>
      <c r="F14" s="3">
        <v>822200</v>
      </c>
      <c r="G14" s="3">
        <v>958490</v>
      </c>
      <c r="H14" s="3">
        <v>864621</v>
      </c>
      <c r="I14" s="3">
        <v>93869</v>
      </c>
      <c r="J14" s="3">
        <v>33017</v>
      </c>
      <c r="K14" s="3">
        <v>60852</v>
      </c>
      <c r="L14" s="3">
        <v>109139</v>
      </c>
      <c r="M14" s="3">
        <v>658399</v>
      </c>
      <c r="N14" s="3">
        <v>117890</v>
      </c>
      <c r="O14" s="3">
        <v>13862</v>
      </c>
      <c r="P14">
        <f t="shared" si="0"/>
        <v>0.11440722384354768</v>
      </c>
      <c r="Q14">
        <f t="shared" si="1"/>
        <v>0.13274020919484311</v>
      </c>
      <c r="R14">
        <f t="shared" si="2"/>
        <v>6.3487360327181303E-2</v>
      </c>
      <c r="S14">
        <f t="shared" si="3"/>
        <v>0.11386555936942483</v>
      </c>
      <c r="T14">
        <f t="shared" si="4"/>
        <v>5.5848587666468745</v>
      </c>
      <c r="U14">
        <f t="shared" si="5"/>
        <v>0.86188822917714936</v>
      </c>
    </row>
    <row r="15" spans="1:21" x14ac:dyDescent="0.3">
      <c r="A15" s="2" t="s">
        <v>15</v>
      </c>
      <c r="B15" s="2" t="s">
        <v>16</v>
      </c>
      <c r="C15" s="2" t="s">
        <v>30</v>
      </c>
      <c r="D15" s="3">
        <v>1045742</v>
      </c>
      <c r="E15" s="3">
        <v>107105</v>
      </c>
      <c r="F15" s="3">
        <v>938636</v>
      </c>
      <c r="G15" s="3">
        <v>975079</v>
      </c>
      <c r="H15" s="3">
        <v>880944</v>
      </c>
      <c r="I15" s="3">
        <v>94136</v>
      </c>
      <c r="J15" s="3">
        <v>39455</v>
      </c>
      <c r="K15" s="3">
        <v>54681</v>
      </c>
      <c r="L15" s="3">
        <v>118289</v>
      </c>
      <c r="M15" s="3">
        <v>719724</v>
      </c>
      <c r="N15" s="3">
        <v>79985</v>
      </c>
      <c r="O15" s="3">
        <v>27121</v>
      </c>
      <c r="P15">
        <f t="shared" si="0"/>
        <v>0.11311489832100079</v>
      </c>
      <c r="Q15">
        <f t="shared" si="1"/>
        <v>0.1260222279989261</v>
      </c>
      <c r="R15">
        <f t="shared" si="2"/>
        <v>5.6078533123982775E-2</v>
      </c>
      <c r="S15">
        <f t="shared" si="3"/>
        <v>0.12131222188150909</v>
      </c>
      <c r="T15">
        <f t="shared" si="4"/>
        <v>8.9982371694692755</v>
      </c>
      <c r="U15">
        <f t="shared" si="5"/>
        <v>0.89757980226461431</v>
      </c>
    </row>
    <row r="16" spans="1:21" x14ac:dyDescent="0.3">
      <c r="A16" s="2" t="s">
        <v>15</v>
      </c>
      <c r="B16" s="2" t="s">
        <v>16</v>
      </c>
      <c r="C16" s="2" t="s">
        <v>31</v>
      </c>
      <c r="D16" s="3">
        <v>1196485</v>
      </c>
      <c r="E16" s="3">
        <v>149490</v>
      </c>
      <c r="F16" s="3">
        <v>1046995</v>
      </c>
      <c r="G16" s="3">
        <v>1032253</v>
      </c>
      <c r="H16" s="3">
        <v>883253</v>
      </c>
      <c r="I16" s="3">
        <v>149000</v>
      </c>
      <c r="J16" s="3">
        <v>52664</v>
      </c>
      <c r="K16" s="3">
        <v>96336</v>
      </c>
      <c r="L16" s="3">
        <v>111676</v>
      </c>
      <c r="M16" s="3">
        <v>886412</v>
      </c>
      <c r="N16" s="3">
        <v>106663</v>
      </c>
      <c r="O16" s="3">
        <v>42827</v>
      </c>
      <c r="P16">
        <f t="shared" si="0"/>
        <v>9.3336732178004742E-2</v>
      </c>
      <c r="Q16">
        <f t="shared" si="1"/>
        <v>0.1066633556034174</v>
      </c>
      <c r="R16">
        <f t="shared" si="2"/>
        <v>9.3325957880480856E-2</v>
      </c>
      <c r="S16">
        <f t="shared" si="3"/>
        <v>0.10818665579077998</v>
      </c>
      <c r="T16">
        <f t="shared" si="4"/>
        <v>8.3103981699370912</v>
      </c>
      <c r="U16">
        <f t="shared" si="5"/>
        <v>0.87505902706678307</v>
      </c>
    </row>
    <row r="17" spans="1:21" x14ac:dyDescent="0.3">
      <c r="A17" s="2" t="s">
        <v>15</v>
      </c>
      <c r="B17" s="2" t="s">
        <v>16</v>
      </c>
      <c r="C17" s="2" t="s">
        <v>32</v>
      </c>
      <c r="D17" s="3">
        <v>1455166</v>
      </c>
      <c r="E17" s="3">
        <v>229141</v>
      </c>
      <c r="F17" s="3">
        <v>1226025</v>
      </c>
      <c r="G17" s="3">
        <v>1181585</v>
      </c>
      <c r="H17" s="3">
        <v>934382</v>
      </c>
      <c r="I17" s="3">
        <v>247203</v>
      </c>
      <c r="J17" s="3">
        <v>68091</v>
      </c>
      <c r="K17" s="3">
        <v>179112</v>
      </c>
      <c r="L17" s="3">
        <v>132450</v>
      </c>
      <c r="M17" s="3">
        <v>1131648</v>
      </c>
      <c r="N17" s="3">
        <v>181487</v>
      </c>
      <c r="O17" s="3">
        <v>47654</v>
      </c>
      <c r="P17">
        <f t="shared" si="0"/>
        <v>9.1020543360688752E-2</v>
      </c>
      <c r="Q17">
        <f t="shared" si="1"/>
        <v>0.10803205481128035</v>
      </c>
      <c r="R17">
        <f t="shared" si="2"/>
        <v>0.15158621681893389</v>
      </c>
      <c r="S17">
        <f t="shared" si="3"/>
        <v>0.11209519416715683</v>
      </c>
      <c r="T17">
        <f t="shared" si="4"/>
        <v>6.2354218208466721</v>
      </c>
      <c r="U17">
        <f t="shared" si="5"/>
        <v>0.84253274196895744</v>
      </c>
    </row>
    <row r="18" spans="1:21" x14ac:dyDescent="0.3">
      <c r="A18" s="2" t="s">
        <v>15</v>
      </c>
      <c r="B18" s="2" t="s">
        <v>16</v>
      </c>
      <c r="C18" s="2" t="s">
        <v>33</v>
      </c>
      <c r="D18" s="3">
        <v>1653617</v>
      </c>
      <c r="E18" s="3">
        <v>270031</v>
      </c>
      <c r="F18" s="3">
        <v>1383586</v>
      </c>
      <c r="G18" s="3">
        <v>1148201</v>
      </c>
      <c r="H18" s="3">
        <v>908978</v>
      </c>
      <c r="I18" s="3">
        <v>239223</v>
      </c>
      <c r="J18" s="3">
        <v>76688</v>
      </c>
      <c r="K18" s="3">
        <v>162535</v>
      </c>
      <c r="L18" s="3">
        <v>204377</v>
      </c>
      <c r="M18" s="3">
        <v>1089652</v>
      </c>
      <c r="N18" s="3">
        <v>227456</v>
      </c>
      <c r="O18" s="3">
        <v>42575</v>
      </c>
      <c r="P18">
        <f t="shared" si="0"/>
        <v>0.12359391564068342</v>
      </c>
      <c r="Q18">
        <f t="shared" si="1"/>
        <v>0.14771542932640255</v>
      </c>
      <c r="R18">
        <f t="shared" si="2"/>
        <v>0.141556225782768</v>
      </c>
      <c r="S18">
        <f t="shared" si="3"/>
        <v>0.17799758056298506</v>
      </c>
      <c r="T18">
        <f t="shared" si="4"/>
        <v>4.7906056555993244</v>
      </c>
      <c r="U18">
        <f t="shared" si="5"/>
        <v>0.83670281570641813</v>
      </c>
    </row>
    <row r="19" spans="1:21" x14ac:dyDescent="0.3">
      <c r="A19" s="2" t="s">
        <v>15</v>
      </c>
      <c r="B19" s="2" t="s">
        <v>16</v>
      </c>
      <c r="C19" s="2" t="s">
        <v>34</v>
      </c>
      <c r="D19" s="3">
        <v>3520873</v>
      </c>
      <c r="E19" s="3">
        <v>422160</v>
      </c>
      <c r="F19" s="3">
        <v>3098713</v>
      </c>
      <c r="G19" s="3">
        <v>1174440</v>
      </c>
      <c r="H19" s="3">
        <v>844926</v>
      </c>
      <c r="I19" s="3">
        <v>329514</v>
      </c>
      <c r="J19" s="3">
        <v>50224</v>
      </c>
      <c r="K19" s="3">
        <v>279289</v>
      </c>
      <c r="L19" s="3">
        <v>330116</v>
      </c>
      <c r="M19" s="3">
        <v>1979002</v>
      </c>
      <c r="N19" s="3">
        <v>351839</v>
      </c>
      <c r="O19" s="3">
        <v>70321</v>
      </c>
      <c r="P19">
        <f t="shared" si="0"/>
        <v>9.3759701074137017E-2</v>
      </c>
      <c r="Q19">
        <f t="shared" si="1"/>
        <v>0.10653326074405729</v>
      </c>
      <c r="R19">
        <f t="shared" si="2"/>
        <v>0.23780610333435509</v>
      </c>
      <c r="S19">
        <f t="shared" si="3"/>
        <v>0.28108375055345525</v>
      </c>
      <c r="T19">
        <f t="shared" si="4"/>
        <v>5.6247374509363661</v>
      </c>
      <c r="U19">
        <f t="shared" si="5"/>
        <v>0.8800979188968191</v>
      </c>
    </row>
    <row r="20" spans="1:21" x14ac:dyDescent="0.3">
      <c r="A20" s="2" t="s">
        <v>15</v>
      </c>
      <c r="B20" s="2" t="s">
        <v>16</v>
      </c>
      <c r="C20" s="2" t="s">
        <v>35</v>
      </c>
      <c r="D20" s="3">
        <v>3933070</v>
      </c>
      <c r="E20" s="3">
        <v>531965</v>
      </c>
      <c r="F20" s="3">
        <v>3401104</v>
      </c>
      <c r="G20" s="3">
        <v>1977191</v>
      </c>
      <c r="H20" s="3">
        <v>1585295</v>
      </c>
      <c r="I20" s="3">
        <v>391896</v>
      </c>
      <c r="J20" s="3">
        <v>115689</v>
      </c>
      <c r="K20" s="3">
        <v>276208</v>
      </c>
      <c r="L20" s="3">
        <v>316799</v>
      </c>
      <c r="M20" s="3">
        <v>2045558</v>
      </c>
      <c r="N20" s="3">
        <v>225520</v>
      </c>
      <c r="O20" s="3">
        <v>306445</v>
      </c>
      <c r="P20">
        <f t="shared" si="0"/>
        <v>8.054751123168416E-2</v>
      </c>
      <c r="Q20">
        <f t="shared" si="1"/>
        <v>9.3145931438732829E-2</v>
      </c>
      <c r="R20">
        <f t="shared" si="2"/>
        <v>0.13969717644881047</v>
      </c>
      <c r="S20">
        <f t="shared" si="3"/>
        <v>0.16022680661605276</v>
      </c>
      <c r="T20">
        <f t="shared" si="4"/>
        <v>9.0704061724015617</v>
      </c>
      <c r="U20">
        <f t="shared" si="5"/>
        <v>0.86474557146086173</v>
      </c>
    </row>
    <row r="21" spans="1:21" x14ac:dyDescent="0.3">
      <c r="A21" s="2" t="s">
        <v>36</v>
      </c>
      <c r="B21" s="2" t="s">
        <v>37</v>
      </c>
      <c r="C21" s="2" t="s">
        <v>23</v>
      </c>
      <c r="D21" s="3">
        <v>365986</v>
      </c>
      <c r="E21" s="3">
        <v>538594</v>
      </c>
      <c r="F21" s="3">
        <v>-172608</v>
      </c>
      <c r="G21" s="3">
        <v>0</v>
      </c>
      <c r="H21" s="3">
        <v>0</v>
      </c>
      <c r="I21" s="3">
        <v>0</v>
      </c>
      <c r="J21" s="3">
        <v>5468</v>
      </c>
      <c r="K21" s="3">
        <v>-5468</v>
      </c>
      <c r="L21" s="3">
        <v>-138702</v>
      </c>
      <c r="M21" s="3">
        <v>363979</v>
      </c>
      <c r="N21" s="3">
        <v>1565</v>
      </c>
      <c r="O21" s="3">
        <v>537030</v>
      </c>
      <c r="P21">
        <f t="shared" si="0"/>
        <v>-0.37898170968288403</v>
      </c>
      <c r="Q21">
        <f t="shared" si="1"/>
        <v>0.80356646273637378</v>
      </c>
      <c r="R21" t="e">
        <f t="shared" si="2"/>
        <v>#DIV/0!</v>
      </c>
      <c r="S21" t="e">
        <f t="shared" si="3"/>
        <v>#DIV/0!</v>
      </c>
      <c r="T21">
        <f t="shared" si="4"/>
        <v>232.57444089456868</v>
      </c>
      <c r="U21">
        <f t="shared" si="5"/>
        <v>-0.47162459766220566</v>
      </c>
    </row>
    <row r="22" spans="1:21" x14ac:dyDescent="0.3">
      <c r="A22" s="2" t="s">
        <v>36</v>
      </c>
      <c r="B22" s="2" t="s">
        <v>37</v>
      </c>
      <c r="C22" s="2" t="s">
        <v>24</v>
      </c>
      <c r="D22" s="3">
        <v>413269</v>
      </c>
      <c r="E22" s="3">
        <v>525127</v>
      </c>
      <c r="F22" s="3">
        <v>-111858</v>
      </c>
      <c r="G22" s="3">
        <v>0</v>
      </c>
      <c r="H22" s="3">
        <v>0</v>
      </c>
      <c r="I22" s="3">
        <v>0</v>
      </c>
      <c r="J22" s="3">
        <v>8494</v>
      </c>
      <c r="K22" s="3">
        <v>-8494</v>
      </c>
      <c r="L22" s="3">
        <v>60750</v>
      </c>
      <c r="M22" s="3">
        <v>23540</v>
      </c>
      <c r="N22" s="3">
        <v>525127</v>
      </c>
      <c r="O22" s="3">
        <v>0</v>
      </c>
      <c r="P22">
        <f t="shared" si="0"/>
        <v>0.1469986860858182</v>
      </c>
      <c r="Q22">
        <f t="shared" si="1"/>
        <v>-0.54309928659550499</v>
      </c>
      <c r="R22" t="e">
        <f t="shared" si="2"/>
        <v>#DIV/0!</v>
      </c>
      <c r="S22" t="e">
        <f t="shared" si="3"/>
        <v>#DIV/0!</v>
      </c>
      <c r="T22">
        <f t="shared" si="4"/>
        <v>4.4827251312539632E-2</v>
      </c>
      <c r="U22">
        <f t="shared" si="5"/>
        <v>-0.27066632145164532</v>
      </c>
    </row>
    <row r="23" spans="1:21" x14ac:dyDescent="0.3">
      <c r="A23" s="2" t="s">
        <v>36</v>
      </c>
      <c r="B23" s="2" t="s">
        <v>37</v>
      </c>
      <c r="C23" s="2" t="s">
        <v>25</v>
      </c>
      <c r="D23" s="3">
        <v>668585</v>
      </c>
      <c r="E23" s="3">
        <v>865205</v>
      </c>
      <c r="F23" s="3">
        <v>-196620</v>
      </c>
      <c r="G23" s="3">
        <v>0</v>
      </c>
      <c r="H23" s="3">
        <v>0</v>
      </c>
      <c r="I23" s="3">
        <v>0</v>
      </c>
      <c r="J23" s="3">
        <v>36646</v>
      </c>
      <c r="K23" s="3">
        <v>-36646</v>
      </c>
      <c r="L23" s="3">
        <v>-84763</v>
      </c>
      <c r="M23" s="3">
        <v>46990</v>
      </c>
      <c r="N23" s="3">
        <v>190345</v>
      </c>
      <c r="O23" s="3">
        <v>674861</v>
      </c>
      <c r="P23">
        <f t="shared" si="0"/>
        <v>-0.12677969143788748</v>
      </c>
      <c r="Q23">
        <f t="shared" si="1"/>
        <v>0.4311006001424067</v>
      </c>
      <c r="R23" t="e">
        <f t="shared" si="2"/>
        <v>#DIV/0!</v>
      </c>
      <c r="S23" t="e">
        <f t="shared" si="3"/>
        <v>#DIV/0!</v>
      </c>
      <c r="T23">
        <f t="shared" si="4"/>
        <v>0.24686753001129527</v>
      </c>
      <c r="U23">
        <f t="shared" si="5"/>
        <v>-0.29408377394048624</v>
      </c>
    </row>
    <row r="24" spans="1:21" x14ac:dyDescent="0.3">
      <c r="A24" s="2" t="s">
        <v>36</v>
      </c>
      <c r="B24" s="2" t="s">
        <v>37</v>
      </c>
      <c r="C24" s="2" t="s">
        <v>26</v>
      </c>
      <c r="D24" s="3">
        <v>1048802</v>
      </c>
      <c r="E24" s="3">
        <v>1300588</v>
      </c>
      <c r="F24" s="3">
        <v>-251786</v>
      </c>
      <c r="G24" s="3">
        <v>0</v>
      </c>
      <c r="H24" s="3">
        <v>0</v>
      </c>
      <c r="I24" s="3">
        <v>0</v>
      </c>
      <c r="J24" s="3">
        <v>8553</v>
      </c>
      <c r="K24" s="3">
        <v>-8553</v>
      </c>
      <c r="L24" s="3">
        <v>-55165</v>
      </c>
      <c r="M24" s="3">
        <v>62374</v>
      </c>
      <c r="N24" s="3">
        <v>712271</v>
      </c>
      <c r="O24" s="3">
        <v>588317</v>
      </c>
      <c r="P24">
        <f t="shared" si="0"/>
        <v>-5.2598107173708671E-2</v>
      </c>
      <c r="Q24">
        <f t="shared" si="1"/>
        <v>0.21909478684279507</v>
      </c>
      <c r="R24" t="e">
        <f t="shared" si="2"/>
        <v>#DIV/0!</v>
      </c>
      <c r="S24" t="e">
        <f t="shared" si="3"/>
        <v>#DIV/0!</v>
      </c>
      <c r="T24">
        <f t="shared" si="4"/>
        <v>8.757060163898292E-2</v>
      </c>
      <c r="U24">
        <f t="shared" si="5"/>
        <v>-0.24007009902727111</v>
      </c>
    </row>
    <row r="25" spans="1:21" x14ac:dyDescent="0.3">
      <c r="A25" s="2" t="s">
        <v>36</v>
      </c>
      <c r="B25" s="2" t="s">
        <v>37</v>
      </c>
      <c r="C25" s="2" t="s">
        <v>27</v>
      </c>
      <c r="D25" s="3">
        <v>1124896</v>
      </c>
      <c r="E25" s="3">
        <v>1474281</v>
      </c>
      <c r="F25" s="3">
        <v>-349385</v>
      </c>
      <c r="G25" s="3">
        <v>423</v>
      </c>
      <c r="H25" s="3">
        <v>0</v>
      </c>
      <c r="I25" s="3">
        <v>423</v>
      </c>
      <c r="J25" s="3">
        <v>76609</v>
      </c>
      <c r="K25" s="3">
        <v>-76187</v>
      </c>
      <c r="L25" s="3">
        <v>-97599</v>
      </c>
      <c r="M25" s="3">
        <v>101739</v>
      </c>
      <c r="N25" s="3">
        <v>140635</v>
      </c>
      <c r="O25" s="3">
        <v>1333646</v>
      </c>
      <c r="P25">
        <f t="shared" si="0"/>
        <v>-8.6762687395101415E-2</v>
      </c>
      <c r="Q25">
        <f t="shared" si="1"/>
        <v>0.27934513502296893</v>
      </c>
      <c r="R25">
        <f t="shared" si="2"/>
        <v>-180.11111111111111</v>
      </c>
      <c r="S25">
        <f t="shared" si="3"/>
        <v>-230.73049645390071</v>
      </c>
      <c r="T25">
        <f t="shared" si="4"/>
        <v>0.72342588971450916</v>
      </c>
      <c r="U25">
        <f t="shared" si="5"/>
        <v>-0.31059315705629675</v>
      </c>
    </row>
    <row r="26" spans="1:21" x14ac:dyDescent="0.3">
      <c r="A26" s="2" t="s">
        <v>36</v>
      </c>
      <c r="B26" s="2" t="s">
        <v>37</v>
      </c>
      <c r="C26" s="2" t="s">
        <v>28</v>
      </c>
      <c r="D26" s="3">
        <v>1070267</v>
      </c>
      <c r="E26" s="3">
        <v>1503503</v>
      </c>
      <c r="F26" s="3">
        <v>-433236</v>
      </c>
      <c r="G26" s="3">
        <v>528</v>
      </c>
      <c r="H26" s="3">
        <v>0</v>
      </c>
      <c r="I26" s="3">
        <v>528</v>
      </c>
      <c r="J26" s="3">
        <v>57911</v>
      </c>
      <c r="K26" s="3">
        <v>-57383</v>
      </c>
      <c r="L26" s="3">
        <v>-83851</v>
      </c>
      <c r="M26" s="3">
        <v>76333</v>
      </c>
      <c r="N26" s="3">
        <v>27868</v>
      </c>
      <c r="O26" s="3">
        <v>1475635</v>
      </c>
      <c r="P26">
        <f t="shared" si="0"/>
        <v>-7.8345870703291798E-2</v>
      </c>
      <c r="Q26">
        <f t="shared" si="1"/>
        <v>0.19354578105235945</v>
      </c>
      <c r="R26">
        <f t="shared" si="2"/>
        <v>-108.67992424242425</v>
      </c>
      <c r="S26">
        <f t="shared" si="3"/>
        <v>-158.80871212121212</v>
      </c>
      <c r="T26">
        <f t="shared" si="4"/>
        <v>2.739091431032008</v>
      </c>
      <c r="U26">
        <f t="shared" si="5"/>
        <v>-0.40479244898702849</v>
      </c>
    </row>
    <row r="27" spans="1:21" x14ac:dyDescent="0.3">
      <c r="A27" s="2" t="s">
        <v>36</v>
      </c>
      <c r="B27" s="2" t="s">
        <v>37</v>
      </c>
      <c r="C27" s="2" t="s">
        <v>29</v>
      </c>
      <c r="D27" s="3">
        <v>999934</v>
      </c>
      <c r="E27" s="3">
        <v>1516718</v>
      </c>
      <c r="F27" s="3">
        <v>-516784</v>
      </c>
      <c r="G27" s="3">
        <v>446</v>
      </c>
      <c r="H27" s="3">
        <v>0</v>
      </c>
      <c r="I27" s="3">
        <v>446</v>
      </c>
      <c r="J27" s="3">
        <v>56127</v>
      </c>
      <c r="K27" s="3">
        <v>-55681</v>
      </c>
      <c r="L27" s="3">
        <v>-83548</v>
      </c>
      <c r="M27" s="3">
        <v>29149</v>
      </c>
      <c r="N27" s="3">
        <v>365443</v>
      </c>
      <c r="O27" s="3">
        <v>1151274</v>
      </c>
      <c r="P27">
        <f t="shared" si="0"/>
        <v>-8.3553514531959111E-2</v>
      </c>
      <c r="Q27">
        <f t="shared" si="1"/>
        <v>0.16166909192235054</v>
      </c>
      <c r="R27">
        <f t="shared" si="2"/>
        <v>-124.84529147982063</v>
      </c>
      <c r="S27">
        <f t="shared" si="3"/>
        <v>-187.32735426008969</v>
      </c>
      <c r="T27">
        <f t="shared" si="4"/>
        <v>7.976346516419798E-2</v>
      </c>
      <c r="U27">
        <f t="shared" si="5"/>
        <v>-0.51681810999525968</v>
      </c>
    </row>
    <row r="28" spans="1:21" x14ac:dyDescent="0.3">
      <c r="A28" s="2" t="s">
        <v>36</v>
      </c>
      <c r="B28" s="2" t="s">
        <v>37</v>
      </c>
      <c r="C28" s="2" t="s">
        <v>30</v>
      </c>
      <c r="D28" s="3">
        <v>925935</v>
      </c>
      <c r="E28" s="3">
        <v>1471978</v>
      </c>
      <c r="F28" s="3">
        <v>-546042</v>
      </c>
      <c r="G28" s="3">
        <v>134101</v>
      </c>
      <c r="H28" s="3">
        <v>78787</v>
      </c>
      <c r="I28" s="3">
        <v>55314</v>
      </c>
      <c r="J28" s="3">
        <v>56697</v>
      </c>
      <c r="K28" s="3">
        <v>-1383</v>
      </c>
      <c r="L28" s="3">
        <v>-29258</v>
      </c>
      <c r="M28" s="3">
        <v>17373</v>
      </c>
      <c r="N28" s="3">
        <v>36392</v>
      </c>
      <c r="O28" s="3">
        <v>1435586</v>
      </c>
      <c r="P28">
        <f t="shared" si="0"/>
        <v>-3.1598330336362702E-2</v>
      </c>
      <c r="Q28">
        <f t="shared" si="1"/>
        <v>5.3581958896934671E-2</v>
      </c>
      <c r="R28">
        <f t="shared" si="2"/>
        <v>-1.0313122198939605E-2</v>
      </c>
      <c r="S28">
        <f t="shared" si="3"/>
        <v>-0.21817883535544105</v>
      </c>
      <c r="T28">
        <f t="shared" si="4"/>
        <v>0.47738513959111895</v>
      </c>
      <c r="U28">
        <f t="shared" si="5"/>
        <v>-0.58971894385789081</v>
      </c>
    </row>
    <row r="29" spans="1:21" x14ac:dyDescent="0.3">
      <c r="A29" s="2" t="s">
        <v>36</v>
      </c>
      <c r="B29" s="2" t="s">
        <v>37</v>
      </c>
      <c r="C29" s="2" t="s">
        <v>31</v>
      </c>
      <c r="D29" s="3">
        <v>872256</v>
      </c>
      <c r="E29" s="3">
        <v>1434040</v>
      </c>
      <c r="F29" s="3">
        <v>-561784</v>
      </c>
      <c r="G29" s="3">
        <v>108382</v>
      </c>
      <c r="H29" s="3">
        <v>41082</v>
      </c>
      <c r="I29" s="3">
        <v>67300</v>
      </c>
      <c r="J29" s="3">
        <v>56720</v>
      </c>
      <c r="K29" s="3">
        <v>10581</v>
      </c>
      <c r="L29" s="3">
        <v>-15742</v>
      </c>
      <c r="M29" s="3">
        <v>23054</v>
      </c>
      <c r="N29" s="3">
        <v>1432410</v>
      </c>
      <c r="O29" s="3">
        <v>1630</v>
      </c>
      <c r="P29">
        <f t="shared" si="0"/>
        <v>-1.8047453958470908E-2</v>
      </c>
      <c r="Q29">
        <f t="shared" si="1"/>
        <v>2.8021445964997223E-2</v>
      </c>
      <c r="R29">
        <f t="shared" si="2"/>
        <v>9.7626912217895961E-2</v>
      </c>
      <c r="S29">
        <f t="shared" si="3"/>
        <v>-0.14524552047387942</v>
      </c>
      <c r="T29">
        <f t="shared" si="4"/>
        <v>1.6094553933580471E-2</v>
      </c>
      <c r="U29">
        <f t="shared" si="5"/>
        <v>-0.64405862499082833</v>
      </c>
    </row>
    <row r="30" spans="1:21" x14ac:dyDescent="0.3">
      <c r="A30" s="2" t="s">
        <v>36</v>
      </c>
      <c r="B30" s="2" t="s">
        <v>37</v>
      </c>
      <c r="C30" s="2" t="s">
        <v>32</v>
      </c>
      <c r="D30" s="3">
        <v>725343</v>
      </c>
      <c r="E30" s="3">
        <v>1161246</v>
      </c>
      <c r="F30" s="3">
        <v>-435903</v>
      </c>
      <c r="G30" s="3">
        <v>438204</v>
      </c>
      <c r="H30" s="3">
        <v>194346</v>
      </c>
      <c r="I30" s="3">
        <v>243858</v>
      </c>
      <c r="J30" s="3">
        <v>85526</v>
      </c>
      <c r="K30" s="3">
        <v>158332</v>
      </c>
      <c r="L30" s="3">
        <v>125881</v>
      </c>
      <c r="M30" s="3">
        <v>78301</v>
      </c>
      <c r="N30" s="3">
        <v>449305</v>
      </c>
      <c r="O30" s="3">
        <v>711941</v>
      </c>
      <c r="P30">
        <f t="shared" si="0"/>
        <v>0.17354685989938554</v>
      </c>
      <c r="Q30">
        <f t="shared" si="1"/>
        <v>-0.28878213731036489</v>
      </c>
      <c r="R30">
        <f t="shared" si="2"/>
        <v>0.36132029830855034</v>
      </c>
      <c r="S30">
        <f t="shared" si="3"/>
        <v>0.28726574837290392</v>
      </c>
      <c r="T30">
        <f t="shared" si="4"/>
        <v>0.1742713746786704</v>
      </c>
      <c r="U30">
        <f t="shared" si="5"/>
        <v>-0.6009612004251782</v>
      </c>
    </row>
    <row r="31" spans="1:21" x14ac:dyDescent="0.3">
      <c r="A31" s="2" t="s">
        <v>36</v>
      </c>
      <c r="B31" s="2" t="s">
        <v>37</v>
      </c>
      <c r="C31" s="2" t="s">
        <v>33</v>
      </c>
      <c r="D31" s="3">
        <v>750410</v>
      </c>
      <c r="E31" s="3">
        <v>1068618</v>
      </c>
      <c r="F31" s="3">
        <v>-318208</v>
      </c>
      <c r="G31" s="3">
        <v>421813</v>
      </c>
      <c r="H31" s="3">
        <v>172920</v>
      </c>
      <c r="I31" s="3">
        <v>248893</v>
      </c>
      <c r="J31" s="3">
        <v>58133</v>
      </c>
      <c r="K31" s="3">
        <v>190759</v>
      </c>
      <c r="L31" s="3">
        <v>117695</v>
      </c>
      <c r="M31" s="3">
        <v>284201</v>
      </c>
      <c r="N31" s="3">
        <v>1014477</v>
      </c>
      <c r="O31" s="3">
        <v>54141</v>
      </c>
      <c r="P31">
        <f t="shared" si="0"/>
        <v>0.15684092695992857</v>
      </c>
      <c r="Q31">
        <f t="shared" si="1"/>
        <v>-0.3698681365647627</v>
      </c>
      <c r="R31">
        <f t="shared" si="2"/>
        <v>0.45223594341568418</v>
      </c>
      <c r="S31">
        <f t="shared" si="3"/>
        <v>0.27902174660335266</v>
      </c>
      <c r="T31">
        <f t="shared" si="4"/>
        <v>0.28014533597114571</v>
      </c>
      <c r="U31">
        <f t="shared" si="5"/>
        <v>-0.42404552178142613</v>
      </c>
    </row>
    <row r="32" spans="1:21" x14ac:dyDescent="0.3">
      <c r="A32" s="2" t="s">
        <v>36</v>
      </c>
      <c r="B32" s="2" t="s">
        <v>37</v>
      </c>
      <c r="C32" s="2" t="s">
        <v>34</v>
      </c>
      <c r="D32" s="3">
        <v>425402</v>
      </c>
      <c r="E32" s="3">
        <v>563434</v>
      </c>
      <c r="F32" s="3">
        <v>-138032</v>
      </c>
      <c r="G32" s="3">
        <v>418618</v>
      </c>
      <c r="H32" s="3">
        <v>154395</v>
      </c>
      <c r="I32" s="3">
        <v>264224</v>
      </c>
      <c r="J32" s="3">
        <v>40740</v>
      </c>
      <c r="K32" s="3">
        <v>223483</v>
      </c>
      <c r="L32" s="3">
        <v>180176</v>
      </c>
      <c r="M32" s="3">
        <v>120062</v>
      </c>
      <c r="N32" s="3">
        <v>563404</v>
      </c>
      <c r="O32" s="3">
        <v>30</v>
      </c>
      <c r="P32">
        <f t="shared" si="0"/>
        <v>0.42354290764970548</v>
      </c>
      <c r="Q32">
        <f t="shared" si="1"/>
        <v>-1.3053205053900545</v>
      </c>
      <c r="R32">
        <f t="shared" si="2"/>
        <v>0.53385903138422142</v>
      </c>
      <c r="S32">
        <f t="shared" si="3"/>
        <v>0.43040671925239715</v>
      </c>
      <c r="T32">
        <f t="shared" si="4"/>
        <v>0.21310107844459747</v>
      </c>
      <c r="U32">
        <f t="shared" si="5"/>
        <v>-0.32447426199218621</v>
      </c>
    </row>
    <row r="33" spans="1:21" x14ac:dyDescent="0.3">
      <c r="A33" s="2" t="s">
        <v>36</v>
      </c>
      <c r="B33" s="2" t="s">
        <v>37</v>
      </c>
      <c r="C33" s="2" t="s">
        <v>35</v>
      </c>
      <c r="D33" s="3">
        <v>205597</v>
      </c>
      <c r="E33" s="3">
        <v>128248</v>
      </c>
      <c r="F33" s="3">
        <v>77349</v>
      </c>
      <c r="G33" s="3">
        <v>477440</v>
      </c>
      <c r="H33" s="3">
        <v>173287</v>
      </c>
      <c r="I33" s="3">
        <v>304152</v>
      </c>
      <c r="J33" s="3">
        <v>28235</v>
      </c>
      <c r="K33" s="3">
        <v>275917</v>
      </c>
      <c r="L33" s="3">
        <v>215380</v>
      </c>
      <c r="M33" s="3">
        <v>72233</v>
      </c>
      <c r="N33" s="3">
        <v>98363</v>
      </c>
      <c r="O33" s="3">
        <v>29885</v>
      </c>
      <c r="P33">
        <f t="shared" si="0"/>
        <v>1.0475833791349096</v>
      </c>
      <c r="Q33">
        <f t="shared" si="1"/>
        <v>2.7845221011260648</v>
      </c>
      <c r="R33">
        <f t="shared" si="2"/>
        <v>0.57790926608579085</v>
      </c>
      <c r="S33">
        <f t="shared" si="3"/>
        <v>0.45111427613941019</v>
      </c>
      <c r="T33">
        <f t="shared" si="4"/>
        <v>0.73435133129327079</v>
      </c>
      <c r="U33">
        <f t="shared" si="5"/>
        <v>0.37621657903568634</v>
      </c>
    </row>
  </sheetData>
  <phoneticPr fontId="3" type="noConversion"/>
  <pageMargins left="0.7" right="0.7" top="0.75" bottom="0.75" header="0.3" footer="0.3"/>
  <pageSetup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MyCom</cp:lastModifiedBy>
  <dcterms:created xsi:type="dcterms:W3CDTF">2020-11-19T22:33:07Z</dcterms:created>
  <dcterms:modified xsi:type="dcterms:W3CDTF">2020-11-19T13:34:21Z</dcterms:modified>
</cp:coreProperties>
</file>