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asuresh\python-ametek\"/>
    </mc:Choice>
  </mc:AlternateContent>
  <xr:revisionPtr revIDLastSave="0" documentId="13_ncr:1_{A4471A04-36A7-43B5-87D8-1E0E2AA4611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Sheet1!$A$1:$T$246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</calcChain>
</file>

<file path=xl/sharedStrings.xml><?xml version="1.0" encoding="utf-8"?>
<sst xmlns="http://schemas.openxmlformats.org/spreadsheetml/2006/main" count="2372" uniqueCount="212">
  <si>
    <t>WORKORDER_TYPE</t>
  </si>
  <si>
    <t>WORKORDER_BASE_ID</t>
  </si>
  <si>
    <t>WORKORDER_LOT_ID</t>
  </si>
  <si>
    <t>WORKORDER_SUB_ID</t>
  </si>
  <si>
    <t>SEQUENCE_NO</t>
  </si>
  <si>
    <t>RESOURCE_ID</t>
  </si>
  <si>
    <t>SCRAP_YIELD_PCT</t>
  </si>
  <si>
    <t>SCRAP_YIELD_TYPE</t>
  </si>
  <si>
    <t>FIXED_SCRAP_UNITS</t>
  </si>
  <si>
    <t>CALC_START_QTY</t>
  </si>
  <si>
    <t>CALC_END_QTY</t>
  </si>
  <si>
    <t>OPERATION_TYPE</t>
  </si>
  <si>
    <t>OP_DESCRIPTION</t>
  </si>
  <si>
    <t>Start Part</t>
  </si>
  <si>
    <t>Thickness</t>
  </si>
  <si>
    <t>Alloy</t>
  </si>
  <si>
    <t>PART_ID</t>
  </si>
  <si>
    <t>Width</t>
  </si>
  <si>
    <t>W</t>
  </si>
  <si>
    <t>2200047</t>
  </si>
  <si>
    <t>MU PACKING</t>
  </si>
  <si>
    <t>S</t>
  </si>
  <si>
    <t xml:space="preserve">WRAP &amp; PACKAGE FOR SHIPMENT._x000D_
_x000D_
PACKAGE 1 HEAT PER BOX ONLY. MULTIPLE HEATS CAN BE SKIDDED TOGETHER. </t>
  </si>
  <si>
    <t>0.012</t>
  </si>
  <si>
    <t>NAN</t>
  </si>
  <si>
    <t>100343</t>
  </si>
  <si>
    <t>3.25</t>
  </si>
  <si>
    <t>0 STOCK ROOM</t>
  </si>
  <si>
    <t>COIL # 16823B   HEAT # N87118_x000D_
START ENTIRE COIL</t>
  </si>
  <si>
    <t>I INTRM INSPECT</t>
  </si>
  <si>
    <t>INSPECTION</t>
  </si>
  <si>
    <t>REFER TO 2101575/1 FOR RESULTS.</t>
  </si>
  <si>
    <t>S 149 #1</t>
  </si>
  <si>
    <t>Y</t>
  </si>
  <si>
    <t>SLITTING</t>
  </si>
  <si>
    <t>START ENTIRE COIL...IF QUALITY PERMITS PLEASE ALSO TAKE A SIDE CUT AT ONE OF THE WIDTHS BELOW TO STOCK AS A CO-PRODUCT. IN ORDER OF PRIORITY..._x000D_
_x000D_
1) 2.875" +/- .005" (100776)_x000D_
2) 2.625" +/- .005" (100002)_x000D_
3) 2.250" +/- .005" (100861)_x000D_
_x000D_
LOT # OF PROTECTIVE FILM ______________________x000D_
_x000D_
SLIT TO 3.250"+/-.005"_x000D_
CUTS: 3_x000D_
SLIT ONTO 16" I.D. CORES FOR SHIPPING._x000D_
100 LBS. MAX. PER COIL (1311 FEET)._x000D_
ONE SIDE (TOP, UP, OR + SIDE OF CROSSBOW) TO BE COVERED WITH BLUE PLASTIC._x000D_
CROSSBOW:  .010" MAX. PER INCH OF WIDTH._x000D_
2 FT. IDENTIFIED (COIL &amp; CUT NO.) SAMPLE FROM EACH SLIT COIL TO BE INCLUDED IN SHIPMENT._x000D_
_x000D_
eff. rev. 9/2004.</t>
  </si>
  <si>
    <t>I INSPECTION</t>
  </si>
  <si>
    <t>FINAL INSPECT WHILE SLITTING.</t>
  </si>
  <si>
    <t>2200048</t>
  </si>
  <si>
    <t>100107</t>
  </si>
  <si>
    <t>3.125</t>
  </si>
  <si>
    <t>COIL # 16775B   HEAT # N87121_x000D_
START QUANTITY INDICATED ONLY</t>
  </si>
  <si>
    <t>REFER TO 2101324/1 MATERIAL TAG / CARD FOR INFORMATION.</t>
  </si>
  <si>
    <t>START AMOUNT INDICATED...START ENTIRE COIL...IF QUALITY PERMITS PLEASE ALSO TAKE A SIDE CUT AT ONE OF THE WIDTHS BELOW TO STOCK AS A CO-PRODUCT. IN ORDER OF PRIORITY..._x000D_
_x000D_
1) 2.875" +/- .005" (100776)_x000D_
2) 2.625" +/- .005" (100002)_x000D_
3) 2.250" +/- .005" (100861)_x000D_
_x000D_
LOT # OF PROTECTIVE FILM ______________________x000D_
_x000D_
SLIT TO 3.125"+/-.005"_x000D_
CUTS: 3_x000D_
SLIT ONTO 16" I.D. CORES FOR SHIPPING._x000D_
100 LBS. MAX. PER COIL (1363 FEET)._x000D_
ONE SIDE (TOP, UP, OR + SIDE OF CROSSBOW) TO BE COVERED WITH BLUE PLASTIC._x000D_
CROSSBOW:  .010" MAX. PER INCH OF WIDTH._x000D_
2 FT. IDENTIFIED (COIL &amp; CUT NO.) SAMPLE FROM EACH SLIT COIL TO BE INCLUDED IN SHIPMENT._x000D_
_x000D_
eff. rev. 10/2004</t>
  </si>
  <si>
    <t>2200095</t>
  </si>
  <si>
    <t>100002</t>
  </si>
  <si>
    <t>2.625</t>
  </si>
  <si>
    <t>COIL# 16775A   HEAT# N87121_x000D_
START ENTIRE COIL</t>
  </si>
  <si>
    <t xml:space="preserve">REFER TO 2101324/1 FOR RESULTS._x000D_
</t>
  </si>
  <si>
    <t>START ENTIRE COIL..._x000D_
_x000D_
LOT # OF PROTECTIVE FILM _____________________x000D_
_x000D_
SLIT TO 2.625"+/-.005"_x000D_
CUTS: 4_x000D_
SLIT ONTO 16" I.D. CORES FOR SHIPPING._x000D_
100 LBS. MAX. PER COIL (1623 FEET)._x000D_
ONE SIDE (TOP, UP, OR + SIDE OF CROSSBOW) TO BE COVERED WITH BLUE PLASTIC._x000D_
CROSSBOW:  .010" MAX. PER INCH OF WIDTH._x000D_
2 FT. IDENTIFIED (COIL &amp; CUT NO.) SAMPLE FROM EACH SLIT COIL TO BE INCLUDED IN SHIPMENT._x000D_
_x000D_
eff. rev. 9.2004</t>
  </si>
  <si>
    <t>FINAL INSPECT WHILE SLITTING._x000D_
.012" X 2.625"</t>
  </si>
  <si>
    <t>2200096</t>
  </si>
  <si>
    <t>COIL # 16848A   HEAT # N87218_x000D_
START ENTIRE COIL</t>
  </si>
  <si>
    <t>REFER TO 2101647/1 FOR RESULTS.</t>
  </si>
  <si>
    <t>2200097</t>
  </si>
  <si>
    <t>100776</t>
  </si>
  <si>
    <t>2.875</t>
  </si>
  <si>
    <t>COIL # 16810B   HEAT # N87120_x000D_
START QUANTITY INDICATED ONLY</t>
  </si>
  <si>
    <t>REFER TO 2101448/1 FOR RESULTS.</t>
  </si>
  <si>
    <t>START AMOUNT INDICATED..._x000D_
_x000D_
LOT # OF PROTECTIVE FILM ______________________x000D_
_x000D_
SLIT TO 2.875+/-.005"_x000D_
CUTS: 4_x000D_
SLIT ONTO 16" I.D. CORES FOR SHIPPING._x000D_
100 LBS. MAX. PER COIL (1481 FEET)._x000D_
ONE SIDE (TOP, UP, OR + SIDE OF CROSSBOW) TO BE COVERED WITH BLUE PLASTIC._x000D_
CROSSBOW:  .010" MAX. PER INCH OF WIDTH._x000D_
2 FT. IDENTIFIED (COIL &amp; CUT NO.) SAMPLE FROM EACH SLIT COIL TO BE INCLUDED IN SHIPMENT._x000D_
_x000D_
eff. rev. 10/2004</t>
  </si>
  <si>
    <t>FINAL INSPECT AT .012" X 2.875" WHILE SLITTING.</t>
  </si>
  <si>
    <t>2200098</t>
  </si>
  <si>
    <t>REFER TO 2101448/1 MATERIAL TAG / CARD FOR INFORMATION.</t>
  </si>
  <si>
    <t>START AMOUNT INDICATED...IF QUALITY PERMITS PLEASE ALSO TAKE A SIDE CUT AT ONE OF THE WIDTHS BELOW TO STOCK AS A CO-PRODUCT. IN ORDER OF PRIORITY..._x000D_
_x000D_
1) 2.875" +/- .005" (100776)_x000D_
2) 2.625" +/- .005" (100002)_x000D_
3) 2.250" +/- .005" (100861)_x000D_
_x000D_
LOT # OF PROTECTIVE FILM ______________________x000D_
_x000D_
SLIT TO 3.125"+/-.005"_x000D_
CUTS: 3_x000D_
SLIT ONTO 16" I.D. CORES FOR SHIPPING._x000D_
100 LBS. MAX. PER COIL (1363 FEET)._x000D_
ONE SIDE (TOP, UP, OR + SIDE OF CROSSBOW) TO BE COVERED WITH BLUE PLASTIC._x000D_
CROSSBOW:  .010" MAX. PER INCH OF WIDTH._x000D_
2 FT. IDENTIFIED (COIL &amp; CUT NO.) SAMPLE FROM EACH SLIT COIL TO BE INCLUDED IN SHIPMENT._x000D_
_x000D_
eff. rev. 10/2004</t>
  </si>
  <si>
    <t>2200108</t>
  </si>
  <si>
    <t>COIL # 16824A   HEAT # N87118_x000D_
START ENTIRE COIL</t>
  </si>
  <si>
    <t>REFER TO 2101576/1 FOR RESULTS.</t>
  </si>
  <si>
    <t>2200109</t>
  </si>
  <si>
    <t>COIL # 16825B   HEAT # N87118_x000D_
START QUANTITY INDICATED ONLY</t>
  </si>
  <si>
    <t>REFER TO 2101577/1 FOR RESULTS.</t>
  </si>
  <si>
    <t>START AMOUNT INDICATED ONLY..._x000D_
_x000D_
LOT # OF PROTECTIVE FILM ______________________x000D_
_x000D_
SLIT TO 2.875+/-.005"_x000D_
CUTS: 4_x000D_
SLIT ONTO 16" I.D. CORES FOR SHIPPING._x000D_
100 LBS. MAX. PER COIL (1481 FEET)._x000D_
ONE SIDE (TOP, UP, OR + SIDE OF CROSSBOW) TO BE COVERED WITH BLUE PLASTIC._x000D_
CROSSBOW:  .010" MAX. PER INCH OF WIDTH._x000D_
2 FT. IDENTIFIED (COIL &amp; CUT NO.) SAMPLE FROM EACH SLIT COIL TO BE INCLUDED IN SHIPMENT._x000D_
_x000D_
eff. rev. 10/2004</t>
  </si>
  <si>
    <t>2200233</t>
  </si>
  <si>
    <t>COIL # 16808A   HEAT # N87120_x000D_
START ENTIRE COIL</t>
  </si>
  <si>
    <t>REFER TO 2101446/1 FOR RESULTS.</t>
  </si>
  <si>
    <t>2200274</t>
  </si>
  <si>
    <t>COIL # 16808B   HEAT # N87120_x000D_
START ENTIRE COIL</t>
  </si>
  <si>
    <t>REFER TO 2101446/1 MATERIAL TAG / CARD FOR INFORMATION.</t>
  </si>
  <si>
    <t>START ENTIRE COIL...IF QUALITY PERMITS PLEASE ALSO TAKE A SIDE CUT AT ONE OF THE WIDTHS BELOW TO STOCK AS A CO-PRODUCT. IN ORDER OF PRIORITY..._x000D_
_x000D_
1) 2.875" +/- .005" (100776)_x000D_
2) 2.625" +/- .005" (100002)_x000D_
3) 2.250" +/- .005" (100861)_x000D_
_x000D_
_x000D_
LOT # OF PROTECTIVE FILM ______________________x000D_
_x000D_
SLIT TO 3.125"+/-.005"_x000D_
CUTS: 3_x000D_
SLIT ONTO 16" I.D. CORES FOR SHIPPING._x000D_
100 LBS. MAX. PER COIL (1363 FEET)._x000D_
ONE SIDE (TOP, UP, OR + SIDE OF CROSSBOW) TO BE COVERED WITH BLUE PLASTIC._x000D_
CROSSBOW:  .010" MAX. PER INCH OF WIDTH._x000D_
2 FT. IDENTIFIED (COIL &amp; CUT NO.) SAMPLE FROM EACH SLIT COIL TO BE INCLUDED IN SHIPMENT._x000D_
_x000D_
eff. rev. 10/2004</t>
  </si>
  <si>
    <t>2200311</t>
  </si>
  <si>
    <t>COIL # 16844B   HEAT # N87118_x000D_
START BALANCE OF COIL AFTER 2200592/1 HAS BEEN SLIT</t>
  </si>
  <si>
    <t>REFER TO 2101643/1 FOR RESULTS.</t>
  </si>
  <si>
    <t>START AMOUNT INDICATED...IF QUALITY PERMITS PLEASE ALSO TAKE A SIDE CUT AT ONE OF THE WIDTHS BELOW TO STOCK AS A CO-PRODUCT. IN ORDER OF PRIORITY..._x000D_
_x000D_
1) 2.625" +/- .005" (100002)_x000D_
2) 2.250" +/- .005" (100861)_x000D_
_x000D_
_x000D_
LOT # OF PROTECTIVE FILM ______________________x000D_
_x000D_
SLIT TO 3.250"+/-.005"_x000D_
CUTS: 3_x000D_
SLIT ONTO 16" I.D. CORES FOR SHIPPING._x000D_
100 LBS. MAX. PER COIL (1311 FEET)._x000D_
ONE SIDE (TOP, UP, OR + SIDE OF CROSSBOW) TO BE COVERED WITH BLUE PLASTIC._x000D_
CROSSBOW:  .010" MAX. PER INCH OF WIDTH._x000D_
2 FT. IDENTIFIED (COIL &amp; CUT NO.) SAMPLE FROM EACH SLIT COIL TO BE INCLUDED IN SHIPMENT._x000D_
_x000D_
eff. rev. 9/2004.</t>
  </si>
  <si>
    <t>2200313</t>
  </si>
  <si>
    <t>COIL # 16865B   HEAT # N87218_x000D_
START ENTIRE COIL</t>
  </si>
  <si>
    <t xml:space="preserve">REFER TO 2200159/1 FOR RESULTS._x000D_
</t>
  </si>
  <si>
    <t>START ENTIRE COIL...._x000D_
_x000D_
LOT # OF PROTECTIVE FILM _____________________x000D_
_x000D_
SLIT TO 2.625"+/-.005"_x000D_
CUTS: 4_x000D_
SLIT ONTO 16" I.D. CORES FOR SHIPPING._x000D_
100 LBS. MAX. PER COIL (1623 FEET)._x000D_
ONE SIDE (TOP, UP, OR + SIDE OF CROSSBOW) TO BE COVERED WITH BLUE PLASTIC._x000D_
CROSSBOW:  .010" MAX. PER INCH OF WIDTH._x000D_
2 FT. IDENTIFIED (COIL &amp; CUT NO.) SAMPLE FROM EACH SLIT COIL TO BE INCLUDED IN SHIPMENT._x000D_
_x000D_
eff. rev. 9.2004</t>
  </si>
  <si>
    <t>2200326</t>
  </si>
  <si>
    <t>COIL # 16822B   HEAT # N87118_x000D_
START ENTIRE COIL</t>
  </si>
  <si>
    <t>REFER TO 2101574/1 FOR RESULTS.</t>
  </si>
  <si>
    <t>2200327</t>
  </si>
  <si>
    <t>COIL # 16824B   HEAT # N87118_x000D_
START ENTIRE COIL</t>
  </si>
  <si>
    <t>2200360</t>
  </si>
  <si>
    <t>COIL # 16825A   HEAT # N87118_x000D_
START ENTIRE COIL</t>
  </si>
  <si>
    <t>2200401</t>
  </si>
  <si>
    <t>COIL # 16862A   HEAT # N87218_x000D_
START QUANTITY INDICATED ONLY</t>
  </si>
  <si>
    <t xml:space="preserve">REFER TO 2200152/1 FOR RESULTS._x000D_
</t>
  </si>
  <si>
    <t>START AMOUNT INDICATED ONLY..._x000D_
_x000D_
LOT # OF PROTECTIVE FILM _____________________x000D_
_x000D_
SLIT TO 2.625"+/-.005"_x000D_
CUTS: 4_x000D_
SLIT ONTO 16" I.D. CORES FOR SHIPPING._x000D_
100 LBS. MAX. PER COIL (1623 FEET)._x000D_
ONE SIDE (TOP, UP, OR + SIDE OF CROSSBOW) TO BE COVERED WITH BLUE PLASTIC._x000D_
CROSSBOW:  .010" MAX. PER INCH OF WIDTH._x000D_
2 FT. IDENTIFIED (COIL &amp; CUT NO.) SAMPLE FROM EACH SLIT COIL TO BE INCLUDED IN SHIPMENT._x000D_
_x000D_
eff. rev. 9.2004</t>
  </si>
  <si>
    <t>2200414</t>
  </si>
  <si>
    <t>COIL # 16862C   HEAT # N87218_x000D_
START ENTIRE COIL</t>
  </si>
  <si>
    <t>REFER TO 2200152/1 MATERIAL TAG / CARD FOR INFORMATION.</t>
  </si>
  <si>
    <t>START ENTIRE COIL...IF QUALITY PERMITS PLEASE ALSO TAKE A SIDE CUT AT ONE OF THE WIDTHS BELOW TO STOCK AS A CO-PRODUCT. IN ORDER OF PRIORITY..._x000D_
_x000D_
1) 2.875" +/- .005" (100776)_x000D_
2) 2.625" +/- .005" (100002)_x000D_
3) 2.250" +/- .005" (100861)_x000D_
_x000D_
LOT # OF PROTECTIVE FILM ______________________x000D_
_x000D_
SLIT TO 3.125"+/-.005"_x000D_
CUTS: 3_x000D_
SLIT ONTO 16" I.D. CORES FOR SHIPPING._x000D_
100 LBS. MAX. PER COIL (1363 FEET)._x000D_
ONE SIDE (TOP, UP, OR + SIDE OF CROSSBOW) TO BE COVERED WITH BLUE PLASTIC._x000D_
CROSSBOW:  .010" MAX. PER INCH OF WIDTH._x000D_
2 FT. IDENTIFIED (COIL &amp; CUT NO.) SAMPLE FROM EACH SLIT COIL TO BE INCLUDED IN SHIPMENT._x000D_
_x000D_
eff. rev. 10/2004</t>
  </si>
  <si>
    <t>2200604</t>
  </si>
  <si>
    <t>COIL # 16911B   HEAT # N06214_x000D_
START ENTIRE COIL</t>
  </si>
  <si>
    <t>REFER TO 2200296/1 FOR RESULTS.</t>
  </si>
  <si>
    <t>START ENTIRE COIL...IF QUALITY PERMITS PLEASE ALSO TAKE A SIDE CUT AT ONE OF THE WIDTHS BELOW TO STOCK AS A CO-PRODUCT. IN ORDER OF PRIORITY..._x000D_
_x000D_
1) 2.625" +/- .005" (100002)_x000D_
2) 2.250" +/- .005" (100861)_x000D_
_x000D_
LOT # OF PROTECTIVE FILM ______________________x000D_
_x000D_
SLIT TO 3.250"+/-.005"_x000D_
CUTS: 3_x000D_
SLIT ONTO 16" I.D. CORES FOR SHIPPING._x000D_
100 LBS. MAX. PER COIL (1311 FEET)._x000D_
ONE SIDE (TOP, UP, OR + SIDE OF CROSSBOW) TO BE COVERED WITH BLUE PLASTIC._x000D_
CROSSBOW:  .010" MAX. PER INCH OF WIDTH._x000D_
2 FT. IDENTIFIED (COIL &amp; CUT NO.) SAMPLE FROM EACH SLIT COIL TO BE INCLUDED IN SHIPMENT._x000D_
_x000D_
eff. rev. 9/2004.</t>
  </si>
  <si>
    <t>2200616</t>
  </si>
  <si>
    <t>COIL # 16912A   HEAT # N06214_x000D_
START ENTIRE COIL</t>
  </si>
  <si>
    <t>REFER TO 2200297/1 FOR RESULTS.</t>
  </si>
  <si>
    <t>START ENTIRE COIL...IF QUALITY PERMITS PLEASE ALSO TAKE A SIDE CUT AT ONE OF THE WIDTHS BELOW TO STOCK AS A CO-PRODUCT. IN ORDER OF PRIORITY..._x000D_
_x000D_
1) 2.875" +/- .005" (100776)_x000D_
2) 2.625" +/- .005" (100002)_x000D_
3) 2.250" +/- .005" (100861)_x000D_
_x000D_
_x000D_
LOT # OF PROTECTIVE FILM ______________________x000D_
_x000D_
SLIT TO 3.250"+/-.005"_x000D_
CUTS: 3_x000D_
SLIT ONTO 16" I.D. CORES FOR SHIPPING._x000D_
100 LBS. MAX. PER COIL (1311 FEET)._x000D_
ONE SIDE (TOP, UP, OR + SIDE OF CROSSBOW) TO BE COVERED WITH BLUE PLASTIC._x000D_
CROSSBOW:  .010" MAX. PER INCH OF WIDTH._x000D_
2 FT. IDENTIFIED (COIL &amp; CUT NO.) SAMPLE FROM EACH SLIT COIL TO BE INCLUDED IN SHIPMENT._x000D_
_x000D_
eff. rev. 9/2004.</t>
  </si>
  <si>
    <t>2200814</t>
  </si>
  <si>
    <t>COIL # 16963A   HEAT # N97206_x000D_
START ENTIRE COIL</t>
  </si>
  <si>
    <t xml:space="preserve">REFER TO 2200620/1 FOR RESULTS._x000D_
</t>
  </si>
  <si>
    <t>2200817</t>
  </si>
  <si>
    <t>COIL # 16950A   HEAT # N97206_x000D_
START ENTIRE COIL</t>
  </si>
  <si>
    <t>REFER TO 2200485/1 FOR RESULTS.</t>
  </si>
  <si>
    <t>2200853</t>
  </si>
  <si>
    <t>COIL # 16949D   HEAT # N97206_x000D_
START ENTIRE COIL</t>
  </si>
  <si>
    <t>REFER TO 2200484/1 MATERIAL TAG / CARD FOR INFORMATION.</t>
  </si>
  <si>
    <t>START ENTIRE COIL..._x000D_
_x000D_
LOT # OF PROTECTIVE FILM ______________________x000D_
_x000D_
SLIT TO 3.125"+/-.005"_x000D_
CUTS: 3_x000D_
SLIT ONTO 16" I.D. CORES FOR SHIPPING._x000D_
100 LBS. MAX. PER COIL (1363 FEET)._x000D_
ONE SIDE (TOP, UP, OR + SIDE OF CROSSBOW) TO BE COVERED WITH BLUE PLASTIC._x000D_
CROSSBOW:  .010" MAX. PER INCH OF WIDTH._x000D_
2 FT. IDENTIFIED (COIL &amp; CUT NO.) SAMPLE FROM EACH SLIT COIL TO BE INCLUDED IN SHIPMENT._x000D_
_x000D_
eff. rev. 10/2004</t>
  </si>
  <si>
    <t>2200895</t>
  </si>
  <si>
    <t>WRAP &amp; PACKAGE FOR SHIPMENT._x000D_
_x000D_
PACKAGING REQUIREMENT UPDATED PER CUSTOMER REQUEST</t>
  </si>
  <si>
    <t>102968</t>
  </si>
  <si>
    <t>COIL # 17007A   HEAT # N16928_x000D_
START QUANTITY INDICATED ONLY</t>
  </si>
  <si>
    <t xml:space="preserve">REFER TO 2200939/1 FOR RESULTS._x000D_
</t>
  </si>
  <si>
    <t>START AMOUNT INDICATED ONLY..._x000D_
_x000D_
++ NO PLASTIC FILM ++_x000D_
_x000D_
SLIT TO 2.625"+/-.005"_x000D_
CUTS: 4_x000D_
SLIT ONTO 16" I.D. CORES FOR SHIPPING._x000D_
100 LBS. MAX. PER COIL (1623 FEET)._x000D_
TOP, UP, OR + SIDE OF CROSSBOW TO FACE OUTWARD.   _x000D_
_x000D_
INTERLEAF._x000D_
_x000D_
+++ NO PLASTIC / NO POLY COVERING +++_x000D_
_x000D_
CROSSBOW:  .010" MAX. PER INCH OF WIDTH._x000D_
2 FT. IDENTIFIED (COIL &amp; CUT NO.) SAMPLE FROM EACH SLIT COIL TO BE INCLUDED IN SHIPMENT._x000D_
_x000D_
eff. rev. 9.2004</t>
  </si>
  <si>
    <t>2200898</t>
  </si>
  <si>
    <t>COIL# 16975B  HEAT# N06244_x000D_
START ENTIRE COIL</t>
  </si>
  <si>
    <t>REFER TO 2200779/1 FOR RESULTS.</t>
  </si>
  <si>
    <t>START AMOUNT INDICATED..._x000D_
_x000D_
LOT # OF PROTECTIVE FILM ______________________x000D_
_x000D_
SLIT TO 3.250"+/-.005"_x000D_
CUTS: 3_x000D_
SLIT ONTO 16" I.D. CORES FOR SHIPPING._x000D_
100 LBS. MAX. PER COIL (1311 FEET)._x000D_
ONE SIDE (TOP, UP, OR + SIDE OF CROSSBOW) TO BE COVERED WITH BLUE PLASTIC._x000D_
CROSSBOW:  .010" MAX. PER INCH OF WIDTH._x000D_
2 FT. IDENTIFIED (COIL &amp; CUT NO.) SAMPLE FROM EACH SLIT COIL TO BE INCLUDED IN SHIPMENT._x000D_
_x000D_
eff. rev. 9/2004.</t>
  </si>
  <si>
    <t>2201031</t>
  </si>
  <si>
    <t>COIL # 16983B   HEAT # N06244_x000D_
START ENTIRE COIL</t>
  </si>
  <si>
    <t xml:space="preserve">REFER TO 2200834/1 FOR RESULTS._x000D_
</t>
  </si>
  <si>
    <t>START ENTIRE COIL...IF QUALITY PERMITS PLEASE ALSO TAKE A SIDE CUT AT ONE OF THE WIDTHS BELOW TO STOCK AS A CO-PRODUCT. IN ORDER OF PRIORITY..._x000D_
_x000D_
1) 2.875" +/- .005" (100776)_x000D_
2) 2.250" +/- .005" (100861)_x000D_
_x000D_
LOT # OF PROTECTIVE FILM _____________________x000D_
_x000D_
SLIT TO 2.625"+/-.005"_x000D_
CUTS: 4_x000D_
SLIT ONTO 16" I.D. CORES FOR SHIPPING._x000D_
100 LBS. MAX. PER COIL (1623 FEET)._x000D_
ONE SIDE (TOP, UP, OR + SIDE OF CROSSBOW) TO BE COVERED WITH BLUE PLASTIC._x000D_
CROSSBOW:  .010" MAX. PER INCH OF WIDTH._x000D_
2 FT. IDENTIFIED (COIL &amp; CUT NO.) SAMPLE FROM EACH SLIT COIL TO BE INCLUDED IN SHIPMENT._x000D_
_x000D_
eff. rev. 9.2004</t>
  </si>
  <si>
    <t>2201032</t>
  </si>
  <si>
    <t>COIL # 17009A   HEAT # N16928_x000D_
START QUANTITY INDICATED</t>
  </si>
  <si>
    <t>REFER TO 2200941/1 FOR RESULTS.</t>
  </si>
  <si>
    <t>2201033</t>
  </si>
  <si>
    <t>COIL # 17007B   HEAT # N16928_x000D_
START ENTIRE COIL</t>
  </si>
  <si>
    <t>REFER TO 2200939/1 MATERIAL TAG / CARD FOR INFORMATION.</t>
  </si>
  <si>
    <t>2201128</t>
  </si>
  <si>
    <t>COIL# 17008B   HEAT# N16928_x000D_
START ENTIRE COIL</t>
  </si>
  <si>
    <t>REFER TO 2200940/1 FOR RESULTS.</t>
  </si>
  <si>
    <t>2201138</t>
  </si>
  <si>
    <t>COIL# 16984B   HEAT# N06244_x000D_
START QUANTITY INDICATED ONLY</t>
  </si>
  <si>
    <t>REFER TO 2200835/1 FOR RESULTS.</t>
  </si>
  <si>
    <t>START AMOUNT INDICATED...IF QUALITY PERMITS PLEASE ALSO TAKE A SIDE CUT AT ONE OF THE WIDTHS BELOW TO STOCK AS A CO-PRODUCT. IN ORDER OF PRIORITY..._x000D_
_x000D_
1) 2.875" +/- .005" (100776)_x000D_
2) 2.625" +/- .005" (100002)_x000D_
3) 2.250" +/- .005" (100861)_x000D_
_x000D_
LOT # OF PROTECTIVE FILM ______________________x000D_
_x000D_
SLIT TO 3.250"+/-.005"_x000D_
CUTS: 3_x000D_
SLIT ONTO 16" I.D. CORES FOR SHIPPING._x000D_
100 LBS. MAX. PER COIL (1311 FEET)._x000D_
ONE SIDE (TOP, UP, OR + SIDE OF CROSSBOW) TO BE COVERED WITH BLUE PLASTIC._x000D_
CROSSBOW:  .010" MAX. PER INCH OF WIDTH._x000D_
2 FT. IDENTIFIED (COIL &amp; CUT NO.) SAMPLE FROM EACH SLIT COIL TO BE INCLUDED IN SHIPMENT._x000D_
_x000D_
eff. rev. 9/2004.</t>
  </si>
  <si>
    <t>2201139</t>
  </si>
  <si>
    <t>COIL# 16984B   HEAT# N06244_x000D_
START ENTIRE COIL</t>
  </si>
  <si>
    <t>REFER TO 2200835/1 FOR INFORMATION.</t>
  </si>
  <si>
    <t>2201144</t>
  </si>
  <si>
    <t>COIL # 17007A   HEAT # N16928_x000D_
START REMAINDER OF COIL AFTER 2200895/1 HAS BEEN SLIT</t>
  </si>
  <si>
    <t>REFER TO 2200939/1 FOR RESULTS.</t>
  </si>
  <si>
    <t>START REMAINDER OF COIL AFTER 2200895/1 HAS BEEN SLIT...IF QUALITY PERMITS PLEASE ALSO TAKE A SIDE CUT AT ONE OF THE WIDTHS BELOW TO STOCK AS A CO-PRODUCT. IN ORDER OF PRIORITY..._x000D_
_x000D_
1) 2.875" +/- .005" (100776)_x000D_
2) 2.625" +/- .005" (100002)_x000D_
3) 2.250" +/- .005" (100861)_x000D_
_x000D_
LOT # OF PROTECTIVE FILM ______________________x000D_
_x000D_
SLIT TO 3.250"+/-.005"_x000D_
CUTS: 3_x000D_
SLIT ONTO 16" I.D. CORES FOR SHIPPING._x000D_
100 LBS. MAX. PER COIL (1311 FEET)._x000D_
ONE SIDE (TOP, UP, OR + SIDE OF CROSSBOW) TO BE COVERED WITH BLUE PLASTIC._x000D_
CROSSBOW:  .010" MAX. PER INCH OF WIDTH._x000D_
2 FT. IDENTIFIED (COIL &amp; CUT NO.) SAMPLE FROM EACH SLIT COIL TO BE INCLUDED IN SHIPMENT._x000D_
_x000D_
eff. rev. 9/2004.</t>
  </si>
  <si>
    <t>2201150</t>
  </si>
  <si>
    <t>COIL # 17031C   HEAT # N16928_x000D_
START ENTIRE COIL</t>
  </si>
  <si>
    <t xml:space="preserve">REFER TO 2201071/1 FOR RESULTS._x000D_
</t>
  </si>
  <si>
    <t>START ENTIRE COIL_x000D_
_x000D_
LOT # OF PROTECTIVE FILM _____________________x000D_
_x000D_
SLIT TO 2.625"+/-.005"_x000D_
CUTS: 4_x000D_
SLIT ONTO 16" I.D. CORES FOR SHIPPING._x000D_
100 LBS. MAX. PER COIL (1623 FEET)._x000D_
ONE SIDE (TOP, UP, OR + SIDE OF CROSSBOW) TO BE COVERED WITH BLUE PLASTIC._x000D_
CROSSBOW:  .010" MAX. PER INCH OF WIDTH._x000D_
2 FT. IDENTIFIED (COIL &amp; CUT NO.) SAMPLE FROM EACH SLIT COIL TO BE INCLUDED IN SHIPMENT._x000D_
_x000D_
eff. rev. 9.2004</t>
  </si>
  <si>
    <t>2201151</t>
  </si>
  <si>
    <t>COIL # 17068A   HEAT # N16926_x000D_
START QUANTITY INDICATED ONLY</t>
  </si>
  <si>
    <t>REFER TO 2201175/1 MATERIAL TAG / CARD FOR INFORMATION.</t>
  </si>
  <si>
    <t>START AMOUNT INDICATED ONLY...IF QUALITY PERMITS PLEASE ALSO TAKE A SIDE CUT AT ONE OF THE WIDTHS BELOW TO STOCK AS A CO-PRODUCT. IN ORDER OF PRIORITY..._x000D_
_x000D_
1) 2.625" +/- .005" (100002)_x000D_
2) 2.250" +/- .005" (100861)_x000D_
_x000D_
LOT # OF PROTECTIVE FILM ______________________x000D_
_x000D_
SLIT TO 3.125"+/-.005"_x000D_
CUTS: 3_x000D_
SLIT ONTO 16" I.D. CORES FOR SHIPPING._x000D_
100 LBS. MAX. PER COIL (1363 FEET)._x000D_
ONE SIDE (TOP, UP, OR + SIDE OF CROSSBOW) TO BE COVERED WITH BLUE PLASTIC._x000D_
CROSSBOW:  .010" MAX. PER INCH OF WIDTH._x000D_
2 FT. IDENTIFIED (COIL &amp; CUT NO.) SAMPLE FROM EACH SLIT COIL TO BE INCLUDED IN SHIPMENT._x000D_
_x000D_
eff. rev. 10/2004</t>
  </si>
  <si>
    <t>2201223</t>
  </si>
  <si>
    <t>COIL # 17083A   HEAT # N16926_x000D_
START ENTIRE COIL</t>
  </si>
  <si>
    <t>REFER TO 2201310/1 FOR RESULTS.</t>
  </si>
  <si>
    <t>2201226</t>
  </si>
  <si>
    <t>COIL # 17075B   HEAT # N16929_x000D_
START QUANTITY INDICATED</t>
  </si>
  <si>
    <t xml:space="preserve">REFER TO 2201210/1 FOR RESULTS._x000D_
</t>
  </si>
  <si>
    <t>START AMOUNT INDICATED..._x000D_
_x000D_
++ NO PLASTIC FILM ++_x000D_
_x000D_
SLIT TO 2.625"+/-.005"_x000D_
CUTS: 4_x000D_
SLIT ONTO 16" I.D. CORES FOR SHIPPING._x000D_
100 LBS. MAX. PER COIL (1623 FEET)._x000D_
TOP, UP, OR + SIDE OF CROSSBOW TO FACE OUTWARD.   _x000D_
_x000D_
INTERLEAF._x000D_
_x000D_
+++ NO PLASTIC / NO POLY COVERING +++_x000D_
_x000D_
CROSSBOW:  .010" MAX. PER INCH OF WIDTH._x000D_
2 FT. IDENTIFIED (COIL &amp; CUT NO.) SAMPLE FROM EACH SLIT COIL TO BE INCLUDED IN SHIPMENT._x000D_
_x000D_
eff. rev. 9.2004</t>
  </si>
  <si>
    <t>2201396</t>
  </si>
  <si>
    <t>COIL # 17117A   HEAT # N16927_x000D_
START ENTIRE COIL</t>
  </si>
  <si>
    <t>REFER TO 2201484/1 MATERIAL TAG / CARD FOR INFORMATION.</t>
  </si>
  <si>
    <t>START ENTIRE COIL...IF QUALITY PERMITS PLEASE ALSO TAKE A SIDE CUT AT ONE OF THE WIDTHS BELOW TO STOCK AS A CO-PRODUCT. IN ORDER OF PRIORITY..._x000D_
_x000D_
1) 2.625" +/- .005" (100002)_x000D_
2) 2.250" +/- .005" (100861)_x000D_
_x000D_
LOT # OF PROTECTIVE FILM ______________________x000D_
_x000D_
SLIT TO 3.125"+/-.005"_x000D_
CUTS: 3_x000D_
SLIT ONTO 16" I.D. CORES FOR SHIPPING._x000D_
100 LBS. MAX. PER COIL (1363 FEET)._x000D_
ONE SIDE (TOP, UP, OR + SIDE OF CROSSBOW) TO BE COVERED WITH BLUE PLASTIC._x000D_
CROSSBOW:  .010" MAX. PER INCH OF WIDTH._x000D_
2 FT. IDENTIFIED (COIL &amp; CUT NO.) SAMPLE FROM EACH SLIT COIL TO BE INCLUDED IN SHIPMENT._x000D_
_x000D_
eff. rev. 10/2004</t>
  </si>
  <si>
    <t>2201397</t>
  </si>
  <si>
    <t>COIL# 17101A-1   HEAT# N16926_x000D_
START QUANTITY INDICATED</t>
  </si>
  <si>
    <t>REFER TO 2201059/1 FOR RESULTS.</t>
  </si>
  <si>
    <t>START AMOUNT INDICATED...IF QUALITY PERMITS PLEASE ALSO TAKE A SIDE CUT AT ONE OF THE WIDTHS BELOW TO STOCK AS A CO-PRODUCT. IN ORDER OF PRIORITY..._x000D_
_x000D_
1) 2.625" +/- .005" (100002)_x000D_
2) 2.250" +/- .005" (100861)_x000D_
_x000D_
LOT # OF PROTECTIVE FILM ______________________x000D_
_x000D_
SLIT TO 3.250"+/-.005"_x000D_
CUTS: 3_x000D_
SLIT ONTO 16" I.D. CORES FOR SHIPPING._x000D_
100 LBS. MAX. PER COIL (1311 FEET)._x000D_
ONE SIDE (TOP, UP, OR + SIDE OF CROSSBOW) TO BE COVERED WITH BLUE PLASTIC._x000D_
CROSSBOW:  .010" MAX. PER INCH OF WIDTH._x000D_
2 FT. IDENTIFIED (COIL &amp; CUT NO.) SAMPLE FROM EACH SLIT COIL TO BE INCLUDED IN SHIPMENT._x000D_
_x000D_
eff. rev. 9/2004.</t>
  </si>
  <si>
    <t>2201402</t>
  </si>
  <si>
    <t>COIL # 17075A   HEAT # N16929_x000D_
START ENTIRE COIL</t>
  </si>
  <si>
    <t>REFER TO 2201210/1 FOR RESULTS.</t>
  </si>
  <si>
    <t>2201418</t>
  </si>
  <si>
    <t>2201432</t>
  </si>
  <si>
    <t>COIL# 17086A   HEAT# N16929_x000D_
START ENTIRE COIL</t>
  </si>
  <si>
    <t xml:space="preserve">REFER TO 2201336/1 FOR RESULTS._x000D_
</t>
  </si>
  <si>
    <t>2201433</t>
  </si>
  <si>
    <t>COIL # 17083B   HEAT # N16926_x000D_
START ENTIRE COIL</t>
  </si>
  <si>
    <t>REFER TO 2201310/1 MATERIAL TAG / CARD FOR INFORMATION.</t>
  </si>
  <si>
    <t>2201472</t>
  </si>
  <si>
    <t>COIL # 17084A   HEAT # N16929_x000D_
START ENTIRE COIL</t>
  </si>
  <si>
    <t>REFER TO 2201334/1 FOR RESULTS.</t>
  </si>
  <si>
    <t>2201481</t>
  </si>
  <si>
    <t>COIL # 17099A   HEAT # N16927_x000D_
START ENTIRE COIL</t>
  </si>
  <si>
    <t>REFER TO 2201406/1 FOR RESULTS.</t>
  </si>
  <si>
    <t>START ENTIRE COIL...IF QUALITY PERMITS PLEASE ALSO TAKE A SIDE CUT AT ONE OF THE WIDTHS BELOW TO STOCK AS A CO-PRODUCT. IN ORDER OF PRIORITY..._x000D_
_x000D_
1) 2.875" +/- .005" (100776) *MOST URGENT* (CURRENTLY HAVE A ORDER)_x000D_
2) 2.625" +/- .005" (100002) (HAVE A ORDER FOR THIS SIZE)_x000D_
3) 2.250" +/- .005" (100861) *NOT URGENT* (LAST RESORT TO TAKE THIS CUT)_x000D_
_x000D_
LOT # OF PROTECTIVE FILM ______________________x000D_
_x000D_
SLIT TO 3.250"+/-.005"_x000D_
CUTS: 3_x000D_
SLIT ONTO 16" I.D. CORES FOR SHIPPING._x000D_
100 LBS. MAX. PER COIL (1311 FEET)._x000D_
ONE SIDE (TOP, UP, OR + SIDE OF CROSSBOW) TO BE COVERED WITH BLUE PLASTIC._x000D_
CROSSBOW:  .010" MAX. PER INCH OF WIDTH._x000D_
2 FT. IDENTIFIED (COIL &amp; CUT NO.) SAMPLE FROM EACH SLIT COIL TO BE INCLUDED IN SHIPMENT._x000D_
_x000D_
eff. rev. 9/2004.</t>
  </si>
  <si>
    <t>2201496</t>
  </si>
  <si>
    <t>COIL # 17097B   HEAT # N16927_x000D_
START QUANTITY INDICATED</t>
  </si>
  <si>
    <t>REFER TO 2201401/1 MATERIAL TAG / CARD FOR INFORMATION.</t>
  </si>
  <si>
    <t>START AMOUNT INDICATED...IF QUALITY PERMITS PLEASE ALSO TAKE A SIDE CUT AT ONE OF THE WIDTHS BELOW TO STOCK AS A CO-PRODUCT. IN ORDER OF PRIORITY..._x000D_
_x000D_
1) 2.625" +/- .005" (100002)_x000D_
2) 2.250" +/- .005" (100861)_x000D_
_x000D_
LOT # OF PROTECTIVE FILM ______________________x000D_
_x000D_
SLIT TO 3.125"+/-.005"_x000D_
CUTS: 3_x000D_
SLIT ONTO 16" I.D. CORES FOR SHIPPING._x000D_
100 LBS. MAX. PER COIL (1363 FEET)._x000D_
ONE SIDE (TOP, UP, OR + SIDE OF CROSSBOW) TO BE COVERED WITH BLUE PLASTIC._x000D_
CROSSBOW:  .010" MAX. PER INCH OF WIDTH._x000D_
2 FT. IDENTIFIED (COIL &amp; CUT NO.) SAMPLE FROM EACH SLIT COIL TO BE INCLUDED IN SHIPMENT._x000D_
_x000D_
eff. rev. 10/2004</t>
  </si>
  <si>
    <t>2201498</t>
  </si>
  <si>
    <t>COIL # 17101A-1   HEAT # N16926_x000D_
START QUANTITY INDICATED ONLY</t>
  </si>
  <si>
    <t>2201539</t>
  </si>
  <si>
    <t>COIL # 17099B   HEAT # N16927_x000D_
START ENTIRE COIL</t>
  </si>
  <si>
    <t>2201541</t>
  </si>
  <si>
    <t>COIL # 17030B   HEAT # N16928_x000D_
START ENTIRE COIL</t>
  </si>
  <si>
    <t>REFER TO 2201070/1 MATERIAL TAG / CARD FOR INFORMATION.</t>
  </si>
  <si>
    <t>2201542</t>
  </si>
  <si>
    <t>COIL # 17098A   HEAT # N16927_x000D_
START ENTIRE COIL</t>
  </si>
  <si>
    <t>REFER TO 2201405/1 MATERIAL TAG / CARD FOR INFORMATION.</t>
  </si>
  <si>
    <t>2201543</t>
  </si>
  <si>
    <t>COIL # 17098B   HEAT # N16927_x000D_
START ENTIRE COIL</t>
  </si>
  <si>
    <t>REFER TO 2201405/1 FOR RESULTS.</t>
  </si>
  <si>
    <t>Yield</t>
  </si>
  <si>
    <t>Lbs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</si>
</sst>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1" fillId="0" borderId="2" xfId="0" applyNumberFormat="1" applyFont="1" applyBorder="1" applyAlignment="1">
      <alignment horizontal="center" vertical="top"/>
    </xf>
    <xf numFmtId="10" fontId="1" fillId="0" borderId="2" xfId="0" applyNumberFormat="1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246"/>
  <sheetViews>
    <sheetView tabSelected="1" workbookViewId="0">
      <selection activeCell="T101" sqref="T101"/>
    </sheetView>
  </sheetViews>
  <sheetFormatPr defaultRowHeight="15" x14ac:dyDescent="0.25"/>
  <cols>
    <col min="19" max="19" width="8.7109375" style="5" customWidth="1"/>
    <col min="20" max="20" width="9.5703125" style="2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210</v>
      </c>
      <c r="T1" s="3" t="s">
        <v>211</v>
      </c>
    </row>
    <row r="2" spans="1:20" hidden="1" x14ac:dyDescent="0.25">
      <c r="A2" t="s">
        <v>18</v>
      </c>
      <c r="B2" t="s">
        <v>19</v>
      </c>
      <c r="C2">
        <v>1</v>
      </c>
      <c r="D2">
        <v>0</v>
      </c>
      <c r="E2">
        <v>10</v>
      </c>
      <c r="F2" t="s">
        <v>20</v>
      </c>
      <c r="G2">
        <v>0</v>
      </c>
      <c r="H2" t="s">
        <v>21</v>
      </c>
      <c r="I2">
        <v>0</v>
      </c>
      <c r="J2">
        <v>476.38</v>
      </c>
      <c r="K2">
        <v>476.38</v>
      </c>
      <c r="M2" t="s">
        <v>22</v>
      </c>
      <c r="N2">
        <v>794470</v>
      </c>
      <c r="O2" t="s">
        <v>23</v>
      </c>
      <c r="P2" t="s">
        <v>24</v>
      </c>
      <c r="Q2" t="s">
        <v>25</v>
      </c>
      <c r="R2" t="s">
        <v>26</v>
      </c>
    </row>
    <row r="3" spans="1:20" hidden="1" x14ac:dyDescent="0.25">
      <c r="A3" t="s">
        <v>18</v>
      </c>
      <c r="B3" t="s">
        <v>19</v>
      </c>
      <c r="C3">
        <v>1</v>
      </c>
      <c r="D3">
        <v>1</v>
      </c>
      <c r="E3">
        <v>10</v>
      </c>
      <c r="F3" t="s">
        <v>27</v>
      </c>
      <c r="G3">
        <v>0</v>
      </c>
      <c r="H3" t="s">
        <v>21</v>
      </c>
      <c r="I3">
        <v>0</v>
      </c>
      <c r="J3">
        <v>2091.4407999999999</v>
      </c>
      <c r="K3">
        <v>2091.4407999999999</v>
      </c>
      <c r="M3" t="s">
        <v>28</v>
      </c>
      <c r="N3">
        <v>794470</v>
      </c>
      <c r="O3" t="s">
        <v>23</v>
      </c>
      <c r="P3" t="s">
        <v>24</v>
      </c>
      <c r="Q3" t="s">
        <v>25</v>
      </c>
      <c r="R3" t="s">
        <v>26</v>
      </c>
    </row>
    <row r="4" spans="1:20" hidden="1" x14ac:dyDescent="0.25">
      <c r="A4" t="s">
        <v>18</v>
      </c>
      <c r="B4" t="s">
        <v>19</v>
      </c>
      <c r="C4">
        <v>1</v>
      </c>
      <c r="D4">
        <v>1</v>
      </c>
      <c r="E4">
        <v>20</v>
      </c>
      <c r="F4" t="s">
        <v>29</v>
      </c>
      <c r="G4">
        <v>0</v>
      </c>
      <c r="H4" t="s">
        <v>21</v>
      </c>
      <c r="I4">
        <v>0</v>
      </c>
      <c r="J4">
        <v>2091.4407999999999</v>
      </c>
      <c r="K4">
        <v>2091.4407999999999</v>
      </c>
      <c r="L4" t="s">
        <v>30</v>
      </c>
      <c r="M4" t="s">
        <v>31</v>
      </c>
      <c r="N4">
        <v>794470</v>
      </c>
      <c r="O4" t="s">
        <v>23</v>
      </c>
      <c r="P4" t="s">
        <v>24</v>
      </c>
      <c r="Q4" t="s">
        <v>25</v>
      </c>
      <c r="R4" t="s">
        <v>26</v>
      </c>
    </row>
    <row r="5" spans="1:20" hidden="1" x14ac:dyDescent="0.25">
      <c r="A5" t="s">
        <v>18</v>
      </c>
      <c r="B5" t="s">
        <v>19</v>
      </c>
      <c r="C5">
        <v>1</v>
      </c>
      <c r="D5">
        <v>1</v>
      </c>
      <c r="E5">
        <v>30</v>
      </c>
      <c r="F5" t="s">
        <v>32</v>
      </c>
      <c r="G5">
        <v>300</v>
      </c>
      <c r="H5" t="s">
        <v>33</v>
      </c>
      <c r="I5">
        <v>5</v>
      </c>
      <c r="J5">
        <v>2091.4407999999999</v>
      </c>
      <c r="K5">
        <v>6259.3224</v>
      </c>
      <c r="L5" t="s">
        <v>34</v>
      </c>
      <c r="M5" t="s">
        <v>35</v>
      </c>
      <c r="N5">
        <v>794470</v>
      </c>
      <c r="O5" t="s">
        <v>23</v>
      </c>
      <c r="P5" t="s">
        <v>24</v>
      </c>
      <c r="Q5" t="s">
        <v>25</v>
      </c>
      <c r="R5" t="s">
        <v>26</v>
      </c>
    </row>
    <row r="6" spans="1:20" x14ac:dyDescent="0.25">
      <c r="A6" t="s">
        <v>18</v>
      </c>
      <c r="B6" t="s">
        <v>19</v>
      </c>
      <c r="C6">
        <v>1</v>
      </c>
      <c r="D6">
        <v>1</v>
      </c>
      <c r="E6">
        <v>40</v>
      </c>
      <c r="F6" t="s">
        <v>36</v>
      </c>
      <c r="G6">
        <v>0</v>
      </c>
      <c r="H6" t="s">
        <v>21</v>
      </c>
      <c r="I6">
        <v>15</v>
      </c>
      <c r="J6">
        <v>6259.3224</v>
      </c>
      <c r="K6">
        <v>6244.3224</v>
      </c>
      <c r="L6" t="s">
        <v>30</v>
      </c>
      <c r="M6" t="s">
        <v>37</v>
      </c>
      <c r="N6">
        <v>794470</v>
      </c>
      <c r="O6" t="s">
        <v>23</v>
      </c>
      <c r="P6" t="s">
        <v>24</v>
      </c>
      <c r="Q6" t="s">
        <v>25</v>
      </c>
      <c r="R6" t="s">
        <v>26</v>
      </c>
      <c r="S6" s="5">
        <f>IF($F6="I INSPECTION",(($O6*$R6*3.48)/1.779)*$K6/($J3*0.290489))</f>
        <v>0.78411173460254435</v>
      </c>
      <c r="T6" s="2">
        <f>IF($F6="I INSPECTION",(($O6*$R6*3.48)/1.779)*$K6)</f>
        <v>476.37967179763916</v>
      </c>
    </row>
    <row r="7" spans="1:20" hidden="1" x14ac:dyDescent="0.25">
      <c r="A7" t="s">
        <v>18</v>
      </c>
      <c r="B7" t="s">
        <v>38</v>
      </c>
      <c r="C7">
        <v>1</v>
      </c>
      <c r="D7">
        <v>0</v>
      </c>
      <c r="E7">
        <v>10</v>
      </c>
      <c r="F7" t="s">
        <v>20</v>
      </c>
      <c r="G7">
        <v>0</v>
      </c>
      <c r="H7" t="s">
        <v>21</v>
      </c>
      <c r="I7">
        <v>0</v>
      </c>
      <c r="J7">
        <v>322.14</v>
      </c>
      <c r="K7">
        <v>322.14</v>
      </c>
      <c r="M7" t="s">
        <v>22</v>
      </c>
      <c r="N7">
        <v>794470</v>
      </c>
      <c r="O7" t="s">
        <v>23</v>
      </c>
      <c r="P7" t="s">
        <v>24</v>
      </c>
      <c r="Q7" t="s">
        <v>39</v>
      </c>
      <c r="R7" t="s">
        <v>40</v>
      </c>
      <c r="S7" s="5" t="b">
        <f t="shared" ref="S7:S70" si="0">IF($F7="I INSPECTION",(($O7*$R7*3.48)/1.779)*$K7/($J4*0.290489))</f>
        <v>0</v>
      </c>
      <c r="T7" s="2" t="b">
        <f t="shared" ref="T7:T70" si="1">IF($F7="I INSPECTION",(($O7*$R7*3.48)/1.779)*$K7)</f>
        <v>0</v>
      </c>
    </row>
    <row r="8" spans="1:20" hidden="1" x14ac:dyDescent="0.25">
      <c r="A8" t="s">
        <v>18</v>
      </c>
      <c r="B8" t="s">
        <v>38</v>
      </c>
      <c r="C8">
        <v>1</v>
      </c>
      <c r="D8">
        <v>1</v>
      </c>
      <c r="E8">
        <v>10</v>
      </c>
      <c r="F8" t="s">
        <v>27</v>
      </c>
      <c r="G8">
        <v>0</v>
      </c>
      <c r="H8" t="s">
        <v>21</v>
      </c>
      <c r="I8">
        <v>0</v>
      </c>
      <c r="J8">
        <v>1468.8235</v>
      </c>
      <c r="K8">
        <v>1468.8235</v>
      </c>
      <c r="M8" t="s">
        <v>41</v>
      </c>
      <c r="N8">
        <v>794470</v>
      </c>
      <c r="O8" t="s">
        <v>23</v>
      </c>
      <c r="P8" t="s">
        <v>24</v>
      </c>
      <c r="Q8" t="s">
        <v>39</v>
      </c>
      <c r="R8" t="s">
        <v>40</v>
      </c>
      <c r="S8" s="5" t="b">
        <f t="shared" si="0"/>
        <v>0</v>
      </c>
      <c r="T8" s="2" t="b">
        <f t="shared" si="1"/>
        <v>0</v>
      </c>
    </row>
    <row r="9" spans="1:20" hidden="1" x14ac:dyDescent="0.25">
      <c r="A9" t="s">
        <v>18</v>
      </c>
      <c r="B9" t="s">
        <v>38</v>
      </c>
      <c r="C9">
        <v>1</v>
      </c>
      <c r="D9">
        <v>1</v>
      </c>
      <c r="E9">
        <v>20</v>
      </c>
      <c r="F9" t="s">
        <v>29</v>
      </c>
      <c r="G9">
        <v>0</v>
      </c>
      <c r="H9" t="s">
        <v>21</v>
      </c>
      <c r="I9">
        <v>0</v>
      </c>
      <c r="J9">
        <v>1468.8235</v>
      </c>
      <c r="K9">
        <v>1468.8235</v>
      </c>
      <c r="L9" t="s">
        <v>30</v>
      </c>
      <c r="M9" t="s">
        <v>42</v>
      </c>
      <c r="N9">
        <v>794470</v>
      </c>
      <c r="O9" t="s">
        <v>23</v>
      </c>
      <c r="P9" t="s">
        <v>24</v>
      </c>
      <c r="Q9" t="s">
        <v>39</v>
      </c>
      <c r="R9" t="s">
        <v>40</v>
      </c>
      <c r="S9" s="5" t="b">
        <f t="shared" si="0"/>
        <v>0</v>
      </c>
      <c r="T9" s="2" t="b">
        <f t="shared" si="1"/>
        <v>0</v>
      </c>
    </row>
    <row r="10" spans="1:20" hidden="1" x14ac:dyDescent="0.25">
      <c r="A10" t="s">
        <v>18</v>
      </c>
      <c r="B10" t="s">
        <v>38</v>
      </c>
      <c r="C10">
        <v>1</v>
      </c>
      <c r="D10">
        <v>1</v>
      </c>
      <c r="E10">
        <v>30</v>
      </c>
      <c r="F10" t="s">
        <v>32</v>
      </c>
      <c r="G10">
        <v>300</v>
      </c>
      <c r="H10" t="s">
        <v>33</v>
      </c>
      <c r="I10">
        <v>5</v>
      </c>
      <c r="J10">
        <v>1468.8235</v>
      </c>
      <c r="K10">
        <v>4391.4705000000004</v>
      </c>
      <c r="L10" t="s">
        <v>34</v>
      </c>
      <c r="M10" t="s">
        <v>43</v>
      </c>
      <c r="N10">
        <v>794470</v>
      </c>
      <c r="O10" t="s">
        <v>23</v>
      </c>
      <c r="P10" t="s">
        <v>24</v>
      </c>
      <c r="Q10" t="s">
        <v>39</v>
      </c>
      <c r="R10" t="s">
        <v>40</v>
      </c>
      <c r="S10" s="5" t="b">
        <f t="shared" si="0"/>
        <v>0</v>
      </c>
      <c r="T10" s="2" t="b">
        <f t="shared" si="1"/>
        <v>0</v>
      </c>
    </row>
    <row r="11" spans="1:20" x14ac:dyDescent="0.25">
      <c r="A11" t="s">
        <v>18</v>
      </c>
      <c r="B11" t="s">
        <v>38</v>
      </c>
      <c r="C11">
        <v>1</v>
      </c>
      <c r="D11">
        <v>1</v>
      </c>
      <c r="E11">
        <v>40</v>
      </c>
      <c r="F11" t="s">
        <v>36</v>
      </c>
      <c r="G11">
        <v>0</v>
      </c>
      <c r="H11" t="s">
        <v>21</v>
      </c>
      <c r="I11">
        <v>0</v>
      </c>
      <c r="J11">
        <v>4391.4705000000004</v>
      </c>
      <c r="K11">
        <v>4391.4705000000004</v>
      </c>
      <c r="L11" t="s">
        <v>30</v>
      </c>
      <c r="M11" t="s">
        <v>37</v>
      </c>
      <c r="N11">
        <v>794470</v>
      </c>
      <c r="O11" t="s">
        <v>23</v>
      </c>
      <c r="P11" t="s">
        <v>24</v>
      </c>
      <c r="Q11" t="s">
        <v>39</v>
      </c>
      <c r="R11" t="s">
        <v>40</v>
      </c>
      <c r="S11" s="5">
        <f t="shared" si="0"/>
        <v>0.75499700613224308</v>
      </c>
      <c r="T11" s="2">
        <f t="shared" si="1"/>
        <v>322.13991020236091</v>
      </c>
    </row>
    <row r="12" spans="1:20" hidden="1" x14ac:dyDescent="0.25">
      <c r="A12" t="s">
        <v>18</v>
      </c>
      <c r="B12" t="s">
        <v>44</v>
      </c>
      <c r="C12">
        <v>1</v>
      </c>
      <c r="D12">
        <v>0</v>
      </c>
      <c r="E12">
        <v>10</v>
      </c>
      <c r="F12" t="s">
        <v>20</v>
      </c>
      <c r="G12">
        <v>0</v>
      </c>
      <c r="H12" t="s">
        <v>21</v>
      </c>
      <c r="I12">
        <v>0</v>
      </c>
      <c r="J12">
        <v>346.88</v>
      </c>
      <c r="K12">
        <v>346.88</v>
      </c>
      <c r="M12" t="s">
        <v>22</v>
      </c>
      <c r="N12">
        <v>794470</v>
      </c>
      <c r="O12" t="s">
        <v>23</v>
      </c>
      <c r="P12" t="s">
        <v>24</v>
      </c>
      <c r="Q12" t="s">
        <v>45</v>
      </c>
      <c r="R12" t="s">
        <v>46</v>
      </c>
      <c r="S12" s="5" t="b">
        <f t="shared" si="0"/>
        <v>0</v>
      </c>
      <c r="T12" s="2" t="b">
        <f t="shared" si="1"/>
        <v>0</v>
      </c>
    </row>
    <row r="13" spans="1:20" hidden="1" x14ac:dyDescent="0.25">
      <c r="A13" t="s">
        <v>18</v>
      </c>
      <c r="B13" t="s">
        <v>44</v>
      </c>
      <c r="C13">
        <v>1</v>
      </c>
      <c r="D13">
        <v>1</v>
      </c>
      <c r="E13">
        <v>10</v>
      </c>
      <c r="F13" t="s">
        <v>27</v>
      </c>
      <c r="G13">
        <v>0</v>
      </c>
      <c r="H13" t="s">
        <v>21</v>
      </c>
      <c r="I13">
        <v>0</v>
      </c>
      <c r="J13">
        <v>1412.3607</v>
      </c>
      <c r="K13">
        <v>1412.3607</v>
      </c>
      <c r="M13" t="s">
        <v>47</v>
      </c>
      <c r="N13">
        <v>794470</v>
      </c>
      <c r="O13" t="s">
        <v>23</v>
      </c>
      <c r="P13" t="s">
        <v>24</v>
      </c>
      <c r="Q13" t="s">
        <v>45</v>
      </c>
      <c r="R13" t="s">
        <v>46</v>
      </c>
      <c r="S13" s="5" t="b">
        <f t="shared" si="0"/>
        <v>0</v>
      </c>
      <c r="T13" s="2" t="b">
        <f t="shared" si="1"/>
        <v>0</v>
      </c>
    </row>
    <row r="14" spans="1:20" hidden="1" x14ac:dyDescent="0.25">
      <c r="A14" t="s">
        <v>18</v>
      </c>
      <c r="B14" t="s">
        <v>44</v>
      </c>
      <c r="C14">
        <v>1</v>
      </c>
      <c r="D14">
        <v>1</v>
      </c>
      <c r="E14">
        <v>20</v>
      </c>
      <c r="F14" t="s">
        <v>29</v>
      </c>
      <c r="G14">
        <v>0</v>
      </c>
      <c r="H14" t="s">
        <v>21</v>
      </c>
      <c r="I14">
        <v>0</v>
      </c>
      <c r="J14">
        <v>1412.3607</v>
      </c>
      <c r="K14">
        <v>1412.3607</v>
      </c>
      <c r="L14" t="s">
        <v>30</v>
      </c>
      <c r="M14" t="s">
        <v>48</v>
      </c>
      <c r="N14">
        <v>794470</v>
      </c>
      <c r="O14" t="s">
        <v>23</v>
      </c>
      <c r="P14" t="s">
        <v>24</v>
      </c>
      <c r="Q14" t="s">
        <v>45</v>
      </c>
      <c r="R14" t="s">
        <v>46</v>
      </c>
      <c r="S14" s="5" t="b">
        <f t="shared" si="0"/>
        <v>0</v>
      </c>
      <c r="T14" s="2" t="b">
        <f t="shared" si="1"/>
        <v>0</v>
      </c>
    </row>
    <row r="15" spans="1:20" hidden="1" x14ac:dyDescent="0.25">
      <c r="A15" t="s">
        <v>18</v>
      </c>
      <c r="B15" t="s">
        <v>44</v>
      </c>
      <c r="C15">
        <v>1</v>
      </c>
      <c r="D15">
        <v>1</v>
      </c>
      <c r="E15">
        <v>30</v>
      </c>
      <c r="F15" t="s">
        <v>32</v>
      </c>
      <c r="G15">
        <v>400</v>
      </c>
      <c r="H15" t="s">
        <v>33</v>
      </c>
      <c r="I15">
        <v>5</v>
      </c>
      <c r="J15">
        <v>1412.3607</v>
      </c>
      <c r="K15">
        <v>5629.4426999999996</v>
      </c>
      <c r="L15" t="s">
        <v>34</v>
      </c>
      <c r="M15" t="s">
        <v>49</v>
      </c>
      <c r="N15">
        <v>794470</v>
      </c>
      <c r="O15" t="s">
        <v>23</v>
      </c>
      <c r="P15" t="s">
        <v>24</v>
      </c>
      <c r="Q15" t="s">
        <v>45</v>
      </c>
      <c r="R15" t="s">
        <v>46</v>
      </c>
      <c r="S15" s="5" t="b">
        <f t="shared" si="0"/>
        <v>0</v>
      </c>
      <c r="T15" s="2" t="b">
        <f t="shared" si="1"/>
        <v>0</v>
      </c>
    </row>
    <row r="16" spans="1:20" x14ac:dyDescent="0.25">
      <c r="A16" t="s">
        <v>18</v>
      </c>
      <c r="B16" t="s">
        <v>44</v>
      </c>
      <c r="C16">
        <v>1</v>
      </c>
      <c r="D16">
        <v>1</v>
      </c>
      <c r="E16">
        <v>40</v>
      </c>
      <c r="F16" t="s">
        <v>36</v>
      </c>
      <c r="G16">
        <v>0</v>
      </c>
      <c r="H16" t="s">
        <v>21</v>
      </c>
      <c r="I16">
        <v>0</v>
      </c>
      <c r="J16">
        <v>5629.4426999999996</v>
      </c>
      <c r="K16">
        <v>5629.4426999999996</v>
      </c>
      <c r="L16" t="s">
        <v>30</v>
      </c>
      <c r="M16" t="s">
        <v>50</v>
      </c>
      <c r="N16">
        <v>794470</v>
      </c>
      <c r="O16" t="s">
        <v>23</v>
      </c>
      <c r="P16" t="s">
        <v>24</v>
      </c>
      <c r="Q16" t="s">
        <v>45</v>
      </c>
      <c r="R16" t="s">
        <v>46</v>
      </c>
      <c r="S16" s="5">
        <f t="shared" si="0"/>
        <v>0.84548116393306527</v>
      </c>
      <c r="T16" s="2">
        <f t="shared" si="1"/>
        <v>346.87999368971327</v>
      </c>
    </row>
    <row r="17" spans="1:20" hidden="1" x14ac:dyDescent="0.25">
      <c r="A17" t="s">
        <v>18</v>
      </c>
      <c r="B17" t="s">
        <v>51</v>
      </c>
      <c r="C17">
        <v>1</v>
      </c>
      <c r="D17">
        <v>0</v>
      </c>
      <c r="E17">
        <v>10</v>
      </c>
      <c r="F17" t="s">
        <v>20</v>
      </c>
      <c r="G17">
        <v>0</v>
      </c>
      <c r="H17" t="s">
        <v>21</v>
      </c>
      <c r="I17">
        <v>0</v>
      </c>
      <c r="J17">
        <v>521.34</v>
      </c>
      <c r="K17">
        <v>521.34</v>
      </c>
      <c r="M17" t="s">
        <v>22</v>
      </c>
      <c r="N17">
        <v>794470</v>
      </c>
      <c r="O17" t="s">
        <v>23</v>
      </c>
      <c r="P17" t="s">
        <v>24</v>
      </c>
      <c r="Q17" t="s">
        <v>25</v>
      </c>
      <c r="R17" t="s">
        <v>26</v>
      </c>
      <c r="S17" s="5" t="b">
        <f t="shared" si="0"/>
        <v>0</v>
      </c>
      <c r="T17" s="2" t="b">
        <f t="shared" si="1"/>
        <v>0</v>
      </c>
    </row>
    <row r="18" spans="1:20" hidden="1" x14ac:dyDescent="0.25">
      <c r="A18" t="s">
        <v>18</v>
      </c>
      <c r="B18" t="s">
        <v>51</v>
      </c>
      <c r="C18">
        <v>1</v>
      </c>
      <c r="D18">
        <v>1</v>
      </c>
      <c r="E18">
        <v>10</v>
      </c>
      <c r="F18" t="s">
        <v>27</v>
      </c>
      <c r="G18">
        <v>0</v>
      </c>
      <c r="H18" t="s">
        <v>21</v>
      </c>
      <c r="I18">
        <v>0</v>
      </c>
      <c r="J18">
        <v>2287.884</v>
      </c>
      <c r="K18">
        <v>2287.884</v>
      </c>
      <c r="M18" t="s">
        <v>52</v>
      </c>
      <c r="N18">
        <v>794470</v>
      </c>
      <c r="O18" t="s">
        <v>23</v>
      </c>
      <c r="P18" t="s">
        <v>24</v>
      </c>
      <c r="Q18" t="s">
        <v>25</v>
      </c>
      <c r="R18" t="s">
        <v>26</v>
      </c>
      <c r="S18" s="5" t="b">
        <f t="shared" si="0"/>
        <v>0</v>
      </c>
      <c r="T18" s="2" t="b">
        <f t="shared" si="1"/>
        <v>0</v>
      </c>
    </row>
    <row r="19" spans="1:20" hidden="1" x14ac:dyDescent="0.25">
      <c r="A19" t="s">
        <v>18</v>
      </c>
      <c r="B19" t="s">
        <v>51</v>
      </c>
      <c r="C19">
        <v>1</v>
      </c>
      <c r="D19">
        <v>1</v>
      </c>
      <c r="E19">
        <v>20</v>
      </c>
      <c r="F19" t="s">
        <v>29</v>
      </c>
      <c r="G19">
        <v>0</v>
      </c>
      <c r="H19" t="s">
        <v>21</v>
      </c>
      <c r="I19">
        <v>0</v>
      </c>
      <c r="J19">
        <v>2287.884</v>
      </c>
      <c r="K19">
        <v>2287.884</v>
      </c>
      <c r="L19" t="s">
        <v>30</v>
      </c>
      <c r="M19" t="s">
        <v>53</v>
      </c>
      <c r="N19">
        <v>794470</v>
      </c>
      <c r="O19" t="s">
        <v>23</v>
      </c>
      <c r="P19" t="s">
        <v>24</v>
      </c>
      <c r="Q19" t="s">
        <v>25</v>
      </c>
      <c r="R19" t="s">
        <v>26</v>
      </c>
      <c r="S19" s="5" t="b">
        <f t="shared" si="0"/>
        <v>0</v>
      </c>
      <c r="T19" s="2" t="b">
        <f t="shared" si="1"/>
        <v>0</v>
      </c>
    </row>
    <row r="20" spans="1:20" hidden="1" x14ac:dyDescent="0.25">
      <c r="A20" t="s">
        <v>18</v>
      </c>
      <c r="B20" t="s">
        <v>51</v>
      </c>
      <c r="C20">
        <v>1</v>
      </c>
      <c r="D20">
        <v>1</v>
      </c>
      <c r="E20">
        <v>30</v>
      </c>
      <c r="F20" t="s">
        <v>32</v>
      </c>
      <c r="G20">
        <v>300</v>
      </c>
      <c r="H20" t="s">
        <v>33</v>
      </c>
      <c r="I20">
        <v>5</v>
      </c>
      <c r="J20">
        <v>2287.884</v>
      </c>
      <c r="K20">
        <v>6848.6517999999996</v>
      </c>
      <c r="L20" t="s">
        <v>34</v>
      </c>
      <c r="M20" t="s">
        <v>35</v>
      </c>
      <c r="N20">
        <v>794470</v>
      </c>
      <c r="O20" t="s">
        <v>23</v>
      </c>
      <c r="P20" t="s">
        <v>24</v>
      </c>
      <c r="Q20" t="s">
        <v>25</v>
      </c>
      <c r="R20" t="s">
        <v>26</v>
      </c>
      <c r="S20" s="5" t="b">
        <f t="shared" si="0"/>
        <v>0</v>
      </c>
      <c r="T20" s="2" t="b">
        <f t="shared" si="1"/>
        <v>0</v>
      </c>
    </row>
    <row r="21" spans="1:20" x14ac:dyDescent="0.25">
      <c r="A21" t="s">
        <v>18</v>
      </c>
      <c r="B21" t="s">
        <v>51</v>
      </c>
      <c r="C21">
        <v>1</v>
      </c>
      <c r="D21">
        <v>1</v>
      </c>
      <c r="E21">
        <v>40</v>
      </c>
      <c r="F21" t="s">
        <v>36</v>
      </c>
      <c r="G21">
        <v>0</v>
      </c>
      <c r="H21" t="s">
        <v>21</v>
      </c>
      <c r="I21">
        <v>15</v>
      </c>
      <c r="J21">
        <v>6848.6517999999996</v>
      </c>
      <c r="K21">
        <v>6833.6517999999996</v>
      </c>
      <c r="L21" t="s">
        <v>30</v>
      </c>
      <c r="M21" t="s">
        <v>37</v>
      </c>
      <c r="N21">
        <v>794470</v>
      </c>
      <c r="O21" t="s">
        <v>23</v>
      </c>
      <c r="P21" t="s">
        <v>24</v>
      </c>
      <c r="Q21" t="s">
        <v>25</v>
      </c>
      <c r="R21" t="s">
        <v>26</v>
      </c>
      <c r="S21" s="5">
        <f t="shared" si="0"/>
        <v>0.78443516889384046</v>
      </c>
      <c r="T21" s="2">
        <f t="shared" si="1"/>
        <v>521.33964153794273</v>
      </c>
    </row>
    <row r="22" spans="1:20" hidden="1" x14ac:dyDescent="0.25">
      <c r="A22" t="s">
        <v>18</v>
      </c>
      <c r="B22" t="s">
        <v>54</v>
      </c>
      <c r="C22">
        <v>1</v>
      </c>
      <c r="D22">
        <v>0</v>
      </c>
      <c r="E22">
        <v>10</v>
      </c>
      <c r="F22" t="s">
        <v>20</v>
      </c>
      <c r="G22">
        <v>0</v>
      </c>
      <c r="H22" t="s">
        <v>21</v>
      </c>
      <c r="I22">
        <v>0</v>
      </c>
      <c r="J22">
        <v>398.82</v>
      </c>
      <c r="K22">
        <v>398.82</v>
      </c>
      <c r="M22" t="s">
        <v>22</v>
      </c>
      <c r="N22">
        <v>794470</v>
      </c>
      <c r="O22" t="s">
        <v>23</v>
      </c>
      <c r="P22" t="s">
        <v>24</v>
      </c>
      <c r="Q22" t="s">
        <v>55</v>
      </c>
      <c r="R22" t="s">
        <v>56</v>
      </c>
      <c r="S22" s="5" t="b">
        <f t="shared" si="0"/>
        <v>0</v>
      </c>
      <c r="T22" s="2" t="b">
        <f t="shared" si="1"/>
        <v>0</v>
      </c>
    </row>
    <row r="23" spans="1:20" hidden="1" x14ac:dyDescent="0.25">
      <c r="A23" t="s">
        <v>18</v>
      </c>
      <c r="B23" t="s">
        <v>54</v>
      </c>
      <c r="C23">
        <v>1</v>
      </c>
      <c r="D23">
        <v>1</v>
      </c>
      <c r="E23">
        <v>10</v>
      </c>
      <c r="F23" t="s">
        <v>27</v>
      </c>
      <c r="G23">
        <v>0</v>
      </c>
      <c r="H23" t="s">
        <v>21</v>
      </c>
      <c r="I23">
        <v>0</v>
      </c>
      <c r="J23">
        <v>1482.3878999999999</v>
      </c>
      <c r="K23">
        <v>1482.3878999999999</v>
      </c>
      <c r="M23" t="s">
        <v>57</v>
      </c>
      <c r="N23">
        <v>794470</v>
      </c>
      <c r="O23" t="s">
        <v>23</v>
      </c>
      <c r="P23" t="s">
        <v>24</v>
      </c>
      <c r="Q23" t="s">
        <v>55</v>
      </c>
      <c r="R23" t="s">
        <v>56</v>
      </c>
      <c r="S23" s="5" t="b">
        <f t="shared" si="0"/>
        <v>0</v>
      </c>
      <c r="T23" s="2" t="b">
        <f t="shared" si="1"/>
        <v>0</v>
      </c>
    </row>
    <row r="24" spans="1:20" hidden="1" x14ac:dyDescent="0.25">
      <c r="A24" t="s">
        <v>18</v>
      </c>
      <c r="B24" t="s">
        <v>54</v>
      </c>
      <c r="C24">
        <v>1</v>
      </c>
      <c r="D24">
        <v>1</v>
      </c>
      <c r="E24">
        <v>20</v>
      </c>
      <c r="F24" t="s">
        <v>29</v>
      </c>
      <c r="G24">
        <v>0</v>
      </c>
      <c r="H24" t="s">
        <v>21</v>
      </c>
      <c r="I24">
        <v>0</v>
      </c>
      <c r="J24">
        <v>1482.3878999999999</v>
      </c>
      <c r="K24">
        <v>1482.3878999999999</v>
      </c>
      <c r="L24" t="s">
        <v>30</v>
      </c>
      <c r="M24" t="s">
        <v>58</v>
      </c>
      <c r="N24">
        <v>794470</v>
      </c>
      <c r="O24" t="s">
        <v>23</v>
      </c>
      <c r="P24" t="s">
        <v>24</v>
      </c>
      <c r="Q24" t="s">
        <v>55</v>
      </c>
      <c r="R24" t="s">
        <v>56</v>
      </c>
      <c r="S24" s="5" t="b">
        <f t="shared" si="0"/>
        <v>0</v>
      </c>
      <c r="T24" s="2" t="b">
        <f t="shared" si="1"/>
        <v>0</v>
      </c>
    </row>
    <row r="25" spans="1:20" hidden="1" x14ac:dyDescent="0.25">
      <c r="A25" t="s">
        <v>18</v>
      </c>
      <c r="B25" t="s">
        <v>54</v>
      </c>
      <c r="C25">
        <v>1</v>
      </c>
      <c r="D25">
        <v>1</v>
      </c>
      <c r="E25">
        <v>30</v>
      </c>
      <c r="F25" t="s">
        <v>32</v>
      </c>
      <c r="G25">
        <v>400</v>
      </c>
      <c r="H25" t="s">
        <v>33</v>
      </c>
      <c r="I25">
        <v>5</v>
      </c>
      <c r="J25">
        <v>1482.3878999999999</v>
      </c>
      <c r="K25">
        <v>5909.5513000000001</v>
      </c>
      <c r="L25" t="s">
        <v>34</v>
      </c>
      <c r="M25" t="s">
        <v>59</v>
      </c>
      <c r="N25">
        <v>794470</v>
      </c>
      <c r="O25" t="s">
        <v>23</v>
      </c>
      <c r="P25" t="s">
        <v>24</v>
      </c>
      <c r="Q25" t="s">
        <v>55</v>
      </c>
      <c r="R25" t="s">
        <v>56</v>
      </c>
      <c r="S25" s="5" t="b">
        <f t="shared" si="0"/>
        <v>0</v>
      </c>
      <c r="T25" s="2" t="b">
        <f t="shared" si="1"/>
        <v>0</v>
      </c>
    </row>
    <row r="26" spans="1:20" x14ac:dyDescent="0.25">
      <c r="A26" t="s">
        <v>18</v>
      </c>
      <c r="B26" t="s">
        <v>54</v>
      </c>
      <c r="C26">
        <v>1</v>
      </c>
      <c r="D26">
        <v>1</v>
      </c>
      <c r="E26">
        <v>40</v>
      </c>
      <c r="F26" t="s">
        <v>36</v>
      </c>
      <c r="G26">
        <v>0</v>
      </c>
      <c r="H26" t="s">
        <v>21</v>
      </c>
      <c r="I26">
        <v>0</v>
      </c>
      <c r="J26">
        <v>5909.5513000000001</v>
      </c>
      <c r="K26">
        <v>5909.5513000000001</v>
      </c>
      <c r="L26" t="s">
        <v>30</v>
      </c>
      <c r="M26" t="s">
        <v>60</v>
      </c>
      <c r="N26">
        <v>794470</v>
      </c>
      <c r="O26" t="s">
        <v>23</v>
      </c>
      <c r="P26" t="s">
        <v>24</v>
      </c>
      <c r="Q26" t="s">
        <v>55</v>
      </c>
      <c r="R26" t="s">
        <v>56</v>
      </c>
      <c r="S26" s="5">
        <f t="shared" si="0"/>
        <v>0.92615856005559338</v>
      </c>
      <c r="T26" s="2">
        <f t="shared" si="1"/>
        <v>398.81997137605401</v>
      </c>
    </row>
    <row r="27" spans="1:20" hidden="1" x14ac:dyDescent="0.25">
      <c r="A27" t="s">
        <v>18</v>
      </c>
      <c r="B27" t="s">
        <v>61</v>
      </c>
      <c r="C27">
        <v>1</v>
      </c>
      <c r="D27">
        <v>0</v>
      </c>
      <c r="E27">
        <v>10</v>
      </c>
      <c r="F27" t="s">
        <v>20</v>
      </c>
      <c r="G27">
        <v>0</v>
      </c>
      <c r="H27" t="s">
        <v>21</v>
      </c>
      <c r="I27">
        <v>0</v>
      </c>
      <c r="J27">
        <v>121.94</v>
      </c>
      <c r="K27">
        <v>121.94</v>
      </c>
      <c r="M27" t="s">
        <v>22</v>
      </c>
      <c r="N27">
        <v>794470</v>
      </c>
      <c r="O27" t="s">
        <v>23</v>
      </c>
      <c r="P27" t="s">
        <v>24</v>
      </c>
      <c r="Q27" t="s">
        <v>39</v>
      </c>
      <c r="R27" t="s">
        <v>40</v>
      </c>
      <c r="S27" s="5" t="b">
        <f t="shared" si="0"/>
        <v>0</v>
      </c>
      <c r="T27" s="2" t="b">
        <f t="shared" si="1"/>
        <v>0</v>
      </c>
    </row>
    <row r="28" spans="1:20" hidden="1" x14ac:dyDescent="0.25">
      <c r="A28" t="s">
        <v>18</v>
      </c>
      <c r="B28" t="s">
        <v>61</v>
      </c>
      <c r="C28">
        <v>1</v>
      </c>
      <c r="D28">
        <v>1</v>
      </c>
      <c r="E28">
        <v>10</v>
      </c>
      <c r="F28" t="s">
        <v>27</v>
      </c>
      <c r="G28">
        <v>0</v>
      </c>
      <c r="H28" t="s">
        <v>21</v>
      </c>
      <c r="I28">
        <v>0</v>
      </c>
      <c r="J28">
        <v>559.10270000000003</v>
      </c>
      <c r="K28">
        <v>559.10270000000003</v>
      </c>
      <c r="M28" t="s">
        <v>57</v>
      </c>
      <c r="N28">
        <v>794470</v>
      </c>
      <c r="O28" t="s">
        <v>23</v>
      </c>
      <c r="P28" t="s">
        <v>24</v>
      </c>
      <c r="Q28" t="s">
        <v>39</v>
      </c>
      <c r="R28" t="s">
        <v>40</v>
      </c>
      <c r="S28" s="5" t="b">
        <f t="shared" si="0"/>
        <v>0</v>
      </c>
      <c r="T28" s="2" t="b">
        <f t="shared" si="1"/>
        <v>0</v>
      </c>
    </row>
    <row r="29" spans="1:20" hidden="1" x14ac:dyDescent="0.25">
      <c r="A29" t="s">
        <v>18</v>
      </c>
      <c r="B29" t="s">
        <v>61</v>
      </c>
      <c r="C29">
        <v>1</v>
      </c>
      <c r="D29">
        <v>1</v>
      </c>
      <c r="E29">
        <v>20</v>
      </c>
      <c r="F29" t="s">
        <v>29</v>
      </c>
      <c r="G29">
        <v>0</v>
      </c>
      <c r="H29" t="s">
        <v>21</v>
      </c>
      <c r="I29">
        <v>0</v>
      </c>
      <c r="J29">
        <v>559.10270000000003</v>
      </c>
      <c r="K29">
        <v>559.10270000000003</v>
      </c>
      <c r="L29" t="s">
        <v>30</v>
      </c>
      <c r="M29" t="s">
        <v>62</v>
      </c>
      <c r="N29">
        <v>794470</v>
      </c>
      <c r="O29" t="s">
        <v>23</v>
      </c>
      <c r="P29" t="s">
        <v>24</v>
      </c>
      <c r="Q29" t="s">
        <v>39</v>
      </c>
      <c r="R29" t="s">
        <v>40</v>
      </c>
      <c r="S29" s="5" t="b">
        <f t="shared" si="0"/>
        <v>0</v>
      </c>
      <c r="T29" s="2" t="b">
        <f t="shared" si="1"/>
        <v>0</v>
      </c>
    </row>
    <row r="30" spans="1:20" hidden="1" x14ac:dyDescent="0.25">
      <c r="A30" t="s">
        <v>18</v>
      </c>
      <c r="B30" t="s">
        <v>61</v>
      </c>
      <c r="C30">
        <v>1</v>
      </c>
      <c r="D30">
        <v>1</v>
      </c>
      <c r="E30">
        <v>30</v>
      </c>
      <c r="F30" t="s">
        <v>32</v>
      </c>
      <c r="G30">
        <v>300</v>
      </c>
      <c r="H30" t="s">
        <v>33</v>
      </c>
      <c r="I30">
        <v>5</v>
      </c>
      <c r="J30">
        <v>559.10270000000003</v>
      </c>
      <c r="K30">
        <v>1662.3081</v>
      </c>
      <c r="L30" t="s">
        <v>34</v>
      </c>
      <c r="M30" t="s">
        <v>63</v>
      </c>
      <c r="N30">
        <v>794470</v>
      </c>
      <c r="O30" t="s">
        <v>23</v>
      </c>
      <c r="P30" t="s">
        <v>24</v>
      </c>
      <c r="Q30" t="s">
        <v>39</v>
      </c>
      <c r="R30" t="s">
        <v>40</v>
      </c>
      <c r="S30" s="5" t="b">
        <f t="shared" si="0"/>
        <v>0</v>
      </c>
      <c r="T30" s="2" t="b">
        <f t="shared" si="1"/>
        <v>0</v>
      </c>
    </row>
    <row r="31" spans="1:20" x14ac:dyDescent="0.25">
      <c r="A31" t="s">
        <v>18</v>
      </c>
      <c r="B31" t="s">
        <v>61</v>
      </c>
      <c r="C31">
        <v>1</v>
      </c>
      <c r="D31">
        <v>1</v>
      </c>
      <c r="E31">
        <v>40</v>
      </c>
      <c r="F31" t="s">
        <v>36</v>
      </c>
      <c r="G31">
        <v>0</v>
      </c>
      <c r="H31" t="s">
        <v>21</v>
      </c>
      <c r="I31">
        <v>0</v>
      </c>
      <c r="J31">
        <v>1662.3081</v>
      </c>
      <c r="K31">
        <v>1662.3081</v>
      </c>
      <c r="L31" t="s">
        <v>30</v>
      </c>
      <c r="M31" t="s">
        <v>37</v>
      </c>
      <c r="N31">
        <v>794470</v>
      </c>
      <c r="O31" t="s">
        <v>23</v>
      </c>
      <c r="P31" t="s">
        <v>24</v>
      </c>
      <c r="Q31" t="s">
        <v>39</v>
      </c>
      <c r="R31" t="s">
        <v>40</v>
      </c>
      <c r="S31" s="5">
        <f t="shared" si="0"/>
        <v>0.75080093295065409</v>
      </c>
      <c r="T31" s="2">
        <f t="shared" si="1"/>
        <v>121.93997023608769</v>
      </c>
    </row>
    <row r="32" spans="1:20" hidden="1" x14ac:dyDescent="0.25">
      <c r="A32" t="s">
        <v>18</v>
      </c>
      <c r="B32" t="s">
        <v>64</v>
      </c>
      <c r="C32">
        <v>1</v>
      </c>
      <c r="D32">
        <v>0</v>
      </c>
      <c r="E32">
        <v>10</v>
      </c>
      <c r="F32" t="s">
        <v>20</v>
      </c>
      <c r="G32">
        <v>0</v>
      </c>
      <c r="H32" t="s">
        <v>21</v>
      </c>
      <c r="I32">
        <v>0</v>
      </c>
      <c r="J32">
        <v>468.55</v>
      </c>
      <c r="K32">
        <v>468.55</v>
      </c>
      <c r="M32" t="s">
        <v>22</v>
      </c>
      <c r="N32">
        <v>794470</v>
      </c>
      <c r="O32" t="s">
        <v>23</v>
      </c>
      <c r="P32" t="s">
        <v>24</v>
      </c>
      <c r="Q32" t="s">
        <v>25</v>
      </c>
      <c r="R32" t="s">
        <v>26</v>
      </c>
      <c r="S32" s="5" t="b">
        <f t="shared" si="0"/>
        <v>0</v>
      </c>
      <c r="T32" s="2" t="b">
        <f t="shared" si="1"/>
        <v>0</v>
      </c>
    </row>
    <row r="33" spans="1:20" hidden="1" x14ac:dyDescent="0.25">
      <c r="A33" t="s">
        <v>18</v>
      </c>
      <c r="B33" t="s">
        <v>64</v>
      </c>
      <c r="C33">
        <v>1</v>
      </c>
      <c r="D33">
        <v>1</v>
      </c>
      <c r="E33">
        <v>10</v>
      </c>
      <c r="F33" t="s">
        <v>27</v>
      </c>
      <c r="G33">
        <v>0</v>
      </c>
      <c r="H33" t="s">
        <v>21</v>
      </c>
      <c r="I33">
        <v>0</v>
      </c>
      <c r="J33">
        <v>2057.2293</v>
      </c>
      <c r="K33">
        <v>2057.2293</v>
      </c>
      <c r="M33" t="s">
        <v>65</v>
      </c>
      <c r="N33">
        <v>794470</v>
      </c>
      <c r="O33" t="s">
        <v>23</v>
      </c>
      <c r="P33" t="s">
        <v>24</v>
      </c>
      <c r="Q33" t="s">
        <v>25</v>
      </c>
      <c r="R33" t="s">
        <v>26</v>
      </c>
      <c r="S33" s="5" t="b">
        <f t="shared" si="0"/>
        <v>0</v>
      </c>
      <c r="T33" s="2" t="b">
        <f t="shared" si="1"/>
        <v>0</v>
      </c>
    </row>
    <row r="34" spans="1:20" hidden="1" x14ac:dyDescent="0.25">
      <c r="A34" t="s">
        <v>18</v>
      </c>
      <c r="B34" t="s">
        <v>64</v>
      </c>
      <c r="C34">
        <v>1</v>
      </c>
      <c r="D34">
        <v>1</v>
      </c>
      <c r="E34">
        <v>20</v>
      </c>
      <c r="F34" t="s">
        <v>29</v>
      </c>
      <c r="G34">
        <v>0</v>
      </c>
      <c r="H34" t="s">
        <v>21</v>
      </c>
      <c r="I34">
        <v>0</v>
      </c>
      <c r="J34">
        <v>2057.2293</v>
      </c>
      <c r="K34">
        <v>2057.2293</v>
      </c>
      <c r="L34" t="s">
        <v>30</v>
      </c>
      <c r="M34" t="s">
        <v>66</v>
      </c>
      <c r="N34">
        <v>794470</v>
      </c>
      <c r="O34" t="s">
        <v>23</v>
      </c>
      <c r="P34" t="s">
        <v>24</v>
      </c>
      <c r="Q34" t="s">
        <v>25</v>
      </c>
      <c r="R34" t="s">
        <v>26</v>
      </c>
      <c r="S34" s="5" t="b">
        <f t="shared" si="0"/>
        <v>0</v>
      </c>
      <c r="T34" s="2" t="b">
        <f t="shared" si="1"/>
        <v>0</v>
      </c>
    </row>
    <row r="35" spans="1:20" hidden="1" x14ac:dyDescent="0.25">
      <c r="A35" t="s">
        <v>18</v>
      </c>
      <c r="B35" t="s">
        <v>64</v>
      </c>
      <c r="C35">
        <v>1</v>
      </c>
      <c r="D35">
        <v>1</v>
      </c>
      <c r="E35">
        <v>30</v>
      </c>
      <c r="F35" t="s">
        <v>32</v>
      </c>
      <c r="G35">
        <v>300</v>
      </c>
      <c r="H35" t="s">
        <v>33</v>
      </c>
      <c r="I35">
        <v>5</v>
      </c>
      <c r="J35">
        <v>2057.2293</v>
      </c>
      <c r="K35">
        <v>6156.6878999999999</v>
      </c>
      <c r="L35" t="s">
        <v>34</v>
      </c>
      <c r="M35" t="s">
        <v>35</v>
      </c>
      <c r="N35">
        <v>794470</v>
      </c>
      <c r="O35" t="s">
        <v>23</v>
      </c>
      <c r="P35" t="s">
        <v>24</v>
      </c>
      <c r="Q35" t="s">
        <v>25</v>
      </c>
      <c r="R35" t="s">
        <v>26</v>
      </c>
      <c r="S35" s="5" t="b">
        <f t="shared" si="0"/>
        <v>0</v>
      </c>
      <c r="T35" s="2" t="b">
        <f t="shared" si="1"/>
        <v>0</v>
      </c>
    </row>
    <row r="36" spans="1:20" x14ac:dyDescent="0.25">
      <c r="A36" t="s">
        <v>18</v>
      </c>
      <c r="B36" t="s">
        <v>64</v>
      </c>
      <c r="C36">
        <v>1</v>
      </c>
      <c r="D36">
        <v>1</v>
      </c>
      <c r="E36">
        <v>40</v>
      </c>
      <c r="F36" t="s">
        <v>36</v>
      </c>
      <c r="G36">
        <v>0</v>
      </c>
      <c r="H36" t="s">
        <v>21</v>
      </c>
      <c r="I36">
        <v>15</v>
      </c>
      <c r="J36">
        <v>6156.6878999999999</v>
      </c>
      <c r="K36">
        <v>6141.6878999999999</v>
      </c>
      <c r="L36" t="s">
        <v>30</v>
      </c>
      <c r="M36" t="s">
        <v>37</v>
      </c>
      <c r="N36">
        <v>794470</v>
      </c>
      <c r="O36" t="s">
        <v>23</v>
      </c>
      <c r="P36" t="s">
        <v>24</v>
      </c>
      <c r="Q36" t="s">
        <v>25</v>
      </c>
      <c r="R36" t="s">
        <v>26</v>
      </c>
      <c r="S36" s="5">
        <f t="shared" si="0"/>
        <v>0.78404908716596367</v>
      </c>
      <c r="T36" s="2">
        <f t="shared" si="1"/>
        <v>468.5496806003373</v>
      </c>
    </row>
    <row r="37" spans="1:20" hidden="1" x14ac:dyDescent="0.25">
      <c r="A37" t="s">
        <v>18</v>
      </c>
      <c r="B37" t="s">
        <v>67</v>
      </c>
      <c r="C37">
        <v>1</v>
      </c>
      <c r="D37">
        <v>0</v>
      </c>
      <c r="E37">
        <v>10</v>
      </c>
      <c r="F37" t="s">
        <v>20</v>
      </c>
      <c r="G37">
        <v>0</v>
      </c>
      <c r="H37" t="s">
        <v>21</v>
      </c>
      <c r="I37">
        <v>0</v>
      </c>
      <c r="J37">
        <v>411.56</v>
      </c>
      <c r="K37">
        <v>411.56</v>
      </c>
      <c r="M37" t="s">
        <v>22</v>
      </c>
      <c r="N37">
        <v>794470</v>
      </c>
      <c r="O37" t="s">
        <v>23</v>
      </c>
      <c r="P37" t="s">
        <v>24</v>
      </c>
      <c r="Q37" t="s">
        <v>55</v>
      </c>
      <c r="R37" t="s">
        <v>56</v>
      </c>
      <c r="S37" s="5" t="b">
        <f t="shared" si="0"/>
        <v>0</v>
      </c>
      <c r="T37" s="2" t="b">
        <f t="shared" si="1"/>
        <v>0</v>
      </c>
    </row>
    <row r="38" spans="1:20" hidden="1" x14ac:dyDescent="0.25">
      <c r="A38" t="s">
        <v>18</v>
      </c>
      <c r="B38" t="s">
        <v>67</v>
      </c>
      <c r="C38">
        <v>1</v>
      </c>
      <c r="D38">
        <v>1</v>
      </c>
      <c r="E38">
        <v>10</v>
      </c>
      <c r="F38" t="s">
        <v>27</v>
      </c>
      <c r="G38">
        <v>0</v>
      </c>
      <c r="H38" t="s">
        <v>21</v>
      </c>
      <c r="I38">
        <v>0</v>
      </c>
      <c r="J38">
        <v>1529.5818999999999</v>
      </c>
      <c r="K38">
        <v>1529.5818999999999</v>
      </c>
      <c r="M38" t="s">
        <v>68</v>
      </c>
      <c r="N38">
        <v>794470</v>
      </c>
      <c r="O38" t="s">
        <v>23</v>
      </c>
      <c r="P38" t="s">
        <v>24</v>
      </c>
      <c r="Q38" t="s">
        <v>55</v>
      </c>
      <c r="R38" t="s">
        <v>56</v>
      </c>
      <c r="S38" s="5" t="b">
        <f t="shared" si="0"/>
        <v>0</v>
      </c>
      <c r="T38" s="2" t="b">
        <f t="shared" si="1"/>
        <v>0</v>
      </c>
    </row>
    <row r="39" spans="1:20" hidden="1" x14ac:dyDescent="0.25">
      <c r="A39" t="s">
        <v>18</v>
      </c>
      <c r="B39" t="s">
        <v>67</v>
      </c>
      <c r="C39">
        <v>1</v>
      </c>
      <c r="D39">
        <v>1</v>
      </c>
      <c r="E39">
        <v>20</v>
      </c>
      <c r="F39" t="s">
        <v>29</v>
      </c>
      <c r="G39">
        <v>0</v>
      </c>
      <c r="H39" t="s">
        <v>21</v>
      </c>
      <c r="I39">
        <v>0</v>
      </c>
      <c r="J39">
        <v>1529.5818999999999</v>
      </c>
      <c r="K39">
        <v>1529.5818999999999</v>
      </c>
      <c r="L39" t="s">
        <v>30</v>
      </c>
      <c r="M39" t="s">
        <v>69</v>
      </c>
      <c r="N39">
        <v>794470</v>
      </c>
      <c r="O39" t="s">
        <v>23</v>
      </c>
      <c r="P39" t="s">
        <v>24</v>
      </c>
      <c r="Q39" t="s">
        <v>55</v>
      </c>
      <c r="R39" t="s">
        <v>56</v>
      </c>
      <c r="S39" s="5" t="b">
        <f t="shared" si="0"/>
        <v>0</v>
      </c>
      <c r="T39" s="2" t="b">
        <f t="shared" si="1"/>
        <v>0</v>
      </c>
    </row>
    <row r="40" spans="1:20" hidden="1" x14ac:dyDescent="0.25">
      <c r="A40" t="s">
        <v>18</v>
      </c>
      <c r="B40" t="s">
        <v>67</v>
      </c>
      <c r="C40">
        <v>1</v>
      </c>
      <c r="D40">
        <v>1</v>
      </c>
      <c r="E40">
        <v>30</v>
      </c>
      <c r="F40" t="s">
        <v>32</v>
      </c>
      <c r="G40">
        <v>400</v>
      </c>
      <c r="H40" t="s">
        <v>33</v>
      </c>
      <c r="I40">
        <v>5</v>
      </c>
      <c r="J40">
        <v>1529.5818999999999</v>
      </c>
      <c r="K40">
        <v>6098.3274000000001</v>
      </c>
      <c r="L40" t="s">
        <v>34</v>
      </c>
      <c r="M40" t="s">
        <v>70</v>
      </c>
      <c r="N40">
        <v>794470</v>
      </c>
      <c r="O40" t="s">
        <v>23</v>
      </c>
      <c r="P40" t="s">
        <v>24</v>
      </c>
      <c r="Q40" t="s">
        <v>55</v>
      </c>
      <c r="R40" t="s">
        <v>56</v>
      </c>
      <c r="S40" s="5" t="b">
        <f t="shared" si="0"/>
        <v>0</v>
      </c>
      <c r="T40" s="2" t="b">
        <f t="shared" si="1"/>
        <v>0</v>
      </c>
    </row>
    <row r="41" spans="1:20" x14ac:dyDescent="0.25">
      <c r="A41" t="s">
        <v>18</v>
      </c>
      <c r="B41" t="s">
        <v>67</v>
      </c>
      <c r="C41">
        <v>1</v>
      </c>
      <c r="D41">
        <v>1</v>
      </c>
      <c r="E41">
        <v>40</v>
      </c>
      <c r="F41" t="s">
        <v>36</v>
      </c>
      <c r="G41">
        <v>0</v>
      </c>
      <c r="H41" t="s">
        <v>21</v>
      </c>
      <c r="I41">
        <v>0</v>
      </c>
      <c r="J41">
        <v>6098.3274000000001</v>
      </c>
      <c r="K41">
        <v>6098.3274000000001</v>
      </c>
      <c r="L41" t="s">
        <v>30</v>
      </c>
      <c r="M41" t="s">
        <v>60</v>
      </c>
      <c r="N41">
        <v>794470</v>
      </c>
      <c r="O41" t="s">
        <v>23</v>
      </c>
      <c r="P41" t="s">
        <v>24</v>
      </c>
      <c r="Q41" t="s">
        <v>55</v>
      </c>
      <c r="R41" t="s">
        <v>56</v>
      </c>
      <c r="S41" s="5">
        <f t="shared" si="0"/>
        <v>0.92625528747494101</v>
      </c>
      <c r="T41" s="2">
        <f t="shared" si="1"/>
        <v>411.55997056998319</v>
      </c>
    </row>
    <row r="42" spans="1:20" hidden="1" x14ac:dyDescent="0.25">
      <c r="A42" t="s">
        <v>18</v>
      </c>
      <c r="B42" t="s">
        <v>71</v>
      </c>
      <c r="C42">
        <v>1</v>
      </c>
      <c r="D42">
        <v>0</v>
      </c>
      <c r="E42">
        <v>10</v>
      </c>
      <c r="F42" t="s">
        <v>20</v>
      </c>
      <c r="G42">
        <v>0</v>
      </c>
      <c r="H42" t="s">
        <v>21</v>
      </c>
      <c r="I42">
        <v>0</v>
      </c>
      <c r="J42">
        <v>454.12</v>
      </c>
      <c r="K42">
        <v>454.12</v>
      </c>
      <c r="M42" t="s">
        <v>22</v>
      </c>
      <c r="N42">
        <v>794470</v>
      </c>
      <c r="O42" t="s">
        <v>23</v>
      </c>
      <c r="P42" t="s">
        <v>24</v>
      </c>
      <c r="Q42" t="s">
        <v>25</v>
      </c>
      <c r="R42" t="s">
        <v>26</v>
      </c>
      <c r="S42" s="5" t="b">
        <f t="shared" si="0"/>
        <v>0</v>
      </c>
      <c r="T42" s="2" t="b">
        <f t="shared" si="1"/>
        <v>0</v>
      </c>
    </row>
    <row r="43" spans="1:20" hidden="1" x14ac:dyDescent="0.25">
      <c r="A43" t="s">
        <v>18</v>
      </c>
      <c r="B43" t="s">
        <v>71</v>
      </c>
      <c r="C43">
        <v>1</v>
      </c>
      <c r="D43">
        <v>1</v>
      </c>
      <c r="E43">
        <v>10</v>
      </c>
      <c r="F43" t="s">
        <v>27</v>
      </c>
      <c r="G43">
        <v>0</v>
      </c>
      <c r="H43" t="s">
        <v>21</v>
      </c>
      <c r="I43">
        <v>0</v>
      </c>
      <c r="J43">
        <v>1994.1804999999999</v>
      </c>
      <c r="K43">
        <v>1994.1804999999999</v>
      </c>
      <c r="M43" t="s">
        <v>72</v>
      </c>
      <c r="N43">
        <v>794470</v>
      </c>
      <c r="O43" t="s">
        <v>23</v>
      </c>
      <c r="P43" t="s">
        <v>24</v>
      </c>
      <c r="Q43" t="s">
        <v>25</v>
      </c>
      <c r="R43" t="s">
        <v>26</v>
      </c>
      <c r="S43" s="5" t="b">
        <f t="shared" si="0"/>
        <v>0</v>
      </c>
      <c r="T43" s="2" t="b">
        <f t="shared" si="1"/>
        <v>0</v>
      </c>
    </row>
    <row r="44" spans="1:20" hidden="1" x14ac:dyDescent="0.25">
      <c r="A44" t="s">
        <v>18</v>
      </c>
      <c r="B44" t="s">
        <v>71</v>
      </c>
      <c r="C44">
        <v>1</v>
      </c>
      <c r="D44">
        <v>1</v>
      </c>
      <c r="E44">
        <v>20</v>
      </c>
      <c r="F44" t="s">
        <v>29</v>
      </c>
      <c r="G44">
        <v>0</v>
      </c>
      <c r="H44" t="s">
        <v>21</v>
      </c>
      <c r="I44">
        <v>0</v>
      </c>
      <c r="J44">
        <v>1994.1804999999999</v>
      </c>
      <c r="K44">
        <v>1994.1804999999999</v>
      </c>
      <c r="L44" t="s">
        <v>30</v>
      </c>
      <c r="M44" t="s">
        <v>73</v>
      </c>
      <c r="N44">
        <v>794470</v>
      </c>
      <c r="O44" t="s">
        <v>23</v>
      </c>
      <c r="P44" t="s">
        <v>24</v>
      </c>
      <c r="Q44" t="s">
        <v>25</v>
      </c>
      <c r="R44" t="s">
        <v>26</v>
      </c>
      <c r="S44" s="5" t="b">
        <f t="shared" si="0"/>
        <v>0</v>
      </c>
      <c r="T44" s="2" t="b">
        <f t="shared" si="1"/>
        <v>0</v>
      </c>
    </row>
    <row r="45" spans="1:20" hidden="1" x14ac:dyDescent="0.25">
      <c r="A45" t="s">
        <v>18</v>
      </c>
      <c r="B45" t="s">
        <v>71</v>
      </c>
      <c r="C45">
        <v>1</v>
      </c>
      <c r="D45">
        <v>1</v>
      </c>
      <c r="E45">
        <v>30</v>
      </c>
      <c r="F45" t="s">
        <v>32</v>
      </c>
      <c r="G45">
        <v>300</v>
      </c>
      <c r="H45" t="s">
        <v>33</v>
      </c>
      <c r="I45">
        <v>5</v>
      </c>
      <c r="J45">
        <v>1994.1804999999999</v>
      </c>
      <c r="K45">
        <v>5967.5414000000001</v>
      </c>
      <c r="L45" t="s">
        <v>34</v>
      </c>
      <c r="M45" t="s">
        <v>35</v>
      </c>
      <c r="N45">
        <v>794470</v>
      </c>
      <c r="O45" t="s">
        <v>23</v>
      </c>
      <c r="P45" t="s">
        <v>24</v>
      </c>
      <c r="Q45" t="s">
        <v>25</v>
      </c>
      <c r="R45" t="s">
        <v>26</v>
      </c>
      <c r="S45" s="5" t="b">
        <f t="shared" si="0"/>
        <v>0</v>
      </c>
      <c r="T45" s="2" t="b">
        <f t="shared" si="1"/>
        <v>0</v>
      </c>
    </row>
    <row r="46" spans="1:20" x14ac:dyDescent="0.25">
      <c r="A46" t="s">
        <v>18</v>
      </c>
      <c r="B46" t="s">
        <v>71</v>
      </c>
      <c r="C46">
        <v>1</v>
      </c>
      <c r="D46">
        <v>1</v>
      </c>
      <c r="E46">
        <v>40</v>
      </c>
      <c r="F46" t="s">
        <v>36</v>
      </c>
      <c r="G46">
        <v>0</v>
      </c>
      <c r="H46" t="s">
        <v>21</v>
      </c>
      <c r="I46">
        <v>15</v>
      </c>
      <c r="J46">
        <v>5967.5414000000001</v>
      </c>
      <c r="K46">
        <v>5952.5414000000001</v>
      </c>
      <c r="L46" t="s">
        <v>30</v>
      </c>
      <c r="M46" t="s">
        <v>37</v>
      </c>
      <c r="N46">
        <v>794470</v>
      </c>
      <c r="O46" t="s">
        <v>23</v>
      </c>
      <c r="P46" t="s">
        <v>24</v>
      </c>
      <c r="Q46" t="s">
        <v>25</v>
      </c>
      <c r="R46" t="s">
        <v>26</v>
      </c>
      <c r="S46" s="5">
        <f t="shared" si="0"/>
        <v>0.78392798933682062</v>
      </c>
      <c r="T46" s="2">
        <f t="shared" si="1"/>
        <v>454.1196845463744</v>
      </c>
    </row>
    <row r="47" spans="1:20" hidden="1" x14ac:dyDescent="0.25">
      <c r="A47" t="s">
        <v>18</v>
      </c>
      <c r="B47" t="s">
        <v>74</v>
      </c>
      <c r="C47">
        <v>1</v>
      </c>
      <c r="D47">
        <v>0</v>
      </c>
      <c r="E47">
        <v>10</v>
      </c>
      <c r="F47" t="s">
        <v>20</v>
      </c>
      <c r="G47">
        <v>0</v>
      </c>
      <c r="H47" t="s">
        <v>21</v>
      </c>
      <c r="I47">
        <v>0</v>
      </c>
      <c r="J47">
        <v>281.25</v>
      </c>
      <c r="K47">
        <v>281.25</v>
      </c>
      <c r="M47" t="s">
        <v>22</v>
      </c>
      <c r="N47">
        <v>794470</v>
      </c>
      <c r="O47" t="s">
        <v>23</v>
      </c>
      <c r="P47" t="s">
        <v>24</v>
      </c>
      <c r="Q47" t="s">
        <v>39</v>
      </c>
      <c r="R47" t="s">
        <v>40</v>
      </c>
      <c r="S47" s="5" t="b">
        <f t="shared" si="0"/>
        <v>0</v>
      </c>
      <c r="T47" s="2" t="b">
        <f t="shared" si="1"/>
        <v>0</v>
      </c>
    </row>
    <row r="48" spans="1:20" hidden="1" x14ac:dyDescent="0.25">
      <c r="A48" t="s">
        <v>18</v>
      </c>
      <c r="B48" t="s">
        <v>74</v>
      </c>
      <c r="C48">
        <v>1</v>
      </c>
      <c r="D48">
        <v>1</v>
      </c>
      <c r="E48">
        <v>10</v>
      </c>
      <c r="F48" t="s">
        <v>27</v>
      </c>
      <c r="G48">
        <v>0</v>
      </c>
      <c r="H48" t="s">
        <v>21</v>
      </c>
      <c r="I48">
        <v>0</v>
      </c>
      <c r="J48">
        <v>1283.0169000000001</v>
      </c>
      <c r="K48">
        <v>1283.0169000000001</v>
      </c>
      <c r="M48" t="s">
        <v>75</v>
      </c>
      <c r="N48">
        <v>794470</v>
      </c>
      <c r="O48" t="s">
        <v>23</v>
      </c>
      <c r="P48" t="s">
        <v>24</v>
      </c>
      <c r="Q48" t="s">
        <v>39</v>
      </c>
      <c r="R48" t="s">
        <v>40</v>
      </c>
      <c r="S48" s="5" t="b">
        <f t="shared" si="0"/>
        <v>0</v>
      </c>
      <c r="T48" s="2" t="b">
        <f t="shared" si="1"/>
        <v>0</v>
      </c>
    </row>
    <row r="49" spans="1:20" hidden="1" x14ac:dyDescent="0.25">
      <c r="A49" t="s">
        <v>18</v>
      </c>
      <c r="B49" t="s">
        <v>74</v>
      </c>
      <c r="C49">
        <v>1</v>
      </c>
      <c r="D49">
        <v>1</v>
      </c>
      <c r="E49">
        <v>20</v>
      </c>
      <c r="F49" t="s">
        <v>29</v>
      </c>
      <c r="G49">
        <v>0</v>
      </c>
      <c r="H49" t="s">
        <v>21</v>
      </c>
      <c r="I49">
        <v>0</v>
      </c>
      <c r="J49">
        <v>1283.0169000000001</v>
      </c>
      <c r="K49">
        <v>1283.0169000000001</v>
      </c>
      <c r="L49" t="s">
        <v>30</v>
      </c>
      <c r="M49" t="s">
        <v>76</v>
      </c>
      <c r="N49">
        <v>794470</v>
      </c>
      <c r="O49" t="s">
        <v>23</v>
      </c>
      <c r="P49" t="s">
        <v>24</v>
      </c>
      <c r="Q49" t="s">
        <v>39</v>
      </c>
      <c r="R49" t="s">
        <v>40</v>
      </c>
      <c r="S49" s="5" t="b">
        <f t="shared" si="0"/>
        <v>0</v>
      </c>
      <c r="T49" s="2" t="b">
        <f t="shared" si="1"/>
        <v>0</v>
      </c>
    </row>
    <row r="50" spans="1:20" hidden="1" x14ac:dyDescent="0.25">
      <c r="A50" t="s">
        <v>18</v>
      </c>
      <c r="B50" t="s">
        <v>74</v>
      </c>
      <c r="C50">
        <v>1</v>
      </c>
      <c r="D50">
        <v>1</v>
      </c>
      <c r="E50">
        <v>30</v>
      </c>
      <c r="F50" t="s">
        <v>32</v>
      </c>
      <c r="G50">
        <v>300</v>
      </c>
      <c r="H50" t="s">
        <v>33</v>
      </c>
      <c r="I50">
        <v>5</v>
      </c>
      <c r="J50">
        <v>1283.0169000000001</v>
      </c>
      <c r="K50">
        <v>3834.0506999999998</v>
      </c>
      <c r="L50" t="s">
        <v>34</v>
      </c>
      <c r="M50" t="s">
        <v>77</v>
      </c>
      <c r="N50">
        <v>794470</v>
      </c>
      <c r="O50" t="s">
        <v>23</v>
      </c>
      <c r="P50" t="s">
        <v>24</v>
      </c>
      <c r="Q50" t="s">
        <v>39</v>
      </c>
      <c r="R50" t="s">
        <v>40</v>
      </c>
      <c r="S50" s="5" t="b">
        <f t="shared" si="0"/>
        <v>0</v>
      </c>
      <c r="T50" s="2" t="b">
        <f t="shared" si="1"/>
        <v>0</v>
      </c>
    </row>
    <row r="51" spans="1:20" x14ac:dyDescent="0.25">
      <c r="A51" t="s">
        <v>18</v>
      </c>
      <c r="B51" t="s">
        <v>74</v>
      </c>
      <c r="C51">
        <v>1</v>
      </c>
      <c r="D51">
        <v>1</v>
      </c>
      <c r="E51">
        <v>40</v>
      </c>
      <c r="F51" t="s">
        <v>36</v>
      </c>
      <c r="G51">
        <v>0</v>
      </c>
      <c r="H51" t="s">
        <v>21</v>
      </c>
      <c r="I51">
        <v>0</v>
      </c>
      <c r="J51">
        <v>3834.0506999999998</v>
      </c>
      <c r="K51">
        <v>3834.0506999999998</v>
      </c>
      <c r="L51" t="s">
        <v>30</v>
      </c>
      <c r="M51" t="s">
        <v>37</v>
      </c>
      <c r="N51">
        <v>794470</v>
      </c>
      <c r="O51" t="s">
        <v>23</v>
      </c>
      <c r="P51" t="s">
        <v>24</v>
      </c>
      <c r="Q51" t="s">
        <v>39</v>
      </c>
      <c r="R51" t="s">
        <v>40</v>
      </c>
      <c r="S51" s="5">
        <f t="shared" si="0"/>
        <v>0.75462353651351888</v>
      </c>
      <c r="T51" s="2">
        <f t="shared" si="1"/>
        <v>281.24992487352444</v>
      </c>
    </row>
    <row r="52" spans="1:20" hidden="1" x14ac:dyDescent="0.25">
      <c r="A52" t="s">
        <v>18</v>
      </c>
      <c r="B52" t="s">
        <v>78</v>
      </c>
      <c r="C52">
        <v>1</v>
      </c>
      <c r="D52">
        <v>0</v>
      </c>
      <c r="E52">
        <v>10</v>
      </c>
      <c r="F52" t="s">
        <v>20</v>
      </c>
      <c r="G52">
        <v>0</v>
      </c>
      <c r="H52" t="s">
        <v>21</v>
      </c>
      <c r="I52">
        <v>0</v>
      </c>
      <c r="J52">
        <v>134.30000000000001</v>
      </c>
      <c r="K52">
        <v>134.30000000000001</v>
      </c>
      <c r="M52" t="s">
        <v>22</v>
      </c>
      <c r="N52">
        <v>794470</v>
      </c>
      <c r="O52" t="s">
        <v>23</v>
      </c>
      <c r="P52" t="s">
        <v>24</v>
      </c>
      <c r="Q52" t="s">
        <v>25</v>
      </c>
      <c r="R52" t="s">
        <v>26</v>
      </c>
      <c r="S52" s="5" t="b">
        <f t="shared" si="0"/>
        <v>0</v>
      </c>
      <c r="T52" s="2" t="b">
        <f t="shared" si="1"/>
        <v>0</v>
      </c>
    </row>
    <row r="53" spans="1:20" hidden="1" x14ac:dyDescent="0.25">
      <c r="A53" t="s">
        <v>18</v>
      </c>
      <c r="B53" t="s">
        <v>78</v>
      </c>
      <c r="C53">
        <v>1</v>
      </c>
      <c r="D53">
        <v>1</v>
      </c>
      <c r="E53">
        <v>10</v>
      </c>
      <c r="F53" t="s">
        <v>27</v>
      </c>
      <c r="G53">
        <v>0</v>
      </c>
      <c r="H53" t="s">
        <v>21</v>
      </c>
      <c r="I53">
        <v>0</v>
      </c>
      <c r="J53">
        <v>596.79520000000002</v>
      </c>
      <c r="K53">
        <v>596.79520000000002</v>
      </c>
      <c r="M53" t="s">
        <v>79</v>
      </c>
      <c r="N53">
        <v>794470</v>
      </c>
      <c r="O53" t="s">
        <v>23</v>
      </c>
      <c r="P53" t="s">
        <v>24</v>
      </c>
      <c r="Q53" t="s">
        <v>25</v>
      </c>
      <c r="R53" t="s">
        <v>26</v>
      </c>
      <c r="S53" s="5" t="b">
        <f t="shared" si="0"/>
        <v>0</v>
      </c>
      <c r="T53" s="2" t="b">
        <f t="shared" si="1"/>
        <v>0</v>
      </c>
    </row>
    <row r="54" spans="1:20" hidden="1" x14ac:dyDescent="0.25">
      <c r="A54" t="s">
        <v>18</v>
      </c>
      <c r="B54" t="s">
        <v>78</v>
      </c>
      <c r="C54">
        <v>1</v>
      </c>
      <c r="D54">
        <v>1</v>
      </c>
      <c r="E54">
        <v>20</v>
      </c>
      <c r="F54" t="s">
        <v>29</v>
      </c>
      <c r="G54">
        <v>0</v>
      </c>
      <c r="H54" t="s">
        <v>21</v>
      </c>
      <c r="I54">
        <v>0</v>
      </c>
      <c r="J54">
        <v>596.79520000000002</v>
      </c>
      <c r="K54">
        <v>596.79520000000002</v>
      </c>
      <c r="L54" t="s">
        <v>30</v>
      </c>
      <c r="M54" t="s">
        <v>80</v>
      </c>
      <c r="N54">
        <v>794470</v>
      </c>
      <c r="O54" t="s">
        <v>23</v>
      </c>
      <c r="P54" t="s">
        <v>24</v>
      </c>
      <c r="Q54" t="s">
        <v>25</v>
      </c>
      <c r="R54" t="s">
        <v>26</v>
      </c>
      <c r="S54" s="5" t="b">
        <f t="shared" si="0"/>
        <v>0</v>
      </c>
      <c r="T54" s="2" t="b">
        <f t="shared" si="1"/>
        <v>0</v>
      </c>
    </row>
    <row r="55" spans="1:20" hidden="1" x14ac:dyDescent="0.25">
      <c r="A55" t="s">
        <v>18</v>
      </c>
      <c r="B55" t="s">
        <v>78</v>
      </c>
      <c r="C55">
        <v>1</v>
      </c>
      <c r="D55">
        <v>1</v>
      </c>
      <c r="E55">
        <v>30</v>
      </c>
      <c r="F55" t="s">
        <v>32</v>
      </c>
      <c r="G55">
        <v>300</v>
      </c>
      <c r="H55" t="s">
        <v>33</v>
      </c>
      <c r="I55">
        <v>5</v>
      </c>
      <c r="J55">
        <v>596.79520000000002</v>
      </c>
      <c r="K55">
        <v>1775.3856000000001</v>
      </c>
      <c r="L55" t="s">
        <v>34</v>
      </c>
      <c r="M55" t="s">
        <v>81</v>
      </c>
      <c r="N55">
        <v>794470</v>
      </c>
      <c r="O55" t="s">
        <v>23</v>
      </c>
      <c r="P55" t="s">
        <v>24</v>
      </c>
      <c r="Q55" t="s">
        <v>25</v>
      </c>
      <c r="R55" t="s">
        <v>26</v>
      </c>
      <c r="S55" s="5" t="b">
        <f t="shared" si="0"/>
        <v>0</v>
      </c>
      <c r="T55" s="2" t="b">
        <f t="shared" si="1"/>
        <v>0</v>
      </c>
    </row>
    <row r="56" spans="1:20" x14ac:dyDescent="0.25">
      <c r="A56" t="s">
        <v>18</v>
      </c>
      <c r="B56" t="s">
        <v>78</v>
      </c>
      <c r="C56">
        <v>1</v>
      </c>
      <c r="D56">
        <v>1</v>
      </c>
      <c r="E56">
        <v>40</v>
      </c>
      <c r="F56" t="s">
        <v>36</v>
      </c>
      <c r="G56">
        <v>0</v>
      </c>
      <c r="H56" t="s">
        <v>21</v>
      </c>
      <c r="I56">
        <v>15</v>
      </c>
      <c r="J56">
        <v>1775.3856000000001</v>
      </c>
      <c r="K56">
        <v>1760.3856000000001</v>
      </c>
      <c r="L56" t="s">
        <v>30</v>
      </c>
      <c r="M56" t="s">
        <v>37</v>
      </c>
      <c r="N56">
        <v>794470</v>
      </c>
      <c r="O56" t="s">
        <v>23</v>
      </c>
      <c r="P56" t="s">
        <v>24</v>
      </c>
      <c r="Q56" t="s">
        <v>25</v>
      </c>
      <c r="R56" t="s">
        <v>26</v>
      </c>
      <c r="S56" s="5">
        <f t="shared" si="0"/>
        <v>0.77467706281504134</v>
      </c>
      <c r="T56" s="2">
        <f t="shared" si="1"/>
        <v>134.29990648229344</v>
      </c>
    </row>
    <row r="57" spans="1:20" hidden="1" x14ac:dyDescent="0.25">
      <c r="A57" t="s">
        <v>18</v>
      </c>
      <c r="B57" t="s">
        <v>82</v>
      </c>
      <c r="C57">
        <v>1</v>
      </c>
      <c r="D57">
        <v>0</v>
      </c>
      <c r="E57">
        <v>10</v>
      </c>
      <c r="F57" t="s">
        <v>20</v>
      </c>
      <c r="G57">
        <v>0</v>
      </c>
      <c r="H57" t="s">
        <v>21</v>
      </c>
      <c r="I57">
        <v>0</v>
      </c>
      <c r="J57">
        <v>703.92</v>
      </c>
      <c r="K57">
        <v>703.92</v>
      </c>
      <c r="M57" t="s">
        <v>22</v>
      </c>
      <c r="N57">
        <v>794470</v>
      </c>
      <c r="O57" t="s">
        <v>23</v>
      </c>
      <c r="P57" t="s">
        <v>24</v>
      </c>
      <c r="Q57" t="s">
        <v>45</v>
      </c>
      <c r="R57" t="s">
        <v>46</v>
      </c>
      <c r="S57" s="5" t="b">
        <f t="shared" si="0"/>
        <v>0</v>
      </c>
      <c r="T57" s="2" t="b">
        <f t="shared" si="1"/>
        <v>0</v>
      </c>
    </row>
    <row r="58" spans="1:20" hidden="1" x14ac:dyDescent="0.25">
      <c r="A58" t="s">
        <v>18</v>
      </c>
      <c r="B58" t="s">
        <v>82</v>
      </c>
      <c r="C58">
        <v>1</v>
      </c>
      <c r="D58">
        <v>1</v>
      </c>
      <c r="E58">
        <v>10</v>
      </c>
      <c r="F58" t="s">
        <v>27</v>
      </c>
      <c r="G58">
        <v>0</v>
      </c>
      <c r="H58" t="s">
        <v>21</v>
      </c>
      <c r="I58">
        <v>0</v>
      </c>
      <c r="J58">
        <v>2865.9425000000001</v>
      </c>
      <c r="K58">
        <v>2865.9425000000001</v>
      </c>
      <c r="M58" t="s">
        <v>83</v>
      </c>
      <c r="N58">
        <v>794470</v>
      </c>
      <c r="O58" t="s">
        <v>23</v>
      </c>
      <c r="P58" t="s">
        <v>24</v>
      </c>
      <c r="Q58" t="s">
        <v>45</v>
      </c>
      <c r="R58" t="s">
        <v>46</v>
      </c>
      <c r="S58" s="5" t="b">
        <f t="shared" si="0"/>
        <v>0</v>
      </c>
      <c r="T58" s="2" t="b">
        <f t="shared" si="1"/>
        <v>0</v>
      </c>
    </row>
    <row r="59" spans="1:20" hidden="1" x14ac:dyDescent="0.25">
      <c r="A59" t="s">
        <v>18</v>
      </c>
      <c r="B59" t="s">
        <v>82</v>
      </c>
      <c r="C59">
        <v>1</v>
      </c>
      <c r="D59">
        <v>1</v>
      </c>
      <c r="E59">
        <v>20</v>
      </c>
      <c r="F59" t="s">
        <v>29</v>
      </c>
      <c r="G59">
        <v>0</v>
      </c>
      <c r="H59" t="s">
        <v>21</v>
      </c>
      <c r="I59">
        <v>0</v>
      </c>
      <c r="J59">
        <v>2865.9425000000001</v>
      </c>
      <c r="K59">
        <v>2865.9425000000001</v>
      </c>
      <c r="L59" t="s">
        <v>30</v>
      </c>
      <c r="M59" t="s">
        <v>84</v>
      </c>
      <c r="N59">
        <v>794470</v>
      </c>
      <c r="O59" t="s">
        <v>23</v>
      </c>
      <c r="P59" t="s">
        <v>24</v>
      </c>
      <c r="Q59" t="s">
        <v>45</v>
      </c>
      <c r="R59" t="s">
        <v>46</v>
      </c>
      <c r="S59" s="5" t="b">
        <f t="shared" si="0"/>
        <v>0</v>
      </c>
      <c r="T59" s="2" t="b">
        <f t="shared" si="1"/>
        <v>0</v>
      </c>
    </row>
    <row r="60" spans="1:20" hidden="1" x14ac:dyDescent="0.25">
      <c r="A60" t="s">
        <v>18</v>
      </c>
      <c r="B60" t="s">
        <v>82</v>
      </c>
      <c r="C60">
        <v>1</v>
      </c>
      <c r="D60">
        <v>1</v>
      </c>
      <c r="E60">
        <v>30</v>
      </c>
      <c r="F60" t="s">
        <v>32</v>
      </c>
      <c r="G60">
        <v>400</v>
      </c>
      <c r="H60" t="s">
        <v>33</v>
      </c>
      <c r="I60">
        <v>5</v>
      </c>
      <c r="J60">
        <v>2865.9425000000001</v>
      </c>
      <c r="K60">
        <v>11443.769899999999</v>
      </c>
      <c r="L60" t="s">
        <v>34</v>
      </c>
      <c r="M60" t="s">
        <v>85</v>
      </c>
      <c r="N60">
        <v>794470</v>
      </c>
      <c r="O60" t="s">
        <v>23</v>
      </c>
      <c r="P60" t="s">
        <v>24</v>
      </c>
      <c r="Q60" t="s">
        <v>45</v>
      </c>
      <c r="R60" t="s">
        <v>46</v>
      </c>
      <c r="S60" s="5" t="b">
        <f t="shared" si="0"/>
        <v>0</v>
      </c>
      <c r="T60" s="2" t="b">
        <f t="shared" si="1"/>
        <v>0</v>
      </c>
    </row>
    <row r="61" spans="1:20" x14ac:dyDescent="0.25">
      <c r="A61" t="s">
        <v>18</v>
      </c>
      <c r="B61" t="s">
        <v>82</v>
      </c>
      <c r="C61">
        <v>1</v>
      </c>
      <c r="D61">
        <v>1</v>
      </c>
      <c r="E61">
        <v>40</v>
      </c>
      <c r="F61" t="s">
        <v>36</v>
      </c>
      <c r="G61">
        <v>0</v>
      </c>
      <c r="H61" t="s">
        <v>21</v>
      </c>
      <c r="I61">
        <v>20</v>
      </c>
      <c r="J61">
        <v>11443.769899999999</v>
      </c>
      <c r="K61">
        <v>11423.769899999999</v>
      </c>
      <c r="L61" t="s">
        <v>30</v>
      </c>
      <c r="M61" t="s">
        <v>50</v>
      </c>
      <c r="N61">
        <v>794470</v>
      </c>
      <c r="O61" t="s">
        <v>23</v>
      </c>
      <c r="P61" t="s">
        <v>24</v>
      </c>
      <c r="Q61" t="s">
        <v>45</v>
      </c>
      <c r="R61" t="s">
        <v>46</v>
      </c>
      <c r="S61" s="5">
        <f t="shared" si="0"/>
        <v>0.84552437521985713</v>
      </c>
      <c r="T61" s="2">
        <f t="shared" si="1"/>
        <v>703.91998675548052</v>
      </c>
    </row>
    <row r="62" spans="1:20" hidden="1" x14ac:dyDescent="0.25">
      <c r="A62" t="s">
        <v>18</v>
      </c>
      <c r="B62" t="s">
        <v>86</v>
      </c>
      <c r="C62">
        <v>1</v>
      </c>
      <c r="D62">
        <v>0</v>
      </c>
      <c r="E62">
        <v>10</v>
      </c>
      <c r="F62" t="s">
        <v>20</v>
      </c>
      <c r="G62">
        <v>0</v>
      </c>
      <c r="H62" t="s">
        <v>21</v>
      </c>
      <c r="I62">
        <v>0</v>
      </c>
      <c r="J62">
        <v>477.76</v>
      </c>
      <c r="K62">
        <v>477.76</v>
      </c>
      <c r="M62" t="s">
        <v>22</v>
      </c>
      <c r="N62">
        <v>794470</v>
      </c>
      <c r="O62" t="s">
        <v>23</v>
      </c>
      <c r="P62" t="s">
        <v>24</v>
      </c>
      <c r="Q62" t="s">
        <v>25</v>
      </c>
      <c r="R62" t="s">
        <v>26</v>
      </c>
      <c r="S62" s="5" t="b">
        <f t="shared" si="0"/>
        <v>0</v>
      </c>
      <c r="T62" s="2" t="b">
        <f t="shared" si="1"/>
        <v>0</v>
      </c>
    </row>
    <row r="63" spans="1:20" hidden="1" x14ac:dyDescent="0.25">
      <c r="A63" t="s">
        <v>18</v>
      </c>
      <c r="B63" t="s">
        <v>86</v>
      </c>
      <c r="C63">
        <v>1</v>
      </c>
      <c r="D63">
        <v>1</v>
      </c>
      <c r="E63">
        <v>10</v>
      </c>
      <c r="F63" t="s">
        <v>27</v>
      </c>
      <c r="G63">
        <v>0</v>
      </c>
      <c r="H63" t="s">
        <v>21</v>
      </c>
      <c r="I63">
        <v>0</v>
      </c>
      <c r="J63">
        <v>2097.4704000000002</v>
      </c>
      <c r="K63">
        <v>2097.4704000000002</v>
      </c>
      <c r="M63" t="s">
        <v>87</v>
      </c>
      <c r="N63">
        <v>794470</v>
      </c>
      <c r="O63" t="s">
        <v>23</v>
      </c>
      <c r="P63" t="s">
        <v>24</v>
      </c>
      <c r="Q63" t="s">
        <v>25</v>
      </c>
      <c r="R63" t="s">
        <v>26</v>
      </c>
      <c r="S63" s="5" t="b">
        <f t="shared" si="0"/>
        <v>0</v>
      </c>
      <c r="T63" s="2" t="b">
        <f t="shared" si="1"/>
        <v>0</v>
      </c>
    </row>
    <row r="64" spans="1:20" hidden="1" x14ac:dyDescent="0.25">
      <c r="A64" t="s">
        <v>18</v>
      </c>
      <c r="B64" t="s">
        <v>86</v>
      </c>
      <c r="C64">
        <v>1</v>
      </c>
      <c r="D64">
        <v>1</v>
      </c>
      <c r="E64">
        <v>20</v>
      </c>
      <c r="F64" t="s">
        <v>29</v>
      </c>
      <c r="G64">
        <v>0</v>
      </c>
      <c r="H64" t="s">
        <v>21</v>
      </c>
      <c r="I64">
        <v>0</v>
      </c>
      <c r="J64">
        <v>2097.4704000000002</v>
      </c>
      <c r="K64">
        <v>2097.4704000000002</v>
      </c>
      <c r="L64" t="s">
        <v>30</v>
      </c>
      <c r="M64" t="s">
        <v>88</v>
      </c>
      <c r="N64">
        <v>794470</v>
      </c>
      <c r="O64" t="s">
        <v>23</v>
      </c>
      <c r="P64" t="s">
        <v>24</v>
      </c>
      <c r="Q64" t="s">
        <v>25</v>
      </c>
      <c r="R64" t="s">
        <v>26</v>
      </c>
      <c r="S64" s="5" t="b">
        <f t="shared" si="0"/>
        <v>0</v>
      </c>
      <c r="T64" s="2" t="b">
        <f t="shared" si="1"/>
        <v>0</v>
      </c>
    </row>
    <row r="65" spans="1:20" hidden="1" x14ac:dyDescent="0.25">
      <c r="A65" t="s">
        <v>18</v>
      </c>
      <c r="B65" t="s">
        <v>86</v>
      </c>
      <c r="C65">
        <v>1</v>
      </c>
      <c r="D65">
        <v>1</v>
      </c>
      <c r="E65">
        <v>30</v>
      </c>
      <c r="F65" t="s">
        <v>32</v>
      </c>
      <c r="G65">
        <v>300</v>
      </c>
      <c r="H65" t="s">
        <v>33</v>
      </c>
      <c r="I65">
        <v>5</v>
      </c>
      <c r="J65">
        <v>2097.4704000000002</v>
      </c>
      <c r="K65">
        <v>6277.4111999999996</v>
      </c>
      <c r="L65" t="s">
        <v>34</v>
      </c>
      <c r="M65" t="s">
        <v>35</v>
      </c>
      <c r="N65">
        <v>794470</v>
      </c>
      <c r="O65" t="s">
        <v>23</v>
      </c>
      <c r="P65" t="s">
        <v>24</v>
      </c>
      <c r="Q65" t="s">
        <v>25</v>
      </c>
      <c r="R65" t="s">
        <v>26</v>
      </c>
      <c r="S65" s="5" t="b">
        <f t="shared" si="0"/>
        <v>0</v>
      </c>
      <c r="T65" s="2" t="b">
        <f t="shared" si="1"/>
        <v>0</v>
      </c>
    </row>
    <row r="66" spans="1:20" x14ac:dyDescent="0.25">
      <c r="A66" t="s">
        <v>18</v>
      </c>
      <c r="B66" t="s">
        <v>86</v>
      </c>
      <c r="C66">
        <v>1</v>
      </c>
      <c r="D66">
        <v>1</v>
      </c>
      <c r="E66">
        <v>40</v>
      </c>
      <c r="F66" t="s">
        <v>36</v>
      </c>
      <c r="G66">
        <v>0</v>
      </c>
      <c r="H66" t="s">
        <v>21</v>
      </c>
      <c r="I66">
        <v>15</v>
      </c>
      <c r="J66">
        <v>6277.4111999999996</v>
      </c>
      <c r="K66">
        <v>6262.4111999999996</v>
      </c>
      <c r="L66" t="s">
        <v>30</v>
      </c>
      <c r="M66" t="s">
        <v>37</v>
      </c>
      <c r="N66">
        <v>794470</v>
      </c>
      <c r="O66" t="s">
        <v>23</v>
      </c>
      <c r="P66" t="s">
        <v>24</v>
      </c>
      <c r="Q66" t="s">
        <v>25</v>
      </c>
      <c r="R66" t="s">
        <v>26</v>
      </c>
      <c r="S66" s="5">
        <f t="shared" si="0"/>
        <v>0.78412256405631342</v>
      </c>
      <c r="T66" s="2">
        <f t="shared" si="1"/>
        <v>477.75966726475548</v>
      </c>
    </row>
    <row r="67" spans="1:20" hidden="1" x14ac:dyDescent="0.25">
      <c r="A67" t="s">
        <v>18</v>
      </c>
      <c r="B67" t="s">
        <v>89</v>
      </c>
      <c r="C67">
        <v>1</v>
      </c>
      <c r="D67">
        <v>0</v>
      </c>
      <c r="E67">
        <v>10</v>
      </c>
      <c r="F67" t="s">
        <v>20</v>
      </c>
      <c r="G67">
        <v>0</v>
      </c>
      <c r="H67" t="s">
        <v>21</v>
      </c>
      <c r="I67">
        <v>0</v>
      </c>
      <c r="J67">
        <v>479.36</v>
      </c>
      <c r="K67">
        <v>479.36</v>
      </c>
      <c r="M67" t="s">
        <v>22</v>
      </c>
      <c r="N67">
        <v>794470</v>
      </c>
      <c r="O67" t="s">
        <v>23</v>
      </c>
      <c r="P67" t="s">
        <v>24</v>
      </c>
      <c r="Q67" t="s">
        <v>25</v>
      </c>
      <c r="R67" t="s">
        <v>26</v>
      </c>
      <c r="S67" s="5" t="b">
        <f t="shared" si="0"/>
        <v>0</v>
      </c>
      <c r="T67" s="2" t="b">
        <f t="shared" si="1"/>
        <v>0</v>
      </c>
    </row>
    <row r="68" spans="1:20" hidden="1" x14ac:dyDescent="0.25">
      <c r="A68" t="s">
        <v>18</v>
      </c>
      <c r="B68" t="s">
        <v>89</v>
      </c>
      <c r="C68">
        <v>1</v>
      </c>
      <c r="D68">
        <v>1</v>
      </c>
      <c r="E68">
        <v>10</v>
      </c>
      <c r="F68" t="s">
        <v>27</v>
      </c>
      <c r="G68">
        <v>0</v>
      </c>
      <c r="H68" t="s">
        <v>21</v>
      </c>
      <c r="I68">
        <v>0</v>
      </c>
      <c r="J68">
        <v>2104.4612999999999</v>
      </c>
      <c r="K68">
        <v>2104.4612999999999</v>
      </c>
      <c r="M68" t="s">
        <v>90</v>
      </c>
      <c r="N68">
        <v>794470</v>
      </c>
      <c r="O68" t="s">
        <v>23</v>
      </c>
      <c r="P68" t="s">
        <v>24</v>
      </c>
      <c r="Q68" t="s">
        <v>25</v>
      </c>
      <c r="R68" t="s">
        <v>26</v>
      </c>
      <c r="S68" s="5" t="b">
        <f t="shared" si="0"/>
        <v>0</v>
      </c>
      <c r="T68" s="2" t="b">
        <f t="shared" si="1"/>
        <v>0</v>
      </c>
    </row>
    <row r="69" spans="1:20" hidden="1" x14ac:dyDescent="0.25">
      <c r="A69" t="s">
        <v>18</v>
      </c>
      <c r="B69" t="s">
        <v>89</v>
      </c>
      <c r="C69">
        <v>1</v>
      </c>
      <c r="D69">
        <v>1</v>
      </c>
      <c r="E69">
        <v>20</v>
      </c>
      <c r="F69" t="s">
        <v>29</v>
      </c>
      <c r="G69">
        <v>0</v>
      </c>
      <c r="H69" t="s">
        <v>21</v>
      </c>
      <c r="I69">
        <v>0</v>
      </c>
      <c r="J69">
        <v>2104.4612999999999</v>
      </c>
      <c r="K69">
        <v>2104.4612999999999</v>
      </c>
      <c r="L69" t="s">
        <v>30</v>
      </c>
      <c r="M69" t="s">
        <v>66</v>
      </c>
      <c r="N69">
        <v>794470</v>
      </c>
      <c r="O69" t="s">
        <v>23</v>
      </c>
      <c r="P69" t="s">
        <v>24</v>
      </c>
      <c r="Q69" t="s">
        <v>25</v>
      </c>
      <c r="R69" t="s">
        <v>26</v>
      </c>
      <c r="S69" s="5" t="b">
        <f t="shared" si="0"/>
        <v>0</v>
      </c>
      <c r="T69" s="2" t="b">
        <f t="shared" si="1"/>
        <v>0</v>
      </c>
    </row>
    <row r="70" spans="1:20" hidden="1" x14ac:dyDescent="0.25">
      <c r="A70" t="s">
        <v>18</v>
      </c>
      <c r="B70" t="s">
        <v>89</v>
      </c>
      <c r="C70">
        <v>1</v>
      </c>
      <c r="D70">
        <v>1</v>
      </c>
      <c r="E70">
        <v>30</v>
      </c>
      <c r="F70" t="s">
        <v>32</v>
      </c>
      <c r="G70">
        <v>300</v>
      </c>
      <c r="H70" t="s">
        <v>33</v>
      </c>
      <c r="I70">
        <v>5</v>
      </c>
      <c r="J70">
        <v>2104.4612999999999</v>
      </c>
      <c r="K70">
        <v>6298.3837999999996</v>
      </c>
      <c r="L70" t="s">
        <v>34</v>
      </c>
      <c r="M70" t="s">
        <v>35</v>
      </c>
      <c r="N70">
        <v>794470</v>
      </c>
      <c r="O70" t="s">
        <v>23</v>
      </c>
      <c r="P70" t="s">
        <v>24</v>
      </c>
      <c r="Q70" t="s">
        <v>25</v>
      </c>
      <c r="R70" t="s">
        <v>26</v>
      </c>
      <c r="S70" s="5" t="b">
        <f t="shared" si="0"/>
        <v>0</v>
      </c>
      <c r="T70" s="2" t="b">
        <f t="shared" si="1"/>
        <v>0</v>
      </c>
    </row>
    <row r="71" spans="1:20" x14ac:dyDescent="0.25">
      <c r="A71" t="s">
        <v>18</v>
      </c>
      <c r="B71" t="s">
        <v>89</v>
      </c>
      <c r="C71">
        <v>1</v>
      </c>
      <c r="D71">
        <v>1</v>
      </c>
      <c r="E71">
        <v>40</v>
      </c>
      <c r="F71" t="s">
        <v>36</v>
      </c>
      <c r="G71">
        <v>0</v>
      </c>
      <c r="H71" t="s">
        <v>21</v>
      </c>
      <c r="I71">
        <v>15</v>
      </c>
      <c r="J71">
        <v>6298.3837999999996</v>
      </c>
      <c r="K71">
        <v>6283.3837999999996</v>
      </c>
      <c r="L71" t="s">
        <v>30</v>
      </c>
      <c r="M71" t="s">
        <v>37</v>
      </c>
      <c r="N71">
        <v>794470</v>
      </c>
      <c r="O71" t="s">
        <v>23</v>
      </c>
      <c r="P71" t="s">
        <v>24</v>
      </c>
      <c r="Q71" t="s">
        <v>25</v>
      </c>
      <c r="R71" t="s">
        <v>26</v>
      </c>
      <c r="S71" s="5">
        <f t="shared" ref="S71:S134" si="2">IF($F71="I INSPECTION",(($O71*$R71*3.48)/1.779)*$K71/($J68*0.290489))</f>
        <v>0.78413502988683825</v>
      </c>
      <c r="T71" s="2">
        <f t="shared" ref="T71:T134" si="3">IF($F71="I INSPECTION",(($O71*$R71*3.48)/1.779)*$K71)</f>
        <v>479.35966797976391</v>
      </c>
    </row>
    <row r="72" spans="1:20" hidden="1" x14ac:dyDescent="0.25">
      <c r="A72" t="s">
        <v>18</v>
      </c>
      <c r="B72" t="s">
        <v>91</v>
      </c>
      <c r="C72">
        <v>1</v>
      </c>
      <c r="D72">
        <v>0</v>
      </c>
      <c r="E72">
        <v>10</v>
      </c>
      <c r="F72" t="s">
        <v>20</v>
      </c>
      <c r="G72">
        <v>0</v>
      </c>
      <c r="H72" t="s">
        <v>21</v>
      </c>
      <c r="I72">
        <v>0</v>
      </c>
      <c r="J72">
        <v>486.06</v>
      </c>
      <c r="K72">
        <v>486.06</v>
      </c>
      <c r="M72" t="s">
        <v>22</v>
      </c>
      <c r="N72">
        <v>794470</v>
      </c>
      <c r="O72" t="s">
        <v>23</v>
      </c>
      <c r="P72" t="s">
        <v>24</v>
      </c>
      <c r="Q72" t="s">
        <v>25</v>
      </c>
      <c r="R72" t="s">
        <v>26</v>
      </c>
      <c r="S72" s="5" t="b">
        <f t="shared" si="2"/>
        <v>0</v>
      </c>
      <c r="T72" s="2" t="b">
        <f t="shared" si="3"/>
        <v>0</v>
      </c>
    </row>
    <row r="73" spans="1:20" hidden="1" x14ac:dyDescent="0.25">
      <c r="A73" t="s">
        <v>18</v>
      </c>
      <c r="B73" t="s">
        <v>91</v>
      </c>
      <c r="C73">
        <v>1</v>
      </c>
      <c r="D73">
        <v>1</v>
      </c>
      <c r="E73">
        <v>10</v>
      </c>
      <c r="F73" t="s">
        <v>27</v>
      </c>
      <c r="G73">
        <v>0</v>
      </c>
      <c r="H73" t="s">
        <v>21</v>
      </c>
      <c r="I73">
        <v>0</v>
      </c>
      <c r="J73">
        <v>2133.7354999999998</v>
      </c>
      <c r="K73">
        <v>2133.7354999999998</v>
      </c>
      <c r="M73" t="s">
        <v>92</v>
      </c>
      <c r="N73">
        <v>794470</v>
      </c>
      <c r="O73" t="s">
        <v>23</v>
      </c>
      <c r="P73" t="s">
        <v>24</v>
      </c>
      <c r="Q73" t="s">
        <v>25</v>
      </c>
      <c r="R73" t="s">
        <v>26</v>
      </c>
      <c r="S73" s="5" t="b">
        <f t="shared" si="2"/>
        <v>0</v>
      </c>
      <c r="T73" s="2" t="b">
        <f t="shared" si="3"/>
        <v>0</v>
      </c>
    </row>
    <row r="74" spans="1:20" hidden="1" x14ac:dyDescent="0.25">
      <c r="A74" t="s">
        <v>18</v>
      </c>
      <c r="B74" t="s">
        <v>91</v>
      </c>
      <c r="C74">
        <v>1</v>
      </c>
      <c r="D74">
        <v>1</v>
      </c>
      <c r="E74">
        <v>20</v>
      </c>
      <c r="F74" t="s">
        <v>29</v>
      </c>
      <c r="G74">
        <v>0</v>
      </c>
      <c r="H74" t="s">
        <v>21</v>
      </c>
      <c r="I74">
        <v>0</v>
      </c>
      <c r="J74">
        <v>2133.7354999999998</v>
      </c>
      <c r="K74">
        <v>2133.7354999999998</v>
      </c>
      <c r="L74" t="s">
        <v>30</v>
      </c>
      <c r="M74" t="s">
        <v>69</v>
      </c>
      <c r="N74">
        <v>794470</v>
      </c>
      <c r="O74" t="s">
        <v>23</v>
      </c>
      <c r="P74" t="s">
        <v>24</v>
      </c>
      <c r="Q74" t="s">
        <v>25</v>
      </c>
      <c r="R74" t="s">
        <v>26</v>
      </c>
      <c r="S74" s="5" t="b">
        <f t="shared" si="2"/>
        <v>0</v>
      </c>
      <c r="T74" s="2" t="b">
        <f t="shared" si="3"/>
        <v>0</v>
      </c>
    </row>
    <row r="75" spans="1:20" hidden="1" x14ac:dyDescent="0.25">
      <c r="A75" t="s">
        <v>18</v>
      </c>
      <c r="B75" t="s">
        <v>91</v>
      </c>
      <c r="C75">
        <v>1</v>
      </c>
      <c r="D75">
        <v>1</v>
      </c>
      <c r="E75">
        <v>30</v>
      </c>
      <c r="F75" t="s">
        <v>32</v>
      </c>
      <c r="G75">
        <v>300</v>
      </c>
      <c r="H75" t="s">
        <v>33</v>
      </c>
      <c r="I75">
        <v>5</v>
      </c>
      <c r="J75">
        <v>2133.7354999999998</v>
      </c>
      <c r="K75">
        <v>6386.2065000000002</v>
      </c>
      <c r="L75" t="s">
        <v>34</v>
      </c>
      <c r="M75" t="s">
        <v>35</v>
      </c>
      <c r="N75">
        <v>794470</v>
      </c>
      <c r="O75" t="s">
        <v>23</v>
      </c>
      <c r="P75" t="s">
        <v>24</v>
      </c>
      <c r="Q75" t="s">
        <v>25</v>
      </c>
      <c r="R75" t="s">
        <v>26</v>
      </c>
      <c r="S75" s="5" t="b">
        <f t="shared" si="2"/>
        <v>0</v>
      </c>
      <c r="T75" s="2" t="b">
        <f t="shared" si="3"/>
        <v>0</v>
      </c>
    </row>
    <row r="76" spans="1:20" x14ac:dyDescent="0.25">
      <c r="A76" t="s">
        <v>18</v>
      </c>
      <c r="B76" t="s">
        <v>91</v>
      </c>
      <c r="C76">
        <v>1</v>
      </c>
      <c r="D76">
        <v>1</v>
      </c>
      <c r="E76">
        <v>40</v>
      </c>
      <c r="F76" t="s">
        <v>36</v>
      </c>
      <c r="G76">
        <v>0</v>
      </c>
      <c r="H76" t="s">
        <v>21</v>
      </c>
      <c r="I76">
        <v>15</v>
      </c>
      <c r="J76">
        <v>6386.2065000000002</v>
      </c>
      <c r="K76">
        <v>6371.2065000000002</v>
      </c>
      <c r="L76" t="s">
        <v>30</v>
      </c>
      <c r="M76" t="s">
        <v>37</v>
      </c>
      <c r="N76">
        <v>794470</v>
      </c>
      <c r="O76" t="s">
        <v>23</v>
      </c>
      <c r="P76" t="s">
        <v>24</v>
      </c>
      <c r="Q76" t="s">
        <v>25</v>
      </c>
      <c r="R76" t="s">
        <v>26</v>
      </c>
      <c r="S76" s="5">
        <f t="shared" si="2"/>
        <v>0.78418640685572338</v>
      </c>
      <c r="T76" s="2">
        <f t="shared" si="3"/>
        <v>486.05966620573361</v>
      </c>
    </row>
    <row r="77" spans="1:20" hidden="1" x14ac:dyDescent="0.25">
      <c r="A77" t="s">
        <v>18</v>
      </c>
      <c r="B77" t="s">
        <v>93</v>
      </c>
      <c r="C77">
        <v>1</v>
      </c>
      <c r="D77">
        <v>0</v>
      </c>
      <c r="E77">
        <v>10</v>
      </c>
      <c r="F77" t="s">
        <v>20</v>
      </c>
      <c r="G77">
        <v>0</v>
      </c>
      <c r="H77" t="s">
        <v>21</v>
      </c>
      <c r="I77">
        <v>0</v>
      </c>
      <c r="J77">
        <v>350.58</v>
      </c>
      <c r="K77">
        <v>350.58</v>
      </c>
      <c r="M77" t="s">
        <v>22</v>
      </c>
      <c r="N77">
        <v>794470</v>
      </c>
      <c r="O77" t="s">
        <v>23</v>
      </c>
      <c r="P77" t="s">
        <v>24</v>
      </c>
      <c r="Q77" t="s">
        <v>45</v>
      </c>
      <c r="R77" t="s">
        <v>46</v>
      </c>
      <c r="S77" s="5" t="b">
        <f t="shared" si="2"/>
        <v>0</v>
      </c>
      <c r="T77" s="2" t="b">
        <f t="shared" si="3"/>
        <v>0</v>
      </c>
    </row>
    <row r="78" spans="1:20" hidden="1" x14ac:dyDescent="0.25">
      <c r="A78" t="s">
        <v>18</v>
      </c>
      <c r="B78" t="s">
        <v>93</v>
      </c>
      <c r="C78">
        <v>1</v>
      </c>
      <c r="D78">
        <v>1</v>
      </c>
      <c r="E78">
        <v>10</v>
      </c>
      <c r="F78" t="s">
        <v>27</v>
      </c>
      <c r="G78">
        <v>0</v>
      </c>
      <c r="H78" t="s">
        <v>21</v>
      </c>
      <c r="I78">
        <v>0</v>
      </c>
      <c r="J78">
        <v>1432.3723</v>
      </c>
      <c r="K78">
        <v>1432.3723</v>
      </c>
      <c r="M78" t="s">
        <v>94</v>
      </c>
      <c r="N78">
        <v>794470</v>
      </c>
      <c r="O78" t="s">
        <v>23</v>
      </c>
      <c r="P78" t="s">
        <v>24</v>
      </c>
      <c r="Q78" t="s">
        <v>45</v>
      </c>
      <c r="R78" t="s">
        <v>46</v>
      </c>
      <c r="S78" s="5" t="b">
        <f t="shared" si="2"/>
        <v>0</v>
      </c>
      <c r="T78" s="2" t="b">
        <f t="shared" si="3"/>
        <v>0</v>
      </c>
    </row>
    <row r="79" spans="1:20" hidden="1" x14ac:dyDescent="0.25">
      <c r="A79" t="s">
        <v>18</v>
      </c>
      <c r="B79" t="s">
        <v>93</v>
      </c>
      <c r="C79">
        <v>1</v>
      </c>
      <c r="D79">
        <v>1</v>
      </c>
      <c r="E79">
        <v>20</v>
      </c>
      <c r="F79" t="s">
        <v>29</v>
      </c>
      <c r="G79">
        <v>0</v>
      </c>
      <c r="H79" t="s">
        <v>21</v>
      </c>
      <c r="I79">
        <v>0</v>
      </c>
      <c r="J79">
        <v>1432.3723</v>
      </c>
      <c r="K79">
        <v>1432.3723</v>
      </c>
      <c r="L79" t="s">
        <v>30</v>
      </c>
      <c r="M79" t="s">
        <v>95</v>
      </c>
      <c r="N79">
        <v>794470</v>
      </c>
      <c r="O79" t="s">
        <v>23</v>
      </c>
      <c r="P79" t="s">
        <v>24</v>
      </c>
      <c r="Q79" t="s">
        <v>45</v>
      </c>
      <c r="R79" t="s">
        <v>46</v>
      </c>
      <c r="S79" s="5" t="b">
        <f t="shared" si="2"/>
        <v>0</v>
      </c>
      <c r="T79" s="2" t="b">
        <f t="shared" si="3"/>
        <v>0</v>
      </c>
    </row>
    <row r="80" spans="1:20" hidden="1" x14ac:dyDescent="0.25">
      <c r="A80" t="s">
        <v>18</v>
      </c>
      <c r="B80" t="s">
        <v>93</v>
      </c>
      <c r="C80">
        <v>1</v>
      </c>
      <c r="D80">
        <v>1</v>
      </c>
      <c r="E80">
        <v>30</v>
      </c>
      <c r="F80" t="s">
        <v>32</v>
      </c>
      <c r="G80">
        <v>400</v>
      </c>
      <c r="H80" t="s">
        <v>33</v>
      </c>
      <c r="I80">
        <v>5</v>
      </c>
      <c r="J80">
        <v>1432.3723</v>
      </c>
      <c r="K80">
        <v>5709.4892</v>
      </c>
      <c r="L80" t="s">
        <v>34</v>
      </c>
      <c r="M80" t="s">
        <v>96</v>
      </c>
      <c r="N80">
        <v>794470</v>
      </c>
      <c r="O80" t="s">
        <v>23</v>
      </c>
      <c r="P80" t="s">
        <v>24</v>
      </c>
      <c r="Q80" t="s">
        <v>45</v>
      </c>
      <c r="R80" t="s">
        <v>46</v>
      </c>
      <c r="S80" s="5" t="b">
        <f t="shared" si="2"/>
        <v>0</v>
      </c>
      <c r="T80" s="2" t="b">
        <f t="shared" si="3"/>
        <v>0</v>
      </c>
    </row>
    <row r="81" spans="1:20" x14ac:dyDescent="0.25">
      <c r="A81" t="s">
        <v>18</v>
      </c>
      <c r="B81" t="s">
        <v>93</v>
      </c>
      <c r="C81">
        <v>1</v>
      </c>
      <c r="D81">
        <v>1</v>
      </c>
      <c r="E81">
        <v>40</v>
      </c>
      <c r="F81" t="s">
        <v>36</v>
      </c>
      <c r="G81">
        <v>0</v>
      </c>
      <c r="H81" t="s">
        <v>21</v>
      </c>
      <c r="I81">
        <v>20</v>
      </c>
      <c r="J81">
        <v>5709.4892</v>
      </c>
      <c r="K81">
        <v>5689.4892</v>
      </c>
      <c r="L81" t="s">
        <v>30</v>
      </c>
      <c r="M81" t="s">
        <v>50</v>
      </c>
      <c r="N81">
        <v>794470</v>
      </c>
      <c r="O81" t="s">
        <v>23</v>
      </c>
      <c r="P81" t="s">
        <v>24</v>
      </c>
      <c r="Q81" t="s">
        <v>45</v>
      </c>
      <c r="R81" t="s">
        <v>46</v>
      </c>
      <c r="S81" s="5">
        <f t="shared" si="2"/>
        <v>0.84256132752190649</v>
      </c>
      <c r="T81" s="2">
        <f t="shared" si="3"/>
        <v>350.57999218887016</v>
      </c>
    </row>
    <row r="82" spans="1:20" hidden="1" x14ac:dyDescent="0.25">
      <c r="A82" t="s">
        <v>18</v>
      </c>
      <c r="B82" t="s">
        <v>97</v>
      </c>
      <c r="C82">
        <v>1</v>
      </c>
      <c r="D82">
        <v>0</v>
      </c>
      <c r="E82">
        <v>10</v>
      </c>
      <c r="F82" t="s">
        <v>20</v>
      </c>
      <c r="G82">
        <v>0</v>
      </c>
      <c r="H82" t="s">
        <v>21</v>
      </c>
      <c r="I82">
        <v>0</v>
      </c>
      <c r="J82">
        <v>461.6</v>
      </c>
      <c r="K82">
        <v>461.6</v>
      </c>
      <c r="M82" t="s">
        <v>22</v>
      </c>
      <c r="N82">
        <v>794470</v>
      </c>
      <c r="O82" t="s">
        <v>23</v>
      </c>
      <c r="P82" t="s">
        <v>24</v>
      </c>
      <c r="Q82" t="s">
        <v>39</v>
      </c>
      <c r="R82" t="s">
        <v>40</v>
      </c>
      <c r="S82" s="5" t="b">
        <f t="shared" si="2"/>
        <v>0</v>
      </c>
      <c r="T82" s="2" t="b">
        <f t="shared" si="3"/>
        <v>0</v>
      </c>
    </row>
    <row r="83" spans="1:20" hidden="1" x14ac:dyDescent="0.25">
      <c r="A83" t="s">
        <v>18</v>
      </c>
      <c r="B83" t="s">
        <v>97</v>
      </c>
      <c r="C83">
        <v>1</v>
      </c>
      <c r="D83">
        <v>1</v>
      </c>
      <c r="E83">
        <v>10</v>
      </c>
      <c r="F83" t="s">
        <v>27</v>
      </c>
      <c r="G83">
        <v>0</v>
      </c>
      <c r="H83" t="s">
        <v>21</v>
      </c>
      <c r="I83">
        <v>0</v>
      </c>
      <c r="J83">
        <v>2102.5381000000002</v>
      </c>
      <c r="K83">
        <v>2102.5381000000002</v>
      </c>
      <c r="M83" t="s">
        <v>98</v>
      </c>
      <c r="N83">
        <v>794470</v>
      </c>
      <c r="O83" t="s">
        <v>23</v>
      </c>
      <c r="P83" t="s">
        <v>24</v>
      </c>
      <c r="Q83" t="s">
        <v>39</v>
      </c>
      <c r="R83" t="s">
        <v>40</v>
      </c>
      <c r="S83" s="5" t="b">
        <f t="shared" si="2"/>
        <v>0</v>
      </c>
      <c r="T83" s="2" t="b">
        <f t="shared" si="3"/>
        <v>0</v>
      </c>
    </row>
    <row r="84" spans="1:20" hidden="1" x14ac:dyDescent="0.25">
      <c r="A84" t="s">
        <v>18</v>
      </c>
      <c r="B84" t="s">
        <v>97</v>
      </c>
      <c r="C84">
        <v>1</v>
      </c>
      <c r="D84">
        <v>1</v>
      </c>
      <c r="E84">
        <v>20</v>
      </c>
      <c r="F84" t="s">
        <v>29</v>
      </c>
      <c r="G84">
        <v>0</v>
      </c>
      <c r="H84" t="s">
        <v>21</v>
      </c>
      <c r="I84">
        <v>0</v>
      </c>
      <c r="J84">
        <v>2102.5381000000002</v>
      </c>
      <c r="K84">
        <v>2102.5381000000002</v>
      </c>
      <c r="L84" t="s">
        <v>30</v>
      </c>
      <c r="M84" t="s">
        <v>99</v>
      </c>
      <c r="N84">
        <v>794470</v>
      </c>
      <c r="O84" t="s">
        <v>23</v>
      </c>
      <c r="P84" t="s">
        <v>24</v>
      </c>
      <c r="Q84" t="s">
        <v>39</v>
      </c>
      <c r="R84" t="s">
        <v>40</v>
      </c>
      <c r="S84" s="5" t="b">
        <f t="shared" si="2"/>
        <v>0</v>
      </c>
      <c r="T84" s="2" t="b">
        <f t="shared" si="3"/>
        <v>0</v>
      </c>
    </row>
    <row r="85" spans="1:20" hidden="1" x14ac:dyDescent="0.25">
      <c r="A85" t="s">
        <v>18</v>
      </c>
      <c r="B85" t="s">
        <v>97</v>
      </c>
      <c r="C85">
        <v>1</v>
      </c>
      <c r="D85">
        <v>1</v>
      </c>
      <c r="E85">
        <v>30</v>
      </c>
      <c r="F85" t="s">
        <v>32</v>
      </c>
      <c r="G85">
        <v>300</v>
      </c>
      <c r="H85" t="s">
        <v>33</v>
      </c>
      <c r="I85">
        <v>5</v>
      </c>
      <c r="J85">
        <v>2102.5381000000002</v>
      </c>
      <c r="K85">
        <v>6292.6143000000002</v>
      </c>
      <c r="L85" t="s">
        <v>34</v>
      </c>
      <c r="M85" t="s">
        <v>100</v>
      </c>
      <c r="N85">
        <v>794470</v>
      </c>
      <c r="O85" t="s">
        <v>23</v>
      </c>
      <c r="P85" t="s">
        <v>24</v>
      </c>
      <c r="Q85" t="s">
        <v>39</v>
      </c>
      <c r="R85" t="s">
        <v>40</v>
      </c>
      <c r="S85" s="5" t="b">
        <f t="shared" si="2"/>
        <v>0</v>
      </c>
      <c r="T85" s="2" t="b">
        <f t="shared" si="3"/>
        <v>0</v>
      </c>
    </row>
    <row r="86" spans="1:20" x14ac:dyDescent="0.25">
      <c r="A86" t="s">
        <v>18</v>
      </c>
      <c r="B86" t="s">
        <v>97</v>
      </c>
      <c r="C86">
        <v>1</v>
      </c>
      <c r="D86">
        <v>1</v>
      </c>
      <c r="E86">
        <v>40</v>
      </c>
      <c r="F86" t="s">
        <v>36</v>
      </c>
      <c r="G86">
        <v>0</v>
      </c>
      <c r="H86" t="s">
        <v>21</v>
      </c>
      <c r="I86">
        <v>0</v>
      </c>
      <c r="J86">
        <v>6292.6143000000002</v>
      </c>
      <c r="K86">
        <v>6292.6143000000002</v>
      </c>
      <c r="L86" t="s">
        <v>30</v>
      </c>
      <c r="M86" t="s">
        <v>37</v>
      </c>
      <c r="N86">
        <v>794470</v>
      </c>
      <c r="O86" t="s">
        <v>23</v>
      </c>
      <c r="P86" t="s">
        <v>24</v>
      </c>
      <c r="Q86" t="s">
        <v>39</v>
      </c>
      <c r="R86" t="s">
        <v>40</v>
      </c>
      <c r="S86" s="5">
        <f t="shared" si="2"/>
        <v>0.75577428409942671</v>
      </c>
      <c r="T86" s="2">
        <f t="shared" si="3"/>
        <v>461.5998685497471</v>
      </c>
    </row>
    <row r="87" spans="1:20" hidden="1" x14ac:dyDescent="0.25">
      <c r="A87" t="s">
        <v>18</v>
      </c>
      <c r="B87" t="s">
        <v>101</v>
      </c>
      <c r="C87">
        <v>1</v>
      </c>
      <c r="D87">
        <v>0</v>
      </c>
      <c r="E87">
        <v>10</v>
      </c>
      <c r="F87" t="s">
        <v>20</v>
      </c>
      <c r="G87">
        <v>0</v>
      </c>
      <c r="H87" t="s">
        <v>21</v>
      </c>
      <c r="I87">
        <v>0</v>
      </c>
      <c r="J87">
        <v>487.12</v>
      </c>
      <c r="K87">
        <v>487.12</v>
      </c>
      <c r="M87" t="s">
        <v>22</v>
      </c>
      <c r="N87">
        <v>794470</v>
      </c>
      <c r="O87" t="s">
        <v>23</v>
      </c>
      <c r="P87" t="s">
        <v>24</v>
      </c>
      <c r="Q87" t="s">
        <v>25</v>
      </c>
      <c r="R87" t="s">
        <v>26</v>
      </c>
      <c r="S87" s="5" t="b">
        <f t="shared" si="2"/>
        <v>0</v>
      </c>
      <c r="T87" s="2" t="b">
        <f t="shared" si="3"/>
        <v>0</v>
      </c>
    </row>
    <row r="88" spans="1:20" hidden="1" x14ac:dyDescent="0.25">
      <c r="A88" t="s">
        <v>18</v>
      </c>
      <c r="B88" t="s">
        <v>101</v>
      </c>
      <c r="C88">
        <v>1</v>
      </c>
      <c r="D88">
        <v>1</v>
      </c>
      <c r="E88">
        <v>10</v>
      </c>
      <c r="F88" t="s">
        <v>27</v>
      </c>
      <c r="G88">
        <v>0</v>
      </c>
      <c r="H88" t="s">
        <v>21</v>
      </c>
      <c r="I88">
        <v>0</v>
      </c>
      <c r="J88">
        <v>2138.3670000000002</v>
      </c>
      <c r="K88">
        <v>2138.3670000000002</v>
      </c>
      <c r="M88" t="s">
        <v>102</v>
      </c>
      <c r="N88">
        <v>794470</v>
      </c>
      <c r="O88" t="s">
        <v>23</v>
      </c>
      <c r="P88" t="s">
        <v>24</v>
      </c>
      <c r="Q88" t="s">
        <v>25</v>
      </c>
      <c r="R88" t="s">
        <v>26</v>
      </c>
      <c r="S88" s="5" t="b">
        <f t="shared" si="2"/>
        <v>0</v>
      </c>
      <c r="T88" s="2" t="b">
        <f t="shared" si="3"/>
        <v>0</v>
      </c>
    </row>
    <row r="89" spans="1:20" hidden="1" x14ac:dyDescent="0.25">
      <c r="A89" t="s">
        <v>18</v>
      </c>
      <c r="B89" t="s">
        <v>101</v>
      </c>
      <c r="C89">
        <v>1</v>
      </c>
      <c r="D89">
        <v>1</v>
      </c>
      <c r="E89">
        <v>20</v>
      </c>
      <c r="F89" t="s">
        <v>29</v>
      </c>
      <c r="G89">
        <v>0</v>
      </c>
      <c r="H89" t="s">
        <v>21</v>
      </c>
      <c r="I89">
        <v>0</v>
      </c>
      <c r="J89">
        <v>2138.3670000000002</v>
      </c>
      <c r="K89">
        <v>2138.3670000000002</v>
      </c>
      <c r="L89" t="s">
        <v>30</v>
      </c>
      <c r="M89" t="s">
        <v>103</v>
      </c>
      <c r="N89">
        <v>794470</v>
      </c>
      <c r="O89" t="s">
        <v>23</v>
      </c>
      <c r="P89" t="s">
        <v>24</v>
      </c>
      <c r="Q89" t="s">
        <v>25</v>
      </c>
      <c r="R89" t="s">
        <v>26</v>
      </c>
      <c r="S89" s="5" t="b">
        <f t="shared" si="2"/>
        <v>0</v>
      </c>
      <c r="T89" s="2" t="b">
        <f t="shared" si="3"/>
        <v>0</v>
      </c>
    </row>
    <row r="90" spans="1:20" hidden="1" x14ac:dyDescent="0.25">
      <c r="A90" t="s">
        <v>18</v>
      </c>
      <c r="B90" t="s">
        <v>101</v>
      </c>
      <c r="C90">
        <v>1</v>
      </c>
      <c r="D90">
        <v>1</v>
      </c>
      <c r="E90">
        <v>30</v>
      </c>
      <c r="F90" t="s">
        <v>32</v>
      </c>
      <c r="G90">
        <v>300</v>
      </c>
      <c r="H90" t="s">
        <v>33</v>
      </c>
      <c r="I90">
        <v>5</v>
      </c>
      <c r="J90">
        <v>2138.3670000000002</v>
      </c>
      <c r="K90">
        <v>6400.1008000000002</v>
      </c>
      <c r="L90" t="s">
        <v>34</v>
      </c>
      <c r="M90" t="s">
        <v>104</v>
      </c>
      <c r="N90">
        <v>794470</v>
      </c>
      <c r="O90" t="s">
        <v>23</v>
      </c>
      <c r="P90" t="s">
        <v>24</v>
      </c>
      <c r="Q90" t="s">
        <v>25</v>
      </c>
      <c r="R90" t="s">
        <v>26</v>
      </c>
      <c r="S90" s="5" t="b">
        <f t="shared" si="2"/>
        <v>0</v>
      </c>
      <c r="T90" s="2" t="b">
        <f t="shared" si="3"/>
        <v>0</v>
      </c>
    </row>
    <row r="91" spans="1:20" x14ac:dyDescent="0.25">
      <c r="A91" t="s">
        <v>18</v>
      </c>
      <c r="B91" t="s">
        <v>101</v>
      </c>
      <c r="C91">
        <v>1</v>
      </c>
      <c r="D91">
        <v>1</v>
      </c>
      <c r="E91">
        <v>40</v>
      </c>
      <c r="F91" t="s">
        <v>36</v>
      </c>
      <c r="G91">
        <v>0</v>
      </c>
      <c r="H91" t="s">
        <v>21</v>
      </c>
      <c r="I91">
        <v>15</v>
      </c>
      <c r="J91">
        <v>6400.1008000000002</v>
      </c>
      <c r="K91">
        <v>6385.1008000000002</v>
      </c>
      <c r="L91" t="s">
        <v>30</v>
      </c>
      <c r="M91" t="s">
        <v>37</v>
      </c>
      <c r="N91">
        <v>794470</v>
      </c>
      <c r="O91" t="s">
        <v>23</v>
      </c>
      <c r="P91" t="s">
        <v>24</v>
      </c>
      <c r="Q91" t="s">
        <v>25</v>
      </c>
      <c r="R91" t="s">
        <v>26</v>
      </c>
      <c r="S91" s="5">
        <f t="shared" si="2"/>
        <v>0.78419437986721674</v>
      </c>
      <c r="T91" s="2">
        <f t="shared" si="3"/>
        <v>487.11966305564931</v>
      </c>
    </row>
    <row r="92" spans="1:20" hidden="1" x14ac:dyDescent="0.25">
      <c r="A92" t="s">
        <v>18</v>
      </c>
      <c r="B92" t="s">
        <v>105</v>
      </c>
      <c r="C92">
        <v>1</v>
      </c>
      <c r="D92">
        <v>0</v>
      </c>
      <c r="E92">
        <v>10</v>
      </c>
      <c r="F92" t="s">
        <v>20</v>
      </c>
      <c r="G92">
        <v>0</v>
      </c>
      <c r="H92" t="s">
        <v>21</v>
      </c>
      <c r="I92">
        <v>0</v>
      </c>
      <c r="J92">
        <v>488.73</v>
      </c>
      <c r="K92">
        <v>488.73</v>
      </c>
      <c r="M92" t="s">
        <v>22</v>
      </c>
      <c r="N92">
        <v>794470</v>
      </c>
      <c r="O92" t="s">
        <v>23</v>
      </c>
      <c r="P92" t="s">
        <v>24</v>
      </c>
      <c r="Q92" t="s">
        <v>25</v>
      </c>
      <c r="R92" t="s">
        <v>26</v>
      </c>
      <c r="S92" s="5" t="b">
        <f t="shared" si="2"/>
        <v>0</v>
      </c>
      <c r="T92" s="2" t="b">
        <f t="shared" si="3"/>
        <v>0</v>
      </c>
    </row>
    <row r="93" spans="1:20" hidden="1" x14ac:dyDescent="0.25">
      <c r="A93" t="s">
        <v>18</v>
      </c>
      <c r="B93" t="s">
        <v>105</v>
      </c>
      <c r="C93">
        <v>1</v>
      </c>
      <c r="D93">
        <v>1</v>
      </c>
      <c r="E93">
        <v>10</v>
      </c>
      <c r="F93" t="s">
        <v>27</v>
      </c>
      <c r="G93">
        <v>0</v>
      </c>
      <c r="H93" t="s">
        <v>21</v>
      </c>
      <c r="I93">
        <v>0</v>
      </c>
      <c r="J93">
        <v>2145.4014999999999</v>
      </c>
      <c r="K93">
        <v>2145.4014999999999</v>
      </c>
      <c r="M93" t="s">
        <v>106</v>
      </c>
      <c r="N93">
        <v>794470</v>
      </c>
      <c r="O93" t="s">
        <v>23</v>
      </c>
      <c r="P93" t="s">
        <v>24</v>
      </c>
      <c r="Q93" t="s">
        <v>25</v>
      </c>
      <c r="R93" t="s">
        <v>26</v>
      </c>
      <c r="S93" s="5" t="b">
        <f t="shared" si="2"/>
        <v>0</v>
      </c>
      <c r="T93" s="2" t="b">
        <f t="shared" si="3"/>
        <v>0</v>
      </c>
    </row>
    <row r="94" spans="1:20" hidden="1" x14ac:dyDescent="0.25">
      <c r="A94" t="s">
        <v>18</v>
      </c>
      <c r="B94" t="s">
        <v>105</v>
      </c>
      <c r="C94">
        <v>1</v>
      </c>
      <c r="D94">
        <v>1</v>
      </c>
      <c r="E94">
        <v>20</v>
      </c>
      <c r="F94" t="s">
        <v>29</v>
      </c>
      <c r="G94">
        <v>0</v>
      </c>
      <c r="H94" t="s">
        <v>21</v>
      </c>
      <c r="I94">
        <v>0</v>
      </c>
      <c r="J94">
        <v>2145.4014999999999</v>
      </c>
      <c r="K94">
        <v>2145.4014999999999</v>
      </c>
      <c r="L94" t="s">
        <v>30</v>
      </c>
      <c r="M94" t="s">
        <v>107</v>
      </c>
      <c r="N94">
        <v>794470</v>
      </c>
      <c r="O94" t="s">
        <v>23</v>
      </c>
      <c r="P94" t="s">
        <v>24</v>
      </c>
      <c r="Q94" t="s">
        <v>25</v>
      </c>
      <c r="R94" t="s">
        <v>26</v>
      </c>
      <c r="S94" s="5" t="b">
        <f t="shared" si="2"/>
        <v>0</v>
      </c>
      <c r="T94" s="2" t="b">
        <f t="shared" si="3"/>
        <v>0</v>
      </c>
    </row>
    <row r="95" spans="1:20" hidden="1" x14ac:dyDescent="0.25">
      <c r="A95" t="s">
        <v>18</v>
      </c>
      <c r="B95" t="s">
        <v>105</v>
      </c>
      <c r="C95">
        <v>1</v>
      </c>
      <c r="D95">
        <v>1</v>
      </c>
      <c r="E95">
        <v>30</v>
      </c>
      <c r="F95" t="s">
        <v>32</v>
      </c>
      <c r="G95">
        <v>300</v>
      </c>
      <c r="H95" t="s">
        <v>33</v>
      </c>
      <c r="I95">
        <v>5</v>
      </c>
      <c r="J95">
        <v>2145.4014999999999</v>
      </c>
      <c r="K95">
        <v>6421.2044999999998</v>
      </c>
      <c r="L95" t="s">
        <v>34</v>
      </c>
      <c r="M95" t="s">
        <v>108</v>
      </c>
      <c r="N95">
        <v>794470</v>
      </c>
      <c r="O95" t="s">
        <v>23</v>
      </c>
      <c r="P95" t="s">
        <v>24</v>
      </c>
      <c r="Q95" t="s">
        <v>25</v>
      </c>
      <c r="R95" t="s">
        <v>26</v>
      </c>
      <c r="S95" s="5" t="b">
        <f t="shared" si="2"/>
        <v>0</v>
      </c>
      <c r="T95" s="2" t="b">
        <f t="shared" si="3"/>
        <v>0</v>
      </c>
    </row>
    <row r="96" spans="1:20" x14ac:dyDescent="0.25">
      <c r="A96" t="s">
        <v>18</v>
      </c>
      <c r="B96" t="s">
        <v>105</v>
      </c>
      <c r="C96">
        <v>1</v>
      </c>
      <c r="D96">
        <v>1</v>
      </c>
      <c r="E96">
        <v>40</v>
      </c>
      <c r="F96" t="s">
        <v>36</v>
      </c>
      <c r="G96">
        <v>0</v>
      </c>
      <c r="H96" t="s">
        <v>21</v>
      </c>
      <c r="I96">
        <v>15</v>
      </c>
      <c r="J96">
        <v>6421.2044999999998</v>
      </c>
      <c r="K96">
        <v>6406.2044999999998</v>
      </c>
      <c r="L96" t="s">
        <v>30</v>
      </c>
      <c r="M96" t="s">
        <v>37</v>
      </c>
      <c r="N96">
        <v>794470</v>
      </c>
      <c r="O96" t="s">
        <v>23</v>
      </c>
      <c r="P96" t="s">
        <v>24</v>
      </c>
      <c r="Q96" t="s">
        <v>25</v>
      </c>
      <c r="R96" t="s">
        <v>26</v>
      </c>
      <c r="S96" s="5">
        <f t="shared" si="2"/>
        <v>0.7842064854024392</v>
      </c>
      <c r="T96" s="2">
        <f t="shared" si="3"/>
        <v>488.7296653962901</v>
      </c>
    </row>
    <row r="97" spans="1:20" hidden="1" x14ac:dyDescent="0.25">
      <c r="A97" t="s">
        <v>18</v>
      </c>
      <c r="B97" t="s">
        <v>109</v>
      </c>
      <c r="C97">
        <v>1</v>
      </c>
      <c r="D97">
        <v>0</v>
      </c>
      <c r="E97">
        <v>10</v>
      </c>
      <c r="F97" t="s">
        <v>20</v>
      </c>
      <c r="G97">
        <v>0</v>
      </c>
      <c r="H97" t="s">
        <v>21</v>
      </c>
      <c r="I97">
        <v>0</v>
      </c>
      <c r="J97">
        <v>549.5</v>
      </c>
      <c r="K97">
        <v>549.5</v>
      </c>
      <c r="M97" t="s">
        <v>22</v>
      </c>
      <c r="N97">
        <v>794470</v>
      </c>
      <c r="O97" t="s">
        <v>23</v>
      </c>
      <c r="P97" t="s">
        <v>24</v>
      </c>
      <c r="Q97" t="s">
        <v>45</v>
      </c>
      <c r="R97" t="s">
        <v>46</v>
      </c>
      <c r="S97" s="5" t="b">
        <f t="shared" si="2"/>
        <v>0</v>
      </c>
      <c r="T97" s="2" t="b">
        <f t="shared" si="3"/>
        <v>0</v>
      </c>
    </row>
    <row r="98" spans="1:20" hidden="1" x14ac:dyDescent="0.25">
      <c r="A98" t="s">
        <v>18</v>
      </c>
      <c r="B98" t="s">
        <v>109</v>
      </c>
      <c r="C98">
        <v>1</v>
      </c>
      <c r="D98">
        <v>1</v>
      </c>
      <c r="E98">
        <v>10</v>
      </c>
      <c r="F98" t="s">
        <v>27</v>
      </c>
      <c r="G98">
        <v>0</v>
      </c>
      <c r="H98" t="s">
        <v>21</v>
      </c>
      <c r="I98">
        <v>0</v>
      </c>
      <c r="J98">
        <v>2239.4301</v>
      </c>
      <c r="K98">
        <v>2239.4301</v>
      </c>
      <c r="M98" t="s">
        <v>110</v>
      </c>
      <c r="N98">
        <v>794470</v>
      </c>
      <c r="O98" t="s">
        <v>23</v>
      </c>
      <c r="P98" t="s">
        <v>24</v>
      </c>
      <c r="Q98" t="s">
        <v>45</v>
      </c>
      <c r="R98" t="s">
        <v>46</v>
      </c>
      <c r="S98" s="5" t="b">
        <f t="shared" si="2"/>
        <v>0</v>
      </c>
      <c r="T98" s="2" t="b">
        <f t="shared" si="3"/>
        <v>0</v>
      </c>
    </row>
    <row r="99" spans="1:20" hidden="1" x14ac:dyDescent="0.25">
      <c r="A99" t="s">
        <v>18</v>
      </c>
      <c r="B99" t="s">
        <v>109</v>
      </c>
      <c r="C99">
        <v>1</v>
      </c>
      <c r="D99">
        <v>1</v>
      </c>
      <c r="E99">
        <v>20</v>
      </c>
      <c r="F99" t="s">
        <v>29</v>
      </c>
      <c r="G99">
        <v>0</v>
      </c>
      <c r="H99" t="s">
        <v>21</v>
      </c>
      <c r="I99">
        <v>0</v>
      </c>
      <c r="J99">
        <v>2239.4301</v>
      </c>
      <c r="K99">
        <v>2239.4301</v>
      </c>
      <c r="L99" t="s">
        <v>30</v>
      </c>
      <c r="M99" t="s">
        <v>111</v>
      </c>
      <c r="N99">
        <v>794470</v>
      </c>
      <c r="O99" t="s">
        <v>23</v>
      </c>
      <c r="P99" t="s">
        <v>24</v>
      </c>
      <c r="Q99" t="s">
        <v>45</v>
      </c>
      <c r="R99" t="s">
        <v>46</v>
      </c>
      <c r="S99" s="5" t="b">
        <f t="shared" si="2"/>
        <v>0</v>
      </c>
      <c r="T99" s="2" t="b">
        <f t="shared" si="3"/>
        <v>0</v>
      </c>
    </row>
    <row r="100" spans="1:20" hidden="1" x14ac:dyDescent="0.25">
      <c r="A100" t="s">
        <v>18</v>
      </c>
      <c r="B100" t="s">
        <v>109</v>
      </c>
      <c r="C100">
        <v>1</v>
      </c>
      <c r="D100">
        <v>1</v>
      </c>
      <c r="E100">
        <v>30</v>
      </c>
      <c r="F100" t="s">
        <v>32</v>
      </c>
      <c r="G100">
        <v>400</v>
      </c>
      <c r="H100" t="s">
        <v>33</v>
      </c>
      <c r="I100">
        <v>5</v>
      </c>
      <c r="J100">
        <v>2239.4301</v>
      </c>
      <c r="K100">
        <v>8937.7201999999997</v>
      </c>
      <c r="L100" t="s">
        <v>34</v>
      </c>
      <c r="M100" t="s">
        <v>49</v>
      </c>
      <c r="N100">
        <v>794470</v>
      </c>
      <c r="O100" t="s">
        <v>23</v>
      </c>
      <c r="P100" t="s">
        <v>24</v>
      </c>
      <c r="Q100" t="s">
        <v>45</v>
      </c>
      <c r="R100" t="s">
        <v>46</v>
      </c>
      <c r="S100" s="5" t="b">
        <f t="shared" si="2"/>
        <v>0</v>
      </c>
      <c r="T100" s="2" t="b">
        <f t="shared" si="3"/>
        <v>0</v>
      </c>
    </row>
    <row r="101" spans="1:20" x14ac:dyDescent="0.25">
      <c r="A101" t="s">
        <v>18</v>
      </c>
      <c r="B101" t="s">
        <v>109</v>
      </c>
      <c r="C101">
        <v>1</v>
      </c>
      <c r="D101">
        <v>1</v>
      </c>
      <c r="E101">
        <v>40</v>
      </c>
      <c r="F101" t="s">
        <v>36</v>
      </c>
      <c r="G101">
        <v>0</v>
      </c>
      <c r="H101" t="s">
        <v>21</v>
      </c>
      <c r="I101">
        <v>20</v>
      </c>
      <c r="J101">
        <v>8937.7201999999997</v>
      </c>
      <c r="K101">
        <v>8917.7201999999997</v>
      </c>
      <c r="L101" t="s">
        <v>30</v>
      </c>
      <c r="M101" t="s">
        <v>50</v>
      </c>
      <c r="N101">
        <v>794470</v>
      </c>
      <c r="O101" t="s">
        <v>23</v>
      </c>
      <c r="P101" t="s">
        <v>24</v>
      </c>
      <c r="Q101" t="s">
        <v>45</v>
      </c>
      <c r="R101" t="s">
        <v>46</v>
      </c>
      <c r="S101" s="5">
        <f t="shared" si="2"/>
        <v>0.84469609957980041</v>
      </c>
      <c r="T101" s="2">
        <f t="shared" si="3"/>
        <v>549.49999343676222</v>
      </c>
    </row>
    <row r="102" spans="1:20" hidden="1" x14ac:dyDescent="0.25">
      <c r="A102" t="s">
        <v>18</v>
      </c>
      <c r="B102" t="s">
        <v>112</v>
      </c>
      <c r="C102">
        <v>1</v>
      </c>
      <c r="D102">
        <v>0</v>
      </c>
      <c r="E102">
        <v>10</v>
      </c>
      <c r="F102" t="s">
        <v>20</v>
      </c>
      <c r="G102">
        <v>0</v>
      </c>
      <c r="H102" t="s">
        <v>21</v>
      </c>
      <c r="I102">
        <v>0</v>
      </c>
      <c r="J102">
        <v>478.42</v>
      </c>
      <c r="K102">
        <v>478.42</v>
      </c>
      <c r="M102" t="s">
        <v>22</v>
      </c>
      <c r="N102">
        <v>794470</v>
      </c>
      <c r="O102" t="s">
        <v>23</v>
      </c>
      <c r="P102" t="s">
        <v>24</v>
      </c>
      <c r="Q102" t="s">
        <v>25</v>
      </c>
      <c r="R102" t="s">
        <v>26</v>
      </c>
      <c r="S102" s="5" t="b">
        <f t="shared" si="2"/>
        <v>0</v>
      </c>
      <c r="T102" s="2" t="b">
        <f t="shared" si="3"/>
        <v>0</v>
      </c>
    </row>
    <row r="103" spans="1:20" hidden="1" x14ac:dyDescent="0.25">
      <c r="A103" t="s">
        <v>18</v>
      </c>
      <c r="B103" t="s">
        <v>112</v>
      </c>
      <c r="C103">
        <v>1</v>
      </c>
      <c r="D103">
        <v>1</v>
      </c>
      <c r="E103">
        <v>10</v>
      </c>
      <c r="F103" t="s">
        <v>27</v>
      </c>
      <c r="G103">
        <v>0</v>
      </c>
      <c r="H103" t="s">
        <v>21</v>
      </c>
      <c r="I103">
        <v>0</v>
      </c>
      <c r="J103">
        <v>2100.3542000000002</v>
      </c>
      <c r="K103">
        <v>2100.3542000000002</v>
      </c>
      <c r="M103" t="s">
        <v>113</v>
      </c>
      <c r="N103">
        <v>794470</v>
      </c>
      <c r="O103" t="s">
        <v>23</v>
      </c>
      <c r="P103" t="s">
        <v>24</v>
      </c>
      <c r="Q103" t="s">
        <v>25</v>
      </c>
      <c r="R103" t="s">
        <v>26</v>
      </c>
      <c r="S103" s="5" t="b">
        <f t="shared" si="2"/>
        <v>0</v>
      </c>
      <c r="T103" s="2" t="b">
        <f t="shared" si="3"/>
        <v>0</v>
      </c>
    </row>
    <row r="104" spans="1:20" hidden="1" x14ac:dyDescent="0.25">
      <c r="A104" t="s">
        <v>18</v>
      </c>
      <c r="B104" t="s">
        <v>112</v>
      </c>
      <c r="C104">
        <v>1</v>
      </c>
      <c r="D104">
        <v>1</v>
      </c>
      <c r="E104">
        <v>20</v>
      </c>
      <c r="F104" t="s">
        <v>29</v>
      </c>
      <c r="G104">
        <v>0</v>
      </c>
      <c r="H104" t="s">
        <v>21</v>
      </c>
      <c r="I104">
        <v>0</v>
      </c>
      <c r="J104">
        <v>2100.3542000000002</v>
      </c>
      <c r="K104">
        <v>2100.3542000000002</v>
      </c>
      <c r="L104" t="s">
        <v>30</v>
      </c>
      <c r="M104" t="s">
        <v>114</v>
      </c>
      <c r="N104">
        <v>794470</v>
      </c>
      <c r="O104" t="s">
        <v>23</v>
      </c>
      <c r="P104" t="s">
        <v>24</v>
      </c>
      <c r="Q104" t="s">
        <v>25</v>
      </c>
      <c r="R104" t="s">
        <v>26</v>
      </c>
      <c r="S104" s="5" t="b">
        <f t="shared" si="2"/>
        <v>0</v>
      </c>
      <c r="T104" s="2" t="b">
        <f t="shared" si="3"/>
        <v>0</v>
      </c>
    </row>
    <row r="105" spans="1:20" hidden="1" x14ac:dyDescent="0.25">
      <c r="A105" t="s">
        <v>18</v>
      </c>
      <c r="B105" t="s">
        <v>112</v>
      </c>
      <c r="C105">
        <v>1</v>
      </c>
      <c r="D105">
        <v>1</v>
      </c>
      <c r="E105">
        <v>30</v>
      </c>
      <c r="F105" t="s">
        <v>32</v>
      </c>
      <c r="G105">
        <v>300</v>
      </c>
      <c r="H105" t="s">
        <v>33</v>
      </c>
      <c r="I105">
        <v>5</v>
      </c>
      <c r="J105">
        <v>2100.3542000000002</v>
      </c>
      <c r="K105">
        <v>6286.0623999999998</v>
      </c>
      <c r="L105" t="s">
        <v>34</v>
      </c>
      <c r="M105" t="s">
        <v>104</v>
      </c>
      <c r="N105">
        <v>794470</v>
      </c>
      <c r="O105" t="s">
        <v>23</v>
      </c>
      <c r="P105" t="s">
        <v>24</v>
      </c>
      <c r="Q105" t="s">
        <v>25</v>
      </c>
      <c r="R105" t="s">
        <v>26</v>
      </c>
      <c r="S105" s="5" t="b">
        <f t="shared" si="2"/>
        <v>0</v>
      </c>
      <c r="T105" s="2" t="b">
        <f t="shared" si="3"/>
        <v>0</v>
      </c>
    </row>
    <row r="106" spans="1:20" x14ac:dyDescent="0.25">
      <c r="A106" t="s">
        <v>18</v>
      </c>
      <c r="B106" t="s">
        <v>112</v>
      </c>
      <c r="C106">
        <v>1</v>
      </c>
      <c r="D106">
        <v>1</v>
      </c>
      <c r="E106">
        <v>40</v>
      </c>
      <c r="F106" t="s">
        <v>36</v>
      </c>
      <c r="G106">
        <v>0</v>
      </c>
      <c r="H106" t="s">
        <v>21</v>
      </c>
      <c r="I106">
        <v>15</v>
      </c>
      <c r="J106">
        <v>6286.0623999999998</v>
      </c>
      <c r="K106">
        <v>6271.0623999999998</v>
      </c>
      <c r="L106" t="s">
        <v>30</v>
      </c>
      <c r="M106" t="s">
        <v>37</v>
      </c>
      <c r="N106">
        <v>794470</v>
      </c>
      <c r="O106" t="s">
        <v>23</v>
      </c>
      <c r="P106" t="s">
        <v>24</v>
      </c>
      <c r="Q106" t="s">
        <v>25</v>
      </c>
      <c r="R106" t="s">
        <v>26</v>
      </c>
      <c r="S106" s="5">
        <f t="shared" si="2"/>
        <v>0.78412769651271841</v>
      </c>
      <c r="T106" s="2">
        <f t="shared" si="3"/>
        <v>478.41966775042164</v>
      </c>
    </row>
    <row r="107" spans="1:20" hidden="1" x14ac:dyDescent="0.25">
      <c r="A107" t="s">
        <v>18</v>
      </c>
      <c r="B107" t="s">
        <v>115</v>
      </c>
      <c r="C107">
        <v>1</v>
      </c>
      <c r="D107">
        <v>0</v>
      </c>
      <c r="E107">
        <v>10</v>
      </c>
      <c r="F107" t="s">
        <v>20</v>
      </c>
      <c r="G107">
        <v>0</v>
      </c>
      <c r="H107" t="s">
        <v>21</v>
      </c>
      <c r="I107">
        <v>0</v>
      </c>
      <c r="J107">
        <v>207.6</v>
      </c>
      <c r="K107">
        <v>207.6</v>
      </c>
      <c r="M107" t="s">
        <v>22</v>
      </c>
      <c r="N107">
        <v>794470</v>
      </c>
      <c r="O107" t="s">
        <v>23</v>
      </c>
      <c r="P107" t="s">
        <v>24</v>
      </c>
      <c r="Q107" t="s">
        <v>39</v>
      </c>
      <c r="R107" t="s">
        <v>40</v>
      </c>
      <c r="S107" s="5" t="b">
        <f t="shared" si="2"/>
        <v>0</v>
      </c>
      <c r="T107" s="2" t="b">
        <f t="shared" si="3"/>
        <v>0</v>
      </c>
    </row>
    <row r="108" spans="1:20" hidden="1" x14ac:dyDescent="0.25">
      <c r="A108" t="s">
        <v>18</v>
      </c>
      <c r="B108" t="s">
        <v>115</v>
      </c>
      <c r="C108">
        <v>1</v>
      </c>
      <c r="D108">
        <v>1</v>
      </c>
      <c r="E108">
        <v>10</v>
      </c>
      <c r="F108" t="s">
        <v>27</v>
      </c>
      <c r="G108">
        <v>0</v>
      </c>
      <c r="H108" t="s">
        <v>21</v>
      </c>
      <c r="I108">
        <v>0</v>
      </c>
      <c r="J108">
        <v>953.34690000000001</v>
      </c>
      <c r="K108">
        <v>953.34690000000001</v>
      </c>
      <c r="M108" t="s">
        <v>116</v>
      </c>
      <c r="N108">
        <v>794470</v>
      </c>
      <c r="O108" t="s">
        <v>23</v>
      </c>
      <c r="P108" t="s">
        <v>24</v>
      </c>
      <c r="Q108" t="s">
        <v>39</v>
      </c>
      <c r="R108" t="s">
        <v>40</v>
      </c>
      <c r="S108" s="5" t="b">
        <f t="shared" si="2"/>
        <v>0</v>
      </c>
      <c r="T108" s="2" t="b">
        <f t="shared" si="3"/>
        <v>0</v>
      </c>
    </row>
    <row r="109" spans="1:20" hidden="1" x14ac:dyDescent="0.25">
      <c r="A109" t="s">
        <v>18</v>
      </c>
      <c r="B109" t="s">
        <v>115</v>
      </c>
      <c r="C109">
        <v>1</v>
      </c>
      <c r="D109">
        <v>1</v>
      </c>
      <c r="E109">
        <v>20</v>
      </c>
      <c r="F109" t="s">
        <v>29</v>
      </c>
      <c r="G109">
        <v>0</v>
      </c>
      <c r="H109" t="s">
        <v>21</v>
      </c>
      <c r="I109">
        <v>0</v>
      </c>
      <c r="J109">
        <v>953.34690000000001</v>
      </c>
      <c r="K109">
        <v>953.34690000000001</v>
      </c>
      <c r="L109" t="s">
        <v>30</v>
      </c>
      <c r="M109" t="s">
        <v>117</v>
      </c>
      <c r="N109">
        <v>794470</v>
      </c>
      <c r="O109" t="s">
        <v>23</v>
      </c>
      <c r="P109" t="s">
        <v>24</v>
      </c>
      <c r="Q109" t="s">
        <v>39</v>
      </c>
      <c r="R109" t="s">
        <v>40</v>
      </c>
      <c r="S109" s="5" t="b">
        <f t="shared" si="2"/>
        <v>0</v>
      </c>
      <c r="T109" s="2" t="b">
        <f t="shared" si="3"/>
        <v>0</v>
      </c>
    </row>
    <row r="110" spans="1:20" hidden="1" x14ac:dyDescent="0.25">
      <c r="A110" t="s">
        <v>18</v>
      </c>
      <c r="B110" t="s">
        <v>115</v>
      </c>
      <c r="C110">
        <v>1</v>
      </c>
      <c r="D110">
        <v>1</v>
      </c>
      <c r="E110">
        <v>30</v>
      </c>
      <c r="F110" t="s">
        <v>32</v>
      </c>
      <c r="G110">
        <v>300</v>
      </c>
      <c r="H110" t="s">
        <v>33</v>
      </c>
      <c r="I110">
        <v>5</v>
      </c>
      <c r="J110">
        <v>953.34690000000001</v>
      </c>
      <c r="K110">
        <v>2845.0405999999998</v>
      </c>
      <c r="L110" t="s">
        <v>34</v>
      </c>
      <c r="M110" t="s">
        <v>118</v>
      </c>
      <c r="N110">
        <v>794470</v>
      </c>
      <c r="O110" t="s">
        <v>23</v>
      </c>
      <c r="P110" t="s">
        <v>24</v>
      </c>
      <c r="Q110" t="s">
        <v>39</v>
      </c>
      <c r="R110" t="s">
        <v>40</v>
      </c>
      <c r="S110" s="5" t="b">
        <f t="shared" si="2"/>
        <v>0</v>
      </c>
      <c r="T110" s="2" t="b">
        <f t="shared" si="3"/>
        <v>0</v>
      </c>
    </row>
    <row r="111" spans="1:20" x14ac:dyDescent="0.25">
      <c r="A111" t="s">
        <v>18</v>
      </c>
      <c r="B111" t="s">
        <v>115</v>
      </c>
      <c r="C111">
        <v>1</v>
      </c>
      <c r="D111">
        <v>1</v>
      </c>
      <c r="E111">
        <v>40</v>
      </c>
      <c r="F111" t="s">
        <v>36</v>
      </c>
      <c r="G111">
        <v>0</v>
      </c>
      <c r="H111" t="s">
        <v>21</v>
      </c>
      <c r="I111">
        <v>15</v>
      </c>
      <c r="J111">
        <v>2845.0405999999998</v>
      </c>
      <c r="K111">
        <v>2830.0405999999998</v>
      </c>
      <c r="L111" t="s">
        <v>30</v>
      </c>
      <c r="M111" t="s">
        <v>37</v>
      </c>
      <c r="N111">
        <v>794470</v>
      </c>
      <c r="O111" t="s">
        <v>23</v>
      </c>
      <c r="P111" t="s">
        <v>24</v>
      </c>
      <c r="Q111" t="s">
        <v>39</v>
      </c>
      <c r="R111" t="s">
        <v>40</v>
      </c>
      <c r="S111" s="5">
        <f t="shared" si="2"/>
        <v>0.74962934540622195</v>
      </c>
      <c r="T111" s="2">
        <f t="shared" si="3"/>
        <v>207.59994283305227</v>
      </c>
    </row>
    <row r="112" spans="1:20" hidden="1" x14ac:dyDescent="0.25">
      <c r="A112" t="s">
        <v>18</v>
      </c>
      <c r="B112" t="s">
        <v>119</v>
      </c>
      <c r="C112">
        <v>1</v>
      </c>
      <c r="D112">
        <v>0</v>
      </c>
      <c r="E112">
        <v>10</v>
      </c>
      <c r="F112" t="s">
        <v>20</v>
      </c>
      <c r="G112">
        <v>0</v>
      </c>
      <c r="H112" t="s">
        <v>21</v>
      </c>
      <c r="I112">
        <v>0</v>
      </c>
      <c r="J112">
        <v>98.2</v>
      </c>
      <c r="K112">
        <v>98.2</v>
      </c>
      <c r="M112" t="s">
        <v>120</v>
      </c>
      <c r="N112">
        <v>794470</v>
      </c>
      <c r="O112" t="s">
        <v>23</v>
      </c>
      <c r="P112" t="s">
        <v>24</v>
      </c>
      <c r="Q112" t="s">
        <v>121</v>
      </c>
      <c r="R112" t="s">
        <v>46</v>
      </c>
      <c r="S112" s="5" t="b">
        <f t="shared" si="2"/>
        <v>0</v>
      </c>
      <c r="T112" s="2" t="b">
        <f t="shared" si="3"/>
        <v>0</v>
      </c>
    </row>
    <row r="113" spans="1:20" hidden="1" x14ac:dyDescent="0.25">
      <c r="A113" t="s">
        <v>18</v>
      </c>
      <c r="B113" t="s">
        <v>119</v>
      </c>
      <c r="C113">
        <v>1</v>
      </c>
      <c r="D113">
        <v>1</v>
      </c>
      <c r="E113">
        <v>10</v>
      </c>
      <c r="F113" t="s">
        <v>27</v>
      </c>
      <c r="G113">
        <v>0</v>
      </c>
      <c r="H113" t="s">
        <v>21</v>
      </c>
      <c r="I113">
        <v>0</v>
      </c>
      <c r="J113">
        <v>403.41680000000002</v>
      </c>
      <c r="K113">
        <v>403.41680000000002</v>
      </c>
      <c r="M113" t="s">
        <v>122</v>
      </c>
      <c r="N113">
        <v>794470</v>
      </c>
      <c r="O113" t="s">
        <v>23</v>
      </c>
      <c r="P113" t="s">
        <v>24</v>
      </c>
      <c r="Q113" t="s">
        <v>121</v>
      </c>
      <c r="R113" t="s">
        <v>46</v>
      </c>
      <c r="S113" s="5" t="b">
        <f t="shared" si="2"/>
        <v>0</v>
      </c>
      <c r="T113" s="2" t="b">
        <f t="shared" si="3"/>
        <v>0</v>
      </c>
    </row>
    <row r="114" spans="1:20" hidden="1" x14ac:dyDescent="0.25">
      <c r="A114" t="s">
        <v>18</v>
      </c>
      <c r="B114" t="s">
        <v>119</v>
      </c>
      <c r="C114">
        <v>1</v>
      </c>
      <c r="D114">
        <v>1</v>
      </c>
      <c r="E114">
        <v>20</v>
      </c>
      <c r="F114" t="s">
        <v>29</v>
      </c>
      <c r="G114">
        <v>0</v>
      </c>
      <c r="H114" t="s">
        <v>21</v>
      </c>
      <c r="I114">
        <v>0</v>
      </c>
      <c r="J114">
        <v>403.41680000000002</v>
      </c>
      <c r="K114">
        <v>403.41680000000002</v>
      </c>
      <c r="L114" t="s">
        <v>30</v>
      </c>
      <c r="M114" t="s">
        <v>123</v>
      </c>
      <c r="N114">
        <v>794470</v>
      </c>
      <c r="O114" t="s">
        <v>23</v>
      </c>
      <c r="P114" t="s">
        <v>24</v>
      </c>
      <c r="Q114" t="s">
        <v>121</v>
      </c>
      <c r="R114" t="s">
        <v>46</v>
      </c>
      <c r="S114" s="5" t="b">
        <f t="shared" si="2"/>
        <v>0</v>
      </c>
      <c r="T114" s="2" t="b">
        <f t="shared" si="3"/>
        <v>0</v>
      </c>
    </row>
    <row r="115" spans="1:20" hidden="1" x14ac:dyDescent="0.25">
      <c r="A115" t="s">
        <v>18</v>
      </c>
      <c r="B115" t="s">
        <v>119</v>
      </c>
      <c r="C115">
        <v>1</v>
      </c>
      <c r="D115">
        <v>1</v>
      </c>
      <c r="E115">
        <v>30</v>
      </c>
      <c r="F115" t="s">
        <v>32</v>
      </c>
      <c r="G115">
        <v>400</v>
      </c>
      <c r="H115" t="s">
        <v>33</v>
      </c>
      <c r="I115">
        <v>5</v>
      </c>
      <c r="J115">
        <v>403.41680000000002</v>
      </c>
      <c r="K115">
        <v>1593.6672000000001</v>
      </c>
      <c r="L115" t="s">
        <v>34</v>
      </c>
      <c r="M115" t="s">
        <v>124</v>
      </c>
      <c r="N115">
        <v>794470</v>
      </c>
      <c r="O115" t="s">
        <v>23</v>
      </c>
      <c r="P115" t="s">
        <v>24</v>
      </c>
      <c r="Q115" t="s">
        <v>121</v>
      </c>
      <c r="R115" t="s">
        <v>46</v>
      </c>
      <c r="S115" s="5" t="b">
        <f t="shared" si="2"/>
        <v>0</v>
      </c>
      <c r="T115" s="2" t="b">
        <f t="shared" si="3"/>
        <v>0</v>
      </c>
    </row>
    <row r="116" spans="1:20" x14ac:dyDescent="0.25">
      <c r="A116" t="s">
        <v>18</v>
      </c>
      <c r="B116" t="s">
        <v>119</v>
      </c>
      <c r="C116">
        <v>1</v>
      </c>
      <c r="D116">
        <v>1</v>
      </c>
      <c r="E116">
        <v>40</v>
      </c>
      <c r="F116" t="s">
        <v>36</v>
      </c>
      <c r="G116">
        <v>0</v>
      </c>
      <c r="H116" t="s">
        <v>21</v>
      </c>
      <c r="I116">
        <v>0</v>
      </c>
      <c r="J116">
        <v>1593.6672000000001</v>
      </c>
      <c r="K116">
        <v>1593.6672000000001</v>
      </c>
      <c r="L116" t="s">
        <v>30</v>
      </c>
      <c r="M116" t="s">
        <v>50</v>
      </c>
      <c r="N116">
        <v>794470</v>
      </c>
      <c r="O116" t="s">
        <v>23</v>
      </c>
      <c r="P116" t="s">
        <v>24</v>
      </c>
      <c r="Q116" t="s">
        <v>121</v>
      </c>
      <c r="R116" t="s">
        <v>46</v>
      </c>
      <c r="S116" s="5">
        <f t="shared" si="2"/>
        <v>0.8379687294084881</v>
      </c>
      <c r="T116" s="2">
        <f t="shared" si="3"/>
        <v>98.19999913659359</v>
      </c>
    </row>
    <row r="117" spans="1:20" hidden="1" x14ac:dyDescent="0.25">
      <c r="A117" t="s">
        <v>18</v>
      </c>
      <c r="B117" t="s">
        <v>125</v>
      </c>
      <c r="C117">
        <v>1</v>
      </c>
      <c r="D117">
        <v>0</v>
      </c>
      <c r="E117">
        <v>10</v>
      </c>
      <c r="F117" t="s">
        <v>20</v>
      </c>
      <c r="G117">
        <v>0</v>
      </c>
      <c r="H117" t="s">
        <v>21</v>
      </c>
      <c r="I117">
        <v>0</v>
      </c>
      <c r="J117">
        <v>452.56</v>
      </c>
      <c r="K117">
        <v>452.56</v>
      </c>
      <c r="M117" t="s">
        <v>22</v>
      </c>
      <c r="N117">
        <v>794470</v>
      </c>
      <c r="O117" t="s">
        <v>23</v>
      </c>
      <c r="P117" t="s">
        <v>24</v>
      </c>
      <c r="Q117" t="s">
        <v>25</v>
      </c>
      <c r="R117" t="s">
        <v>26</v>
      </c>
      <c r="S117" s="5" t="b">
        <f t="shared" si="2"/>
        <v>0</v>
      </c>
      <c r="T117" s="2" t="b">
        <f t="shared" si="3"/>
        <v>0</v>
      </c>
    </row>
    <row r="118" spans="1:20" hidden="1" x14ac:dyDescent="0.25">
      <c r="A118" t="s">
        <v>18</v>
      </c>
      <c r="B118" t="s">
        <v>125</v>
      </c>
      <c r="C118">
        <v>1</v>
      </c>
      <c r="D118">
        <v>1</v>
      </c>
      <c r="E118">
        <v>10</v>
      </c>
      <c r="F118" t="s">
        <v>27</v>
      </c>
      <c r="G118">
        <v>0</v>
      </c>
      <c r="H118" t="s">
        <v>21</v>
      </c>
      <c r="I118">
        <v>0</v>
      </c>
      <c r="J118">
        <v>1987.3643999999999</v>
      </c>
      <c r="K118">
        <v>1987.3643999999999</v>
      </c>
      <c r="M118" t="s">
        <v>126</v>
      </c>
      <c r="N118">
        <v>794470</v>
      </c>
      <c r="O118" t="s">
        <v>23</v>
      </c>
      <c r="P118" t="s">
        <v>24</v>
      </c>
      <c r="Q118" t="s">
        <v>25</v>
      </c>
      <c r="R118" t="s">
        <v>26</v>
      </c>
      <c r="S118" s="5" t="b">
        <f t="shared" si="2"/>
        <v>0</v>
      </c>
      <c r="T118" s="2" t="b">
        <f t="shared" si="3"/>
        <v>0</v>
      </c>
    </row>
    <row r="119" spans="1:20" hidden="1" x14ac:dyDescent="0.25">
      <c r="A119" t="s">
        <v>18</v>
      </c>
      <c r="B119" t="s">
        <v>125</v>
      </c>
      <c r="C119">
        <v>1</v>
      </c>
      <c r="D119">
        <v>1</v>
      </c>
      <c r="E119">
        <v>20</v>
      </c>
      <c r="F119" t="s">
        <v>29</v>
      </c>
      <c r="G119">
        <v>0</v>
      </c>
      <c r="H119" t="s">
        <v>21</v>
      </c>
      <c r="I119">
        <v>0</v>
      </c>
      <c r="J119">
        <v>1987.3643999999999</v>
      </c>
      <c r="K119">
        <v>1987.3643999999999</v>
      </c>
      <c r="L119" t="s">
        <v>30</v>
      </c>
      <c r="M119" t="s">
        <v>127</v>
      </c>
      <c r="N119">
        <v>794470</v>
      </c>
      <c r="O119" t="s">
        <v>23</v>
      </c>
      <c r="P119" t="s">
        <v>24</v>
      </c>
      <c r="Q119" t="s">
        <v>25</v>
      </c>
      <c r="R119" t="s">
        <v>26</v>
      </c>
      <c r="S119" s="5" t="b">
        <f t="shared" si="2"/>
        <v>0</v>
      </c>
      <c r="T119" s="2" t="b">
        <f t="shared" si="3"/>
        <v>0</v>
      </c>
    </row>
    <row r="120" spans="1:20" hidden="1" x14ac:dyDescent="0.25">
      <c r="A120" t="s">
        <v>18</v>
      </c>
      <c r="B120" t="s">
        <v>125</v>
      </c>
      <c r="C120">
        <v>1</v>
      </c>
      <c r="D120">
        <v>1</v>
      </c>
      <c r="E120">
        <v>30</v>
      </c>
      <c r="F120" t="s">
        <v>32</v>
      </c>
      <c r="G120">
        <v>300</v>
      </c>
      <c r="H120" t="s">
        <v>33</v>
      </c>
      <c r="I120">
        <v>5</v>
      </c>
      <c r="J120">
        <v>1987.3643999999999</v>
      </c>
      <c r="K120">
        <v>5947.0932000000003</v>
      </c>
      <c r="L120" t="s">
        <v>34</v>
      </c>
      <c r="M120" t="s">
        <v>128</v>
      </c>
      <c r="N120">
        <v>794470</v>
      </c>
      <c r="O120" t="s">
        <v>23</v>
      </c>
      <c r="P120" t="s">
        <v>24</v>
      </c>
      <c r="Q120" t="s">
        <v>25</v>
      </c>
      <c r="R120" t="s">
        <v>26</v>
      </c>
      <c r="S120" s="5" t="b">
        <f t="shared" si="2"/>
        <v>0</v>
      </c>
      <c r="T120" s="2" t="b">
        <f t="shared" si="3"/>
        <v>0</v>
      </c>
    </row>
    <row r="121" spans="1:20" x14ac:dyDescent="0.25">
      <c r="A121" t="s">
        <v>18</v>
      </c>
      <c r="B121" t="s">
        <v>125</v>
      </c>
      <c r="C121">
        <v>1</v>
      </c>
      <c r="D121">
        <v>1</v>
      </c>
      <c r="E121">
        <v>40</v>
      </c>
      <c r="F121" t="s">
        <v>36</v>
      </c>
      <c r="G121">
        <v>0</v>
      </c>
      <c r="H121" t="s">
        <v>21</v>
      </c>
      <c r="I121">
        <v>15</v>
      </c>
      <c r="J121">
        <v>5947.0932000000003</v>
      </c>
      <c r="K121">
        <v>5932.0932000000003</v>
      </c>
      <c r="L121" t="s">
        <v>30</v>
      </c>
      <c r="M121" t="s">
        <v>37</v>
      </c>
      <c r="N121">
        <v>794470</v>
      </c>
      <c r="O121" t="s">
        <v>23</v>
      </c>
      <c r="P121" t="s">
        <v>24</v>
      </c>
      <c r="Q121" t="s">
        <v>25</v>
      </c>
      <c r="R121" t="s">
        <v>26</v>
      </c>
      <c r="S121" s="5">
        <f t="shared" si="2"/>
        <v>0.78391445206487165</v>
      </c>
      <c r="T121" s="2">
        <f t="shared" si="3"/>
        <v>452.5596903338955</v>
      </c>
    </row>
    <row r="122" spans="1:20" hidden="1" x14ac:dyDescent="0.25">
      <c r="A122" t="s">
        <v>18</v>
      </c>
      <c r="B122" t="s">
        <v>129</v>
      </c>
      <c r="C122">
        <v>1</v>
      </c>
      <c r="D122">
        <v>0</v>
      </c>
      <c r="E122">
        <v>10</v>
      </c>
      <c r="F122" t="s">
        <v>20</v>
      </c>
      <c r="G122">
        <v>0</v>
      </c>
      <c r="H122" t="s">
        <v>21</v>
      </c>
      <c r="I122">
        <v>0</v>
      </c>
      <c r="J122">
        <v>527.96</v>
      </c>
      <c r="K122">
        <v>527.96</v>
      </c>
      <c r="M122" t="s">
        <v>22</v>
      </c>
      <c r="N122">
        <v>794470</v>
      </c>
      <c r="O122" t="s">
        <v>23</v>
      </c>
      <c r="P122" t="s">
        <v>24</v>
      </c>
      <c r="Q122" t="s">
        <v>45</v>
      </c>
      <c r="R122" t="s">
        <v>46</v>
      </c>
      <c r="S122" s="5" t="b">
        <f t="shared" si="2"/>
        <v>0</v>
      </c>
      <c r="T122" s="2" t="b">
        <f t="shared" si="3"/>
        <v>0</v>
      </c>
    </row>
    <row r="123" spans="1:20" hidden="1" x14ac:dyDescent="0.25">
      <c r="A123" t="s">
        <v>18</v>
      </c>
      <c r="B123" t="s">
        <v>129</v>
      </c>
      <c r="C123">
        <v>1</v>
      </c>
      <c r="D123">
        <v>1</v>
      </c>
      <c r="E123">
        <v>10</v>
      </c>
      <c r="F123" t="s">
        <v>27</v>
      </c>
      <c r="G123">
        <v>0</v>
      </c>
      <c r="H123" t="s">
        <v>21</v>
      </c>
      <c r="I123">
        <v>0</v>
      </c>
      <c r="J123">
        <v>2152.038</v>
      </c>
      <c r="K123">
        <v>2152.038</v>
      </c>
      <c r="M123" t="s">
        <v>130</v>
      </c>
      <c r="N123">
        <v>794470</v>
      </c>
      <c r="O123" t="s">
        <v>23</v>
      </c>
      <c r="P123" t="s">
        <v>24</v>
      </c>
      <c r="Q123" t="s">
        <v>45</v>
      </c>
      <c r="R123" t="s">
        <v>46</v>
      </c>
      <c r="S123" s="5" t="b">
        <f t="shared" si="2"/>
        <v>0</v>
      </c>
      <c r="T123" s="2" t="b">
        <f t="shared" si="3"/>
        <v>0</v>
      </c>
    </row>
    <row r="124" spans="1:20" hidden="1" x14ac:dyDescent="0.25">
      <c r="A124" t="s">
        <v>18</v>
      </c>
      <c r="B124" t="s">
        <v>129</v>
      </c>
      <c r="C124">
        <v>1</v>
      </c>
      <c r="D124">
        <v>1</v>
      </c>
      <c r="E124">
        <v>20</v>
      </c>
      <c r="F124" t="s">
        <v>29</v>
      </c>
      <c r="G124">
        <v>0</v>
      </c>
      <c r="H124" t="s">
        <v>21</v>
      </c>
      <c r="I124">
        <v>0</v>
      </c>
      <c r="J124">
        <v>2152.038</v>
      </c>
      <c r="K124">
        <v>2152.038</v>
      </c>
      <c r="L124" t="s">
        <v>30</v>
      </c>
      <c r="M124" t="s">
        <v>131</v>
      </c>
      <c r="N124">
        <v>794470</v>
      </c>
      <c r="O124" t="s">
        <v>23</v>
      </c>
      <c r="P124" t="s">
        <v>24</v>
      </c>
      <c r="Q124" t="s">
        <v>45</v>
      </c>
      <c r="R124" t="s">
        <v>46</v>
      </c>
      <c r="S124" s="5" t="b">
        <f t="shared" si="2"/>
        <v>0</v>
      </c>
      <c r="T124" s="2" t="b">
        <f t="shared" si="3"/>
        <v>0</v>
      </c>
    </row>
    <row r="125" spans="1:20" hidden="1" x14ac:dyDescent="0.25">
      <c r="A125" t="s">
        <v>18</v>
      </c>
      <c r="B125" t="s">
        <v>129</v>
      </c>
      <c r="C125">
        <v>1</v>
      </c>
      <c r="D125">
        <v>1</v>
      </c>
      <c r="E125">
        <v>30</v>
      </c>
      <c r="F125" t="s">
        <v>32</v>
      </c>
      <c r="G125">
        <v>400</v>
      </c>
      <c r="H125" t="s">
        <v>33</v>
      </c>
      <c r="I125">
        <v>5</v>
      </c>
      <c r="J125">
        <v>2152.038</v>
      </c>
      <c r="K125">
        <v>8588.152</v>
      </c>
      <c r="L125" t="s">
        <v>34</v>
      </c>
      <c r="M125" t="s">
        <v>132</v>
      </c>
      <c r="N125">
        <v>794470</v>
      </c>
      <c r="O125" t="s">
        <v>23</v>
      </c>
      <c r="P125" t="s">
        <v>24</v>
      </c>
      <c r="Q125" t="s">
        <v>45</v>
      </c>
      <c r="R125" t="s">
        <v>46</v>
      </c>
      <c r="S125" s="5" t="b">
        <f t="shared" si="2"/>
        <v>0</v>
      </c>
      <c r="T125" s="2" t="b">
        <f t="shared" si="3"/>
        <v>0</v>
      </c>
    </row>
    <row r="126" spans="1:20" x14ac:dyDescent="0.25">
      <c r="A126" t="s">
        <v>18</v>
      </c>
      <c r="B126" t="s">
        <v>129</v>
      </c>
      <c r="C126">
        <v>1</v>
      </c>
      <c r="D126">
        <v>1</v>
      </c>
      <c r="E126">
        <v>40</v>
      </c>
      <c r="F126" t="s">
        <v>36</v>
      </c>
      <c r="G126">
        <v>0</v>
      </c>
      <c r="H126" t="s">
        <v>21</v>
      </c>
      <c r="I126">
        <v>20</v>
      </c>
      <c r="J126">
        <v>8588.152</v>
      </c>
      <c r="K126">
        <v>8568.152</v>
      </c>
      <c r="L126" t="s">
        <v>30</v>
      </c>
      <c r="M126" t="s">
        <v>50</v>
      </c>
      <c r="N126">
        <v>794470</v>
      </c>
      <c r="O126" t="s">
        <v>23</v>
      </c>
      <c r="P126" t="s">
        <v>24</v>
      </c>
      <c r="Q126" t="s">
        <v>45</v>
      </c>
      <c r="R126" t="s">
        <v>46</v>
      </c>
      <c r="S126" s="5">
        <f t="shared" si="2"/>
        <v>0.84454225740810285</v>
      </c>
      <c r="T126" s="2">
        <f t="shared" si="3"/>
        <v>527.95999001686346</v>
      </c>
    </row>
    <row r="127" spans="1:20" hidden="1" x14ac:dyDescent="0.25">
      <c r="A127" t="s">
        <v>18</v>
      </c>
      <c r="B127" t="s">
        <v>133</v>
      </c>
      <c r="C127">
        <v>1</v>
      </c>
      <c r="D127">
        <v>0</v>
      </c>
      <c r="E127">
        <v>10</v>
      </c>
      <c r="F127" t="s">
        <v>20</v>
      </c>
      <c r="G127">
        <v>0</v>
      </c>
      <c r="H127" t="s">
        <v>21</v>
      </c>
      <c r="I127">
        <v>0</v>
      </c>
      <c r="J127">
        <v>333.46</v>
      </c>
      <c r="K127">
        <v>333.46</v>
      </c>
      <c r="M127" t="s">
        <v>22</v>
      </c>
      <c r="N127">
        <v>794470</v>
      </c>
      <c r="O127" t="s">
        <v>23</v>
      </c>
      <c r="P127" t="s">
        <v>24</v>
      </c>
      <c r="Q127" t="s">
        <v>55</v>
      </c>
      <c r="R127" t="s">
        <v>56</v>
      </c>
      <c r="S127" s="5" t="b">
        <f t="shared" si="2"/>
        <v>0</v>
      </c>
      <c r="T127" s="2" t="b">
        <f t="shared" si="3"/>
        <v>0</v>
      </c>
    </row>
    <row r="128" spans="1:20" hidden="1" x14ac:dyDescent="0.25">
      <c r="A128" t="s">
        <v>18</v>
      </c>
      <c r="B128" t="s">
        <v>133</v>
      </c>
      <c r="C128">
        <v>1</v>
      </c>
      <c r="D128">
        <v>1</v>
      </c>
      <c r="E128">
        <v>10</v>
      </c>
      <c r="F128" t="s">
        <v>27</v>
      </c>
      <c r="G128">
        <v>0</v>
      </c>
      <c r="H128" t="s">
        <v>21</v>
      </c>
      <c r="I128">
        <v>0</v>
      </c>
      <c r="J128">
        <v>1240.2683999999999</v>
      </c>
      <c r="K128">
        <v>1240.2683999999999</v>
      </c>
      <c r="M128" t="s">
        <v>134</v>
      </c>
      <c r="N128">
        <v>794470</v>
      </c>
      <c r="O128" t="s">
        <v>23</v>
      </c>
      <c r="P128" t="s">
        <v>24</v>
      </c>
      <c r="Q128" t="s">
        <v>55</v>
      </c>
      <c r="R128" t="s">
        <v>56</v>
      </c>
      <c r="S128" s="5" t="b">
        <f t="shared" si="2"/>
        <v>0</v>
      </c>
      <c r="T128" s="2" t="b">
        <f t="shared" si="3"/>
        <v>0</v>
      </c>
    </row>
    <row r="129" spans="1:20" hidden="1" x14ac:dyDescent="0.25">
      <c r="A129" t="s">
        <v>18</v>
      </c>
      <c r="B129" t="s">
        <v>133</v>
      </c>
      <c r="C129">
        <v>1</v>
      </c>
      <c r="D129">
        <v>1</v>
      </c>
      <c r="E129">
        <v>20</v>
      </c>
      <c r="F129" t="s">
        <v>29</v>
      </c>
      <c r="G129">
        <v>0</v>
      </c>
      <c r="H129" t="s">
        <v>21</v>
      </c>
      <c r="I129">
        <v>0</v>
      </c>
      <c r="J129">
        <v>1240.2683999999999</v>
      </c>
      <c r="K129">
        <v>1240.2683999999999</v>
      </c>
      <c r="L129" t="s">
        <v>30</v>
      </c>
      <c r="M129" t="s">
        <v>135</v>
      </c>
      <c r="N129">
        <v>794470</v>
      </c>
      <c r="O129" t="s">
        <v>23</v>
      </c>
      <c r="P129" t="s">
        <v>24</v>
      </c>
      <c r="Q129" t="s">
        <v>55</v>
      </c>
      <c r="R129" t="s">
        <v>56</v>
      </c>
      <c r="S129" s="5" t="b">
        <f t="shared" si="2"/>
        <v>0</v>
      </c>
      <c r="T129" s="2" t="b">
        <f t="shared" si="3"/>
        <v>0</v>
      </c>
    </row>
    <row r="130" spans="1:20" hidden="1" x14ac:dyDescent="0.25">
      <c r="A130" t="s">
        <v>18</v>
      </c>
      <c r="B130" t="s">
        <v>133</v>
      </c>
      <c r="C130">
        <v>1</v>
      </c>
      <c r="D130">
        <v>1</v>
      </c>
      <c r="E130">
        <v>30</v>
      </c>
      <c r="F130" t="s">
        <v>32</v>
      </c>
      <c r="G130">
        <v>400</v>
      </c>
      <c r="H130" t="s">
        <v>33</v>
      </c>
      <c r="I130">
        <v>5</v>
      </c>
      <c r="J130">
        <v>1240.2683999999999</v>
      </c>
      <c r="K130">
        <v>4941.0735999999997</v>
      </c>
      <c r="L130" t="s">
        <v>34</v>
      </c>
      <c r="M130" t="s">
        <v>59</v>
      </c>
      <c r="N130">
        <v>794470</v>
      </c>
      <c r="O130" t="s">
        <v>23</v>
      </c>
      <c r="P130" t="s">
        <v>24</v>
      </c>
      <c r="Q130" t="s">
        <v>55</v>
      </c>
      <c r="R130" t="s">
        <v>56</v>
      </c>
      <c r="S130" s="5" t="b">
        <f t="shared" si="2"/>
        <v>0</v>
      </c>
      <c r="T130" s="2" t="b">
        <f t="shared" si="3"/>
        <v>0</v>
      </c>
    </row>
    <row r="131" spans="1:20" x14ac:dyDescent="0.25">
      <c r="A131" t="s">
        <v>18</v>
      </c>
      <c r="B131" t="s">
        <v>133</v>
      </c>
      <c r="C131">
        <v>1</v>
      </c>
      <c r="D131">
        <v>1</v>
      </c>
      <c r="E131">
        <v>40</v>
      </c>
      <c r="F131" t="s">
        <v>36</v>
      </c>
      <c r="G131">
        <v>0</v>
      </c>
      <c r="H131" t="s">
        <v>21</v>
      </c>
      <c r="I131">
        <v>0</v>
      </c>
      <c r="J131">
        <v>4941.0735999999997</v>
      </c>
      <c r="K131">
        <v>4941.0735999999997</v>
      </c>
      <c r="L131" t="s">
        <v>30</v>
      </c>
      <c r="M131" t="s">
        <v>60</v>
      </c>
      <c r="N131">
        <v>794470</v>
      </c>
      <c r="O131" t="s">
        <v>23</v>
      </c>
      <c r="P131" t="s">
        <v>24</v>
      </c>
      <c r="Q131" t="s">
        <v>55</v>
      </c>
      <c r="R131" t="s">
        <v>56</v>
      </c>
      <c r="S131" s="5">
        <f t="shared" si="2"/>
        <v>0.92554671486355788</v>
      </c>
      <c r="T131" s="2">
        <f t="shared" si="3"/>
        <v>333.4599755008432</v>
      </c>
    </row>
    <row r="132" spans="1:20" hidden="1" x14ac:dyDescent="0.25">
      <c r="A132" t="s">
        <v>18</v>
      </c>
      <c r="B132" t="s">
        <v>136</v>
      </c>
      <c r="C132">
        <v>1</v>
      </c>
      <c r="D132">
        <v>0</v>
      </c>
      <c r="E132">
        <v>10</v>
      </c>
      <c r="F132" t="s">
        <v>20</v>
      </c>
      <c r="G132">
        <v>0</v>
      </c>
      <c r="H132" t="s">
        <v>21</v>
      </c>
      <c r="I132">
        <v>0</v>
      </c>
      <c r="J132">
        <v>506.2</v>
      </c>
      <c r="K132">
        <v>506.2</v>
      </c>
      <c r="M132" t="s">
        <v>22</v>
      </c>
      <c r="N132">
        <v>794470</v>
      </c>
      <c r="O132" t="s">
        <v>23</v>
      </c>
      <c r="P132" t="s">
        <v>24</v>
      </c>
      <c r="Q132" t="s">
        <v>39</v>
      </c>
      <c r="R132" t="s">
        <v>40</v>
      </c>
      <c r="S132" s="5" t="b">
        <f t="shared" si="2"/>
        <v>0</v>
      </c>
      <c r="T132" s="2" t="b">
        <f t="shared" si="3"/>
        <v>0</v>
      </c>
    </row>
    <row r="133" spans="1:20" hidden="1" x14ac:dyDescent="0.25">
      <c r="A133" t="s">
        <v>18</v>
      </c>
      <c r="B133" t="s">
        <v>136</v>
      </c>
      <c r="C133">
        <v>1</v>
      </c>
      <c r="D133">
        <v>1</v>
      </c>
      <c r="E133">
        <v>10</v>
      </c>
      <c r="F133" t="s">
        <v>27</v>
      </c>
      <c r="G133">
        <v>0</v>
      </c>
      <c r="H133" t="s">
        <v>21</v>
      </c>
      <c r="I133">
        <v>0</v>
      </c>
      <c r="J133">
        <v>2310.2031999999999</v>
      </c>
      <c r="K133">
        <v>2310.2031999999999</v>
      </c>
      <c r="M133" t="s">
        <v>137</v>
      </c>
      <c r="N133">
        <v>794470</v>
      </c>
      <c r="O133" t="s">
        <v>23</v>
      </c>
      <c r="P133" t="s">
        <v>24</v>
      </c>
      <c r="Q133" t="s">
        <v>39</v>
      </c>
      <c r="R133" t="s">
        <v>40</v>
      </c>
      <c r="S133" s="5" t="b">
        <f t="shared" si="2"/>
        <v>0</v>
      </c>
      <c r="T133" s="2" t="b">
        <f t="shared" si="3"/>
        <v>0</v>
      </c>
    </row>
    <row r="134" spans="1:20" hidden="1" x14ac:dyDescent="0.25">
      <c r="A134" t="s">
        <v>18</v>
      </c>
      <c r="B134" t="s">
        <v>136</v>
      </c>
      <c r="C134">
        <v>1</v>
      </c>
      <c r="D134">
        <v>1</v>
      </c>
      <c r="E134">
        <v>20</v>
      </c>
      <c r="F134" t="s">
        <v>29</v>
      </c>
      <c r="G134">
        <v>0</v>
      </c>
      <c r="H134" t="s">
        <v>21</v>
      </c>
      <c r="I134">
        <v>0</v>
      </c>
      <c r="J134">
        <v>2310.2031999999999</v>
      </c>
      <c r="K134">
        <v>2310.2031999999999</v>
      </c>
      <c r="L134" t="s">
        <v>30</v>
      </c>
      <c r="M134" t="s">
        <v>138</v>
      </c>
      <c r="N134">
        <v>794470</v>
      </c>
      <c r="O134" t="s">
        <v>23</v>
      </c>
      <c r="P134" t="s">
        <v>24</v>
      </c>
      <c r="Q134" t="s">
        <v>39</v>
      </c>
      <c r="R134" t="s">
        <v>40</v>
      </c>
      <c r="S134" s="5" t="b">
        <f t="shared" si="2"/>
        <v>0</v>
      </c>
      <c r="T134" s="2" t="b">
        <f t="shared" si="3"/>
        <v>0</v>
      </c>
    </row>
    <row r="135" spans="1:20" hidden="1" x14ac:dyDescent="0.25">
      <c r="A135" t="s">
        <v>18</v>
      </c>
      <c r="B135" t="s">
        <v>136</v>
      </c>
      <c r="C135">
        <v>1</v>
      </c>
      <c r="D135">
        <v>1</v>
      </c>
      <c r="E135">
        <v>30</v>
      </c>
      <c r="F135" t="s">
        <v>32</v>
      </c>
      <c r="G135">
        <v>300</v>
      </c>
      <c r="H135" t="s">
        <v>33</v>
      </c>
      <c r="I135">
        <v>5</v>
      </c>
      <c r="J135">
        <v>2310.2031999999999</v>
      </c>
      <c r="K135">
        <v>6915.6095999999998</v>
      </c>
      <c r="L135" t="s">
        <v>34</v>
      </c>
      <c r="M135" t="s">
        <v>100</v>
      </c>
      <c r="N135">
        <v>794470</v>
      </c>
      <c r="O135" t="s">
        <v>23</v>
      </c>
      <c r="P135" t="s">
        <v>24</v>
      </c>
      <c r="Q135" t="s">
        <v>39</v>
      </c>
      <c r="R135" t="s">
        <v>40</v>
      </c>
      <c r="S135" s="5" t="b">
        <f t="shared" ref="S135:S198" si="4">IF($F135="I INSPECTION",(($O135*$R135*3.48)/1.779)*$K135/($J132*0.290489))</f>
        <v>0</v>
      </c>
      <c r="T135" s="2" t="b">
        <f t="shared" ref="T135:T198" si="5">IF($F135="I INSPECTION",(($O135*$R135*3.48)/1.779)*$K135)</f>
        <v>0</v>
      </c>
    </row>
    <row r="136" spans="1:20" x14ac:dyDescent="0.25">
      <c r="A136" t="s">
        <v>18</v>
      </c>
      <c r="B136" t="s">
        <v>136</v>
      </c>
      <c r="C136">
        <v>1</v>
      </c>
      <c r="D136">
        <v>1</v>
      </c>
      <c r="E136">
        <v>40</v>
      </c>
      <c r="F136" t="s">
        <v>36</v>
      </c>
      <c r="G136">
        <v>0</v>
      </c>
      <c r="H136" t="s">
        <v>21</v>
      </c>
      <c r="I136">
        <v>15</v>
      </c>
      <c r="J136">
        <v>6915.6095999999998</v>
      </c>
      <c r="K136">
        <v>6900.6095999999998</v>
      </c>
      <c r="L136" t="s">
        <v>30</v>
      </c>
      <c r="M136" t="s">
        <v>37</v>
      </c>
      <c r="N136">
        <v>794470</v>
      </c>
      <c r="O136" t="s">
        <v>23</v>
      </c>
      <c r="P136" t="s">
        <v>24</v>
      </c>
      <c r="Q136" t="s">
        <v>39</v>
      </c>
      <c r="R136" t="s">
        <v>40</v>
      </c>
      <c r="S136" s="5">
        <f t="shared" si="4"/>
        <v>0.75429659801600213</v>
      </c>
      <c r="T136" s="2">
        <f t="shared" si="5"/>
        <v>506.19986104553118</v>
      </c>
    </row>
    <row r="137" spans="1:20" hidden="1" x14ac:dyDescent="0.25">
      <c r="A137" t="s">
        <v>18</v>
      </c>
      <c r="B137" t="s">
        <v>139</v>
      </c>
      <c r="C137">
        <v>1</v>
      </c>
      <c r="D137">
        <v>0</v>
      </c>
      <c r="E137">
        <v>10</v>
      </c>
      <c r="F137" t="s">
        <v>20</v>
      </c>
      <c r="G137">
        <v>0</v>
      </c>
      <c r="H137" t="s">
        <v>21</v>
      </c>
      <c r="I137">
        <v>0</v>
      </c>
      <c r="J137">
        <v>529.38</v>
      </c>
      <c r="K137">
        <v>529.38</v>
      </c>
      <c r="M137" t="s">
        <v>22</v>
      </c>
      <c r="N137">
        <v>794470</v>
      </c>
      <c r="O137" t="s">
        <v>23</v>
      </c>
      <c r="P137" t="s">
        <v>24</v>
      </c>
      <c r="Q137" t="s">
        <v>25</v>
      </c>
      <c r="R137" t="s">
        <v>26</v>
      </c>
      <c r="S137" s="5" t="b">
        <f t="shared" si="4"/>
        <v>0</v>
      </c>
      <c r="T137" s="2" t="b">
        <f t="shared" si="5"/>
        <v>0</v>
      </c>
    </row>
    <row r="138" spans="1:20" hidden="1" x14ac:dyDescent="0.25">
      <c r="A138" t="s">
        <v>18</v>
      </c>
      <c r="B138" t="s">
        <v>139</v>
      </c>
      <c r="C138">
        <v>1</v>
      </c>
      <c r="D138">
        <v>1</v>
      </c>
      <c r="E138">
        <v>10</v>
      </c>
      <c r="F138" t="s">
        <v>27</v>
      </c>
      <c r="G138">
        <v>0</v>
      </c>
      <c r="H138" t="s">
        <v>21</v>
      </c>
      <c r="I138">
        <v>0</v>
      </c>
      <c r="J138">
        <v>2323.0129999999999</v>
      </c>
      <c r="K138">
        <v>2323.0129999999999</v>
      </c>
      <c r="M138" t="s">
        <v>140</v>
      </c>
      <c r="N138">
        <v>794470</v>
      </c>
      <c r="O138" t="s">
        <v>23</v>
      </c>
      <c r="P138" t="s">
        <v>24</v>
      </c>
      <c r="Q138" t="s">
        <v>25</v>
      </c>
      <c r="R138" t="s">
        <v>26</v>
      </c>
      <c r="S138" s="5" t="b">
        <f t="shared" si="4"/>
        <v>0</v>
      </c>
      <c r="T138" s="2" t="b">
        <f t="shared" si="5"/>
        <v>0</v>
      </c>
    </row>
    <row r="139" spans="1:20" hidden="1" x14ac:dyDescent="0.25">
      <c r="A139" t="s">
        <v>18</v>
      </c>
      <c r="B139" t="s">
        <v>139</v>
      </c>
      <c r="C139">
        <v>1</v>
      </c>
      <c r="D139">
        <v>1</v>
      </c>
      <c r="E139">
        <v>20</v>
      </c>
      <c r="F139" t="s">
        <v>29</v>
      </c>
      <c r="G139">
        <v>0</v>
      </c>
      <c r="H139" t="s">
        <v>21</v>
      </c>
      <c r="I139">
        <v>0</v>
      </c>
      <c r="J139">
        <v>2323.0129999999999</v>
      </c>
      <c r="K139">
        <v>2323.0129999999999</v>
      </c>
      <c r="L139" t="s">
        <v>30</v>
      </c>
      <c r="M139" t="s">
        <v>141</v>
      </c>
      <c r="N139">
        <v>794470</v>
      </c>
      <c r="O139" t="s">
        <v>23</v>
      </c>
      <c r="P139" t="s">
        <v>24</v>
      </c>
      <c r="Q139" t="s">
        <v>25</v>
      </c>
      <c r="R139" t="s">
        <v>26</v>
      </c>
      <c r="S139" s="5" t="b">
        <f t="shared" si="4"/>
        <v>0</v>
      </c>
      <c r="T139" s="2" t="b">
        <f t="shared" si="5"/>
        <v>0</v>
      </c>
    </row>
    <row r="140" spans="1:20" hidden="1" x14ac:dyDescent="0.25">
      <c r="A140" t="s">
        <v>18</v>
      </c>
      <c r="B140" t="s">
        <v>139</v>
      </c>
      <c r="C140">
        <v>1</v>
      </c>
      <c r="D140">
        <v>1</v>
      </c>
      <c r="E140">
        <v>30</v>
      </c>
      <c r="F140" t="s">
        <v>32</v>
      </c>
      <c r="G140">
        <v>300</v>
      </c>
      <c r="H140" t="s">
        <v>33</v>
      </c>
      <c r="I140">
        <v>5</v>
      </c>
      <c r="J140">
        <v>2323.0129999999999</v>
      </c>
      <c r="K140">
        <v>6954.0389999999998</v>
      </c>
      <c r="L140" t="s">
        <v>34</v>
      </c>
      <c r="M140" t="s">
        <v>35</v>
      </c>
      <c r="N140">
        <v>794470</v>
      </c>
      <c r="O140" t="s">
        <v>23</v>
      </c>
      <c r="P140" t="s">
        <v>24</v>
      </c>
      <c r="Q140" t="s">
        <v>25</v>
      </c>
      <c r="R140" t="s">
        <v>26</v>
      </c>
      <c r="S140" s="5" t="b">
        <f t="shared" si="4"/>
        <v>0</v>
      </c>
      <c r="T140" s="2" t="b">
        <f t="shared" si="5"/>
        <v>0</v>
      </c>
    </row>
    <row r="141" spans="1:20" x14ac:dyDescent="0.25">
      <c r="A141" t="s">
        <v>18</v>
      </c>
      <c r="B141" t="s">
        <v>139</v>
      </c>
      <c r="C141">
        <v>1</v>
      </c>
      <c r="D141">
        <v>1</v>
      </c>
      <c r="E141">
        <v>40</v>
      </c>
      <c r="F141" t="s">
        <v>36</v>
      </c>
      <c r="G141">
        <v>0</v>
      </c>
      <c r="H141" t="s">
        <v>21</v>
      </c>
      <c r="I141">
        <v>15</v>
      </c>
      <c r="J141">
        <v>6954.0389999999998</v>
      </c>
      <c r="K141">
        <v>6939.0389999999998</v>
      </c>
      <c r="L141" t="s">
        <v>30</v>
      </c>
      <c r="M141" t="s">
        <v>37</v>
      </c>
      <c r="N141">
        <v>794470</v>
      </c>
      <c r="O141" t="s">
        <v>23</v>
      </c>
      <c r="P141" t="s">
        <v>24</v>
      </c>
      <c r="Q141" t="s">
        <v>25</v>
      </c>
      <c r="R141" t="s">
        <v>26</v>
      </c>
      <c r="S141" s="5">
        <f t="shared" si="4"/>
        <v>0.7844872680908932</v>
      </c>
      <c r="T141" s="2">
        <f t="shared" si="5"/>
        <v>529.3796363575043</v>
      </c>
    </row>
    <row r="142" spans="1:20" hidden="1" x14ac:dyDescent="0.25">
      <c r="A142" t="s">
        <v>18</v>
      </c>
      <c r="B142" t="s">
        <v>142</v>
      </c>
      <c r="C142">
        <v>1</v>
      </c>
      <c r="D142">
        <v>0</v>
      </c>
      <c r="E142">
        <v>10</v>
      </c>
      <c r="F142" t="s">
        <v>20</v>
      </c>
      <c r="G142">
        <v>0</v>
      </c>
      <c r="H142" t="s">
        <v>21</v>
      </c>
      <c r="I142">
        <v>0</v>
      </c>
      <c r="J142">
        <v>237.03</v>
      </c>
      <c r="K142">
        <v>237.03</v>
      </c>
      <c r="M142" t="s">
        <v>22</v>
      </c>
      <c r="N142">
        <v>794470</v>
      </c>
      <c r="O142" t="s">
        <v>23</v>
      </c>
      <c r="P142" t="s">
        <v>24</v>
      </c>
      <c r="Q142" t="s">
        <v>25</v>
      </c>
      <c r="R142" t="s">
        <v>26</v>
      </c>
      <c r="S142" s="5" t="b">
        <f t="shared" si="4"/>
        <v>0</v>
      </c>
      <c r="T142" s="2" t="b">
        <f t="shared" si="5"/>
        <v>0</v>
      </c>
    </row>
    <row r="143" spans="1:20" hidden="1" x14ac:dyDescent="0.25">
      <c r="A143" t="s">
        <v>18</v>
      </c>
      <c r="B143" t="s">
        <v>142</v>
      </c>
      <c r="C143">
        <v>1</v>
      </c>
      <c r="D143">
        <v>1</v>
      </c>
      <c r="E143">
        <v>10</v>
      </c>
      <c r="F143" t="s">
        <v>27</v>
      </c>
      <c r="G143">
        <v>0</v>
      </c>
      <c r="H143" t="s">
        <v>21</v>
      </c>
      <c r="I143">
        <v>0</v>
      </c>
      <c r="J143">
        <v>1045.6521</v>
      </c>
      <c r="K143">
        <v>1045.6521</v>
      </c>
      <c r="M143" t="s">
        <v>143</v>
      </c>
      <c r="N143">
        <v>794470</v>
      </c>
      <c r="O143" t="s">
        <v>23</v>
      </c>
      <c r="P143" t="s">
        <v>24</v>
      </c>
      <c r="Q143" t="s">
        <v>25</v>
      </c>
      <c r="R143" t="s">
        <v>26</v>
      </c>
      <c r="S143" s="5" t="b">
        <f t="shared" si="4"/>
        <v>0</v>
      </c>
      <c r="T143" s="2" t="b">
        <f t="shared" si="5"/>
        <v>0</v>
      </c>
    </row>
    <row r="144" spans="1:20" hidden="1" x14ac:dyDescent="0.25">
      <c r="A144" t="s">
        <v>18</v>
      </c>
      <c r="B144" t="s">
        <v>142</v>
      </c>
      <c r="C144">
        <v>1</v>
      </c>
      <c r="D144">
        <v>1</v>
      </c>
      <c r="E144">
        <v>20</v>
      </c>
      <c r="F144" t="s">
        <v>29</v>
      </c>
      <c r="G144">
        <v>0</v>
      </c>
      <c r="H144" t="s">
        <v>21</v>
      </c>
      <c r="I144">
        <v>0</v>
      </c>
      <c r="J144">
        <v>1045.6521</v>
      </c>
      <c r="K144">
        <v>1045.6521</v>
      </c>
      <c r="L144" t="s">
        <v>30</v>
      </c>
      <c r="M144" t="s">
        <v>144</v>
      </c>
      <c r="N144">
        <v>794470</v>
      </c>
      <c r="O144" t="s">
        <v>23</v>
      </c>
      <c r="P144" t="s">
        <v>24</v>
      </c>
      <c r="Q144" t="s">
        <v>25</v>
      </c>
      <c r="R144" t="s">
        <v>26</v>
      </c>
      <c r="S144" s="5" t="b">
        <f t="shared" si="4"/>
        <v>0</v>
      </c>
      <c r="T144" s="2" t="b">
        <f t="shared" si="5"/>
        <v>0</v>
      </c>
    </row>
    <row r="145" spans="1:20" hidden="1" x14ac:dyDescent="0.25">
      <c r="A145" t="s">
        <v>18</v>
      </c>
      <c r="B145" t="s">
        <v>142</v>
      </c>
      <c r="C145">
        <v>1</v>
      </c>
      <c r="D145">
        <v>1</v>
      </c>
      <c r="E145">
        <v>30</v>
      </c>
      <c r="F145" t="s">
        <v>32</v>
      </c>
      <c r="G145">
        <v>300</v>
      </c>
      <c r="H145" t="s">
        <v>33</v>
      </c>
      <c r="I145">
        <v>5</v>
      </c>
      <c r="J145">
        <v>1045.6521</v>
      </c>
      <c r="K145">
        <v>3121.9560999999999</v>
      </c>
      <c r="L145" t="s">
        <v>34</v>
      </c>
      <c r="M145" t="s">
        <v>145</v>
      </c>
      <c r="N145">
        <v>794470</v>
      </c>
      <c r="O145" t="s">
        <v>23</v>
      </c>
      <c r="P145" t="s">
        <v>24</v>
      </c>
      <c r="Q145" t="s">
        <v>25</v>
      </c>
      <c r="R145" t="s">
        <v>26</v>
      </c>
      <c r="S145" s="5" t="b">
        <f t="shared" si="4"/>
        <v>0</v>
      </c>
      <c r="T145" s="2" t="b">
        <f t="shared" si="5"/>
        <v>0</v>
      </c>
    </row>
    <row r="146" spans="1:20" x14ac:dyDescent="0.25">
      <c r="A146" t="s">
        <v>18</v>
      </c>
      <c r="B146" t="s">
        <v>142</v>
      </c>
      <c r="C146">
        <v>1</v>
      </c>
      <c r="D146">
        <v>1</v>
      </c>
      <c r="E146">
        <v>40</v>
      </c>
      <c r="F146" t="s">
        <v>36</v>
      </c>
      <c r="G146">
        <v>0</v>
      </c>
      <c r="H146" t="s">
        <v>21</v>
      </c>
      <c r="I146">
        <v>15</v>
      </c>
      <c r="J146">
        <v>3121.9560999999999</v>
      </c>
      <c r="K146">
        <v>3106.9560999999999</v>
      </c>
      <c r="L146" t="s">
        <v>30</v>
      </c>
      <c r="M146" t="s">
        <v>37</v>
      </c>
      <c r="N146">
        <v>794470</v>
      </c>
      <c r="O146" t="s">
        <v>23</v>
      </c>
      <c r="P146" t="s">
        <v>24</v>
      </c>
      <c r="Q146" t="s">
        <v>25</v>
      </c>
      <c r="R146" t="s">
        <v>26</v>
      </c>
      <c r="S146" s="5">
        <f t="shared" si="4"/>
        <v>0.78034403377015293</v>
      </c>
      <c r="T146" s="2">
        <f t="shared" si="5"/>
        <v>237.02983805059023</v>
      </c>
    </row>
    <row r="147" spans="1:20" hidden="1" x14ac:dyDescent="0.25">
      <c r="A147" t="s">
        <v>18</v>
      </c>
      <c r="B147" t="s">
        <v>146</v>
      </c>
      <c r="C147">
        <v>1</v>
      </c>
      <c r="D147">
        <v>0</v>
      </c>
      <c r="E147">
        <v>10</v>
      </c>
      <c r="F147" t="s">
        <v>20</v>
      </c>
      <c r="G147">
        <v>0</v>
      </c>
      <c r="H147" t="s">
        <v>21</v>
      </c>
      <c r="I147">
        <v>0</v>
      </c>
      <c r="J147">
        <v>221.93</v>
      </c>
      <c r="K147">
        <v>221.93</v>
      </c>
      <c r="M147" t="s">
        <v>22</v>
      </c>
      <c r="N147">
        <v>794470</v>
      </c>
      <c r="O147" t="s">
        <v>23</v>
      </c>
      <c r="P147" t="s">
        <v>24</v>
      </c>
      <c r="Q147" t="s">
        <v>39</v>
      </c>
      <c r="R147" t="s">
        <v>40</v>
      </c>
      <c r="S147" s="5" t="b">
        <f t="shared" si="4"/>
        <v>0</v>
      </c>
      <c r="T147" s="2" t="b">
        <f t="shared" si="5"/>
        <v>0</v>
      </c>
    </row>
    <row r="148" spans="1:20" hidden="1" x14ac:dyDescent="0.25">
      <c r="A148" t="s">
        <v>18</v>
      </c>
      <c r="B148" t="s">
        <v>146</v>
      </c>
      <c r="C148">
        <v>1</v>
      </c>
      <c r="D148">
        <v>1</v>
      </c>
      <c r="E148">
        <v>10</v>
      </c>
      <c r="F148" t="s">
        <v>27</v>
      </c>
      <c r="G148">
        <v>0</v>
      </c>
      <c r="H148" t="s">
        <v>21</v>
      </c>
      <c r="I148">
        <v>0</v>
      </c>
      <c r="J148">
        <v>1018.4633</v>
      </c>
      <c r="K148">
        <v>1018.4633</v>
      </c>
      <c r="M148" t="s">
        <v>147</v>
      </c>
      <c r="N148">
        <v>794470</v>
      </c>
      <c r="O148" t="s">
        <v>23</v>
      </c>
      <c r="P148" t="s">
        <v>24</v>
      </c>
      <c r="Q148" t="s">
        <v>39</v>
      </c>
      <c r="R148" t="s">
        <v>40</v>
      </c>
      <c r="S148" s="5" t="b">
        <f t="shared" si="4"/>
        <v>0</v>
      </c>
      <c r="T148" s="2" t="b">
        <f t="shared" si="5"/>
        <v>0</v>
      </c>
    </row>
    <row r="149" spans="1:20" hidden="1" x14ac:dyDescent="0.25">
      <c r="A149" t="s">
        <v>18</v>
      </c>
      <c r="B149" t="s">
        <v>146</v>
      </c>
      <c r="C149">
        <v>1</v>
      </c>
      <c r="D149">
        <v>1</v>
      </c>
      <c r="E149">
        <v>20</v>
      </c>
      <c r="F149" t="s">
        <v>29</v>
      </c>
      <c r="G149">
        <v>0</v>
      </c>
      <c r="H149" t="s">
        <v>21</v>
      </c>
      <c r="I149">
        <v>0</v>
      </c>
      <c r="J149">
        <v>1018.4633</v>
      </c>
      <c r="K149">
        <v>1018.4633</v>
      </c>
      <c r="L149" t="s">
        <v>30</v>
      </c>
      <c r="M149" t="s">
        <v>148</v>
      </c>
      <c r="N149">
        <v>794470</v>
      </c>
      <c r="O149" t="s">
        <v>23</v>
      </c>
      <c r="P149" t="s">
        <v>24</v>
      </c>
      <c r="Q149" t="s">
        <v>39</v>
      </c>
      <c r="R149" t="s">
        <v>40</v>
      </c>
      <c r="S149" s="5" t="b">
        <f t="shared" si="4"/>
        <v>0</v>
      </c>
      <c r="T149" s="2" t="b">
        <f t="shared" si="5"/>
        <v>0</v>
      </c>
    </row>
    <row r="150" spans="1:20" hidden="1" x14ac:dyDescent="0.25">
      <c r="A150" t="s">
        <v>18</v>
      </c>
      <c r="B150" t="s">
        <v>146</v>
      </c>
      <c r="C150">
        <v>1</v>
      </c>
      <c r="D150">
        <v>1</v>
      </c>
      <c r="E150">
        <v>30</v>
      </c>
      <c r="F150" t="s">
        <v>32</v>
      </c>
      <c r="G150">
        <v>300</v>
      </c>
      <c r="H150" t="s">
        <v>33</v>
      </c>
      <c r="I150">
        <v>5</v>
      </c>
      <c r="J150">
        <v>1018.4633</v>
      </c>
      <c r="K150">
        <v>3040.3897999999999</v>
      </c>
      <c r="L150" t="s">
        <v>34</v>
      </c>
      <c r="M150" t="s">
        <v>63</v>
      </c>
      <c r="N150">
        <v>794470</v>
      </c>
      <c r="O150" t="s">
        <v>23</v>
      </c>
      <c r="P150" t="s">
        <v>24</v>
      </c>
      <c r="Q150" t="s">
        <v>39</v>
      </c>
      <c r="R150" t="s">
        <v>40</v>
      </c>
      <c r="S150" s="5" t="b">
        <f t="shared" si="4"/>
        <v>0</v>
      </c>
      <c r="T150" s="2" t="b">
        <f t="shared" si="5"/>
        <v>0</v>
      </c>
    </row>
    <row r="151" spans="1:20" x14ac:dyDescent="0.25">
      <c r="A151" t="s">
        <v>18</v>
      </c>
      <c r="B151" t="s">
        <v>146</v>
      </c>
      <c r="C151">
        <v>1</v>
      </c>
      <c r="D151">
        <v>1</v>
      </c>
      <c r="E151">
        <v>40</v>
      </c>
      <c r="F151" t="s">
        <v>36</v>
      </c>
      <c r="G151">
        <v>0</v>
      </c>
      <c r="H151" t="s">
        <v>21</v>
      </c>
      <c r="I151">
        <v>15</v>
      </c>
      <c r="J151">
        <v>3040.3897999999999</v>
      </c>
      <c r="K151">
        <v>3025.3897999999999</v>
      </c>
      <c r="L151" t="s">
        <v>30</v>
      </c>
      <c r="M151" t="s">
        <v>37</v>
      </c>
      <c r="N151">
        <v>794470</v>
      </c>
      <c r="O151" t="s">
        <v>23</v>
      </c>
      <c r="P151" t="s">
        <v>24</v>
      </c>
      <c r="Q151" t="s">
        <v>39</v>
      </c>
      <c r="R151" t="s">
        <v>40</v>
      </c>
      <c r="S151" s="5">
        <f t="shared" si="4"/>
        <v>0.75013741313922244</v>
      </c>
      <c r="T151" s="2">
        <f t="shared" si="5"/>
        <v>221.9299431703204</v>
      </c>
    </row>
    <row r="152" spans="1:20" hidden="1" x14ac:dyDescent="0.25">
      <c r="A152" t="s">
        <v>18</v>
      </c>
      <c r="B152" t="s">
        <v>149</v>
      </c>
      <c r="C152">
        <v>1</v>
      </c>
      <c r="D152">
        <v>0</v>
      </c>
      <c r="E152">
        <v>10</v>
      </c>
      <c r="F152" t="s">
        <v>20</v>
      </c>
      <c r="G152">
        <v>0</v>
      </c>
      <c r="H152" t="s">
        <v>21</v>
      </c>
      <c r="I152">
        <v>0</v>
      </c>
      <c r="J152">
        <v>432.62</v>
      </c>
      <c r="K152">
        <v>432.62</v>
      </c>
      <c r="M152" t="s">
        <v>22</v>
      </c>
      <c r="N152">
        <v>794470</v>
      </c>
      <c r="O152" t="s">
        <v>23</v>
      </c>
      <c r="P152" t="s">
        <v>24</v>
      </c>
      <c r="Q152" t="s">
        <v>25</v>
      </c>
      <c r="R152" t="s">
        <v>26</v>
      </c>
      <c r="S152" s="5" t="b">
        <f t="shared" si="4"/>
        <v>0</v>
      </c>
      <c r="T152" s="2" t="b">
        <f t="shared" si="5"/>
        <v>0</v>
      </c>
    </row>
    <row r="153" spans="1:20" hidden="1" x14ac:dyDescent="0.25">
      <c r="A153" t="s">
        <v>18</v>
      </c>
      <c r="B153" t="s">
        <v>149</v>
      </c>
      <c r="C153">
        <v>1</v>
      </c>
      <c r="D153">
        <v>1</v>
      </c>
      <c r="E153">
        <v>10</v>
      </c>
      <c r="F153" t="s">
        <v>27</v>
      </c>
      <c r="G153">
        <v>0</v>
      </c>
      <c r="H153" t="s">
        <v>21</v>
      </c>
      <c r="I153">
        <v>0</v>
      </c>
      <c r="J153">
        <v>1900.2408</v>
      </c>
      <c r="K153">
        <v>1900.2408</v>
      </c>
      <c r="M153" t="s">
        <v>150</v>
      </c>
      <c r="N153">
        <v>794470</v>
      </c>
      <c r="O153" t="s">
        <v>23</v>
      </c>
      <c r="P153" t="s">
        <v>24</v>
      </c>
      <c r="Q153" t="s">
        <v>25</v>
      </c>
      <c r="R153" t="s">
        <v>26</v>
      </c>
      <c r="S153" s="5" t="b">
        <f t="shared" si="4"/>
        <v>0</v>
      </c>
      <c r="T153" s="2" t="b">
        <f t="shared" si="5"/>
        <v>0</v>
      </c>
    </row>
    <row r="154" spans="1:20" hidden="1" x14ac:dyDescent="0.25">
      <c r="A154" t="s">
        <v>18</v>
      </c>
      <c r="B154" t="s">
        <v>149</v>
      </c>
      <c r="C154">
        <v>1</v>
      </c>
      <c r="D154">
        <v>1</v>
      </c>
      <c r="E154">
        <v>20</v>
      </c>
      <c r="F154" t="s">
        <v>29</v>
      </c>
      <c r="G154">
        <v>0</v>
      </c>
      <c r="H154" t="s">
        <v>21</v>
      </c>
      <c r="I154">
        <v>0</v>
      </c>
      <c r="J154">
        <v>1900.2408</v>
      </c>
      <c r="K154">
        <v>1900.2408</v>
      </c>
      <c r="L154" t="s">
        <v>30</v>
      </c>
      <c r="M154" t="s">
        <v>151</v>
      </c>
      <c r="N154">
        <v>794470</v>
      </c>
      <c r="O154" t="s">
        <v>23</v>
      </c>
      <c r="P154" t="s">
        <v>24</v>
      </c>
      <c r="Q154" t="s">
        <v>25</v>
      </c>
      <c r="R154" t="s">
        <v>26</v>
      </c>
      <c r="S154" s="5" t="b">
        <f t="shared" si="4"/>
        <v>0</v>
      </c>
      <c r="T154" s="2" t="b">
        <f t="shared" si="5"/>
        <v>0</v>
      </c>
    </row>
    <row r="155" spans="1:20" hidden="1" x14ac:dyDescent="0.25">
      <c r="A155" t="s">
        <v>18</v>
      </c>
      <c r="B155" t="s">
        <v>149</v>
      </c>
      <c r="C155">
        <v>1</v>
      </c>
      <c r="D155">
        <v>1</v>
      </c>
      <c r="E155">
        <v>30</v>
      </c>
      <c r="F155" t="s">
        <v>32</v>
      </c>
      <c r="G155">
        <v>300</v>
      </c>
      <c r="H155" t="s">
        <v>33</v>
      </c>
      <c r="I155">
        <v>5</v>
      </c>
      <c r="J155">
        <v>1900.2408</v>
      </c>
      <c r="K155">
        <v>5685.7223999999997</v>
      </c>
      <c r="L155" t="s">
        <v>34</v>
      </c>
      <c r="M155" t="s">
        <v>152</v>
      </c>
      <c r="N155">
        <v>794470</v>
      </c>
      <c r="O155" t="s">
        <v>23</v>
      </c>
      <c r="P155" t="s">
        <v>24</v>
      </c>
      <c r="Q155" t="s">
        <v>25</v>
      </c>
      <c r="R155" t="s">
        <v>26</v>
      </c>
      <c r="S155" s="5" t="b">
        <f t="shared" si="4"/>
        <v>0</v>
      </c>
      <c r="T155" s="2" t="b">
        <f t="shared" si="5"/>
        <v>0</v>
      </c>
    </row>
    <row r="156" spans="1:20" x14ac:dyDescent="0.25">
      <c r="A156" t="s">
        <v>18</v>
      </c>
      <c r="B156" t="s">
        <v>149</v>
      </c>
      <c r="C156">
        <v>1</v>
      </c>
      <c r="D156">
        <v>1</v>
      </c>
      <c r="E156">
        <v>40</v>
      </c>
      <c r="F156" t="s">
        <v>36</v>
      </c>
      <c r="G156">
        <v>0</v>
      </c>
      <c r="H156" t="s">
        <v>21</v>
      </c>
      <c r="I156">
        <v>15</v>
      </c>
      <c r="J156">
        <v>5685.7223999999997</v>
      </c>
      <c r="K156">
        <v>5670.7223999999997</v>
      </c>
      <c r="L156" t="s">
        <v>30</v>
      </c>
      <c r="M156" t="s">
        <v>37</v>
      </c>
      <c r="N156">
        <v>794470</v>
      </c>
      <c r="O156" t="s">
        <v>23</v>
      </c>
      <c r="P156" t="s">
        <v>24</v>
      </c>
      <c r="Q156" t="s">
        <v>25</v>
      </c>
      <c r="R156" t="s">
        <v>26</v>
      </c>
      <c r="S156" s="5">
        <f t="shared" si="4"/>
        <v>0.78373268753647685</v>
      </c>
      <c r="T156" s="2">
        <f t="shared" si="5"/>
        <v>432.61969877908939</v>
      </c>
    </row>
    <row r="157" spans="1:20" hidden="1" x14ac:dyDescent="0.25">
      <c r="A157" t="s">
        <v>18</v>
      </c>
      <c r="B157" t="s">
        <v>153</v>
      </c>
      <c r="C157">
        <v>1</v>
      </c>
      <c r="D157">
        <v>0</v>
      </c>
      <c r="E157">
        <v>10</v>
      </c>
      <c r="F157" t="s">
        <v>20</v>
      </c>
      <c r="G157">
        <v>0</v>
      </c>
      <c r="H157" t="s">
        <v>21</v>
      </c>
      <c r="I157">
        <v>0</v>
      </c>
      <c r="J157">
        <v>515</v>
      </c>
      <c r="K157">
        <v>515</v>
      </c>
      <c r="M157" t="s">
        <v>22</v>
      </c>
      <c r="N157">
        <v>794470</v>
      </c>
      <c r="O157" t="s">
        <v>23</v>
      </c>
      <c r="P157" t="s">
        <v>24</v>
      </c>
      <c r="Q157" t="s">
        <v>45</v>
      </c>
      <c r="R157" t="s">
        <v>46</v>
      </c>
      <c r="S157" s="5" t="b">
        <f t="shared" si="4"/>
        <v>0</v>
      </c>
      <c r="T157" s="2" t="b">
        <f t="shared" si="5"/>
        <v>0</v>
      </c>
    </row>
    <row r="158" spans="1:20" hidden="1" x14ac:dyDescent="0.25">
      <c r="A158" t="s">
        <v>18</v>
      </c>
      <c r="B158" t="s">
        <v>153</v>
      </c>
      <c r="C158">
        <v>1</v>
      </c>
      <c r="D158">
        <v>1</v>
      </c>
      <c r="E158">
        <v>10</v>
      </c>
      <c r="F158" t="s">
        <v>27</v>
      </c>
      <c r="G158">
        <v>0</v>
      </c>
      <c r="H158" t="s">
        <v>21</v>
      </c>
      <c r="I158">
        <v>0</v>
      </c>
      <c r="J158">
        <v>2099.4567999999999</v>
      </c>
      <c r="K158">
        <v>2099.4567999999999</v>
      </c>
      <c r="M158" t="s">
        <v>154</v>
      </c>
      <c r="N158">
        <v>794470</v>
      </c>
      <c r="O158" t="s">
        <v>23</v>
      </c>
      <c r="P158" t="s">
        <v>24</v>
      </c>
      <c r="Q158" t="s">
        <v>45</v>
      </c>
      <c r="R158" t="s">
        <v>46</v>
      </c>
      <c r="S158" s="5" t="b">
        <f t="shared" si="4"/>
        <v>0</v>
      </c>
      <c r="T158" s="2" t="b">
        <f t="shared" si="5"/>
        <v>0</v>
      </c>
    </row>
    <row r="159" spans="1:20" hidden="1" x14ac:dyDescent="0.25">
      <c r="A159" t="s">
        <v>18</v>
      </c>
      <c r="B159" t="s">
        <v>153</v>
      </c>
      <c r="C159">
        <v>1</v>
      </c>
      <c r="D159">
        <v>1</v>
      </c>
      <c r="E159">
        <v>20</v>
      </c>
      <c r="F159" t="s">
        <v>29</v>
      </c>
      <c r="G159">
        <v>0</v>
      </c>
      <c r="H159" t="s">
        <v>21</v>
      </c>
      <c r="I159">
        <v>0</v>
      </c>
      <c r="J159">
        <v>2099.4567999999999</v>
      </c>
      <c r="K159">
        <v>2099.4567999999999</v>
      </c>
      <c r="L159" t="s">
        <v>30</v>
      </c>
      <c r="M159" t="s">
        <v>155</v>
      </c>
      <c r="N159">
        <v>794470</v>
      </c>
      <c r="O159" t="s">
        <v>23</v>
      </c>
      <c r="P159" t="s">
        <v>24</v>
      </c>
      <c r="Q159" t="s">
        <v>45</v>
      </c>
      <c r="R159" t="s">
        <v>46</v>
      </c>
      <c r="S159" s="5" t="b">
        <f t="shared" si="4"/>
        <v>0</v>
      </c>
      <c r="T159" s="2" t="b">
        <f t="shared" si="5"/>
        <v>0</v>
      </c>
    </row>
    <row r="160" spans="1:20" hidden="1" x14ac:dyDescent="0.25">
      <c r="A160" t="s">
        <v>18</v>
      </c>
      <c r="B160" t="s">
        <v>153</v>
      </c>
      <c r="C160">
        <v>1</v>
      </c>
      <c r="D160">
        <v>1</v>
      </c>
      <c r="E160">
        <v>30</v>
      </c>
      <c r="F160" t="s">
        <v>32</v>
      </c>
      <c r="G160">
        <v>400</v>
      </c>
      <c r="H160" t="s">
        <v>33</v>
      </c>
      <c r="I160">
        <v>5</v>
      </c>
      <c r="J160">
        <v>2099.4567999999999</v>
      </c>
      <c r="K160">
        <v>8377.8269</v>
      </c>
      <c r="L160" t="s">
        <v>34</v>
      </c>
      <c r="M160" t="s">
        <v>156</v>
      </c>
      <c r="N160">
        <v>794470</v>
      </c>
      <c r="O160" t="s">
        <v>23</v>
      </c>
      <c r="P160" t="s">
        <v>24</v>
      </c>
      <c r="Q160" t="s">
        <v>45</v>
      </c>
      <c r="R160" t="s">
        <v>46</v>
      </c>
      <c r="S160" s="5" t="b">
        <f t="shared" si="4"/>
        <v>0</v>
      </c>
      <c r="T160" s="2" t="b">
        <f t="shared" si="5"/>
        <v>0</v>
      </c>
    </row>
    <row r="161" spans="1:20" x14ac:dyDescent="0.25">
      <c r="A161" t="s">
        <v>18</v>
      </c>
      <c r="B161" t="s">
        <v>153</v>
      </c>
      <c r="C161">
        <v>1</v>
      </c>
      <c r="D161">
        <v>1</v>
      </c>
      <c r="E161">
        <v>40</v>
      </c>
      <c r="F161" t="s">
        <v>36</v>
      </c>
      <c r="G161">
        <v>0</v>
      </c>
      <c r="H161" t="s">
        <v>21</v>
      </c>
      <c r="I161">
        <v>20</v>
      </c>
      <c r="J161">
        <v>8377.8269</v>
      </c>
      <c r="K161">
        <v>8357.8269</v>
      </c>
      <c r="L161" t="s">
        <v>30</v>
      </c>
      <c r="M161" t="s">
        <v>50</v>
      </c>
      <c r="N161">
        <v>794470</v>
      </c>
      <c r="O161" t="s">
        <v>23</v>
      </c>
      <c r="P161" t="s">
        <v>24</v>
      </c>
      <c r="Q161" t="s">
        <v>45</v>
      </c>
      <c r="R161" t="s">
        <v>46</v>
      </c>
      <c r="S161" s="5">
        <f t="shared" si="4"/>
        <v>0.84444348149465442</v>
      </c>
      <c r="T161" s="2">
        <f t="shared" si="5"/>
        <v>514.99999144350761</v>
      </c>
    </row>
    <row r="162" spans="1:20" hidden="1" x14ac:dyDescent="0.25">
      <c r="A162" t="s">
        <v>18</v>
      </c>
      <c r="B162" t="s">
        <v>157</v>
      </c>
      <c r="C162">
        <v>1</v>
      </c>
      <c r="D162">
        <v>0</v>
      </c>
      <c r="E162">
        <v>10</v>
      </c>
      <c r="F162" t="s">
        <v>20</v>
      </c>
      <c r="G162">
        <v>0</v>
      </c>
      <c r="H162" t="s">
        <v>21</v>
      </c>
      <c r="I162">
        <v>0</v>
      </c>
      <c r="J162">
        <v>242.02</v>
      </c>
      <c r="K162">
        <v>242.02</v>
      </c>
      <c r="M162" t="s">
        <v>22</v>
      </c>
      <c r="N162">
        <v>794470</v>
      </c>
      <c r="O162" t="s">
        <v>23</v>
      </c>
      <c r="P162" t="s">
        <v>24</v>
      </c>
      <c r="Q162" t="s">
        <v>39</v>
      </c>
      <c r="R162" t="s">
        <v>40</v>
      </c>
      <c r="S162" s="5" t="b">
        <f t="shared" si="4"/>
        <v>0</v>
      </c>
      <c r="T162" s="2" t="b">
        <f t="shared" si="5"/>
        <v>0</v>
      </c>
    </row>
    <row r="163" spans="1:20" hidden="1" x14ac:dyDescent="0.25">
      <c r="A163" t="s">
        <v>18</v>
      </c>
      <c r="B163" t="s">
        <v>157</v>
      </c>
      <c r="C163">
        <v>1</v>
      </c>
      <c r="D163">
        <v>1</v>
      </c>
      <c r="E163">
        <v>10</v>
      </c>
      <c r="F163" t="s">
        <v>27</v>
      </c>
      <c r="G163">
        <v>0</v>
      </c>
      <c r="H163" t="s">
        <v>21</v>
      </c>
      <c r="I163">
        <v>0</v>
      </c>
      <c r="J163">
        <v>1109.7535</v>
      </c>
      <c r="K163">
        <v>1109.7535</v>
      </c>
      <c r="M163" t="s">
        <v>158</v>
      </c>
      <c r="N163">
        <v>794470</v>
      </c>
      <c r="O163" t="s">
        <v>23</v>
      </c>
      <c r="P163" t="s">
        <v>24</v>
      </c>
      <c r="Q163" t="s">
        <v>39</v>
      </c>
      <c r="R163" t="s">
        <v>40</v>
      </c>
      <c r="S163" s="5" t="b">
        <f t="shared" si="4"/>
        <v>0</v>
      </c>
      <c r="T163" s="2" t="b">
        <f t="shared" si="5"/>
        <v>0</v>
      </c>
    </row>
    <row r="164" spans="1:20" hidden="1" x14ac:dyDescent="0.25">
      <c r="A164" t="s">
        <v>18</v>
      </c>
      <c r="B164" t="s">
        <v>157</v>
      </c>
      <c r="C164">
        <v>1</v>
      </c>
      <c r="D164">
        <v>1</v>
      </c>
      <c r="E164">
        <v>20</v>
      </c>
      <c r="F164" t="s">
        <v>29</v>
      </c>
      <c r="G164">
        <v>0</v>
      </c>
      <c r="H164" t="s">
        <v>21</v>
      </c>
      <c r="I164">
        <v>0</v>
      </c>
      <c r="J164">
        <v>1109.7535</v>
      </c>
      <c r="K164">
        <v>1109.7535</v>
      </c>
      <c r="L164" t="s">
        <v>30</v>
      </c>
      <c r="M164" t="s">
        <v>159</v>
      </c>
      <c r="N164">
        <v>794470</v>
      </c>
      <c r="O164" t="s">
        <v>23</v>
      </c>
      <c r="P164" t="s">
        <v>24</v>
      </c>
      <c r="Q164" t="s">
        <v>39</v>
      </c>
      <c r="R164" t="s">
        <v>40</v>
      </c>
      <c r="S164" s="5" t="b">
        <f t="shared" si="4"/>
        <v>0</v>
      </c>
      <c r="T164" s="2" t="b">
        <f t="shared" si="5"/>
        <v>0</v>
      </c>
    </row>
    <row r="165" spans="1:20" hidden="1" x14ac:dyDescent="0.25">
      <c r="A165" t="s">
        <v>18</v>
      </c>
      <c r="B165" t="s">
        <v>157</v>
      </c>
      <c r="C165">
        <v>1</v>
      </c>
      <c r="D165">
        <v>1</v>
      </c>
      <c r="E165">
        <v>30</v>
      </c>
      <c r="F165" t="s">
        <v>32</v>
      </c>
      <c r="G165">
        <v>300</v>
      </c>
      <c r="H165" t="s">
        <v>33</v>
      </c>
      <c r="I165">
        <v>5</v>
      </c>
      <c r="J165">
        <v>1109.7535</v>
      </c>
      <c r="K165">
        <v>3314.2602999999999</v>
      </c>
      <c r="L165" t="s">
        <v>34</v>
      </c>
      <c r="M165" t="s">
        <v>160</v>
      </c>
      <c r="N165">
        <v>794470</v>
      </c>
      <c r="O165" t="s">
        <v>23</v>
      </c>
      <c r="P165" t="s">
        <v>24</v>
      </c>
      <c r="Q165" t="s">
        <v>39</v>
      </c>
      <c r="R165" t="s">
        <v>40</v>
      </c>
      <c r="S165" s="5" t="b">
        <f t="shared" si="4"/>
        <v>0</v>
      </c>
      <c r="T165" s="2" t="b">
        <f t="shared" si="5"/>
        <v>0</v>
      </c>
    </row>
    <row r="166" spans="1:20" x14ac:dyDescent="0.25">
      <c r="A166" t="s">
        <v>18</v>
      </c>
      <c r="B166" t="s">
        <v>157</v>
      </c>
      <c r="C166">
        <v>1</v>
      </c>
      <c r="D166">
        <v>1</v>
      </c>
      <c r="E166">
        <v>40</v>
      </c>
      <c r="F166" t="s">
        <v>36</v>
      </c>
      <c r="G166">
        <v>0</v>
      </c>
      <c r="H166" t="s">
        <v>21</v>
      </c>
      <c r="I166">
        <v>15</v>
      </c>
      <c r="J166">
        <v>3314.2602999999999</v>
      </c>
      <c r="K166">
        <v>3299.2602999999999</v>
      </c>
      <c r="L166" t="s">
        <v>30</v>
      </c>
      <c r="M166" t="s">
        <v>37</v>
      </c>
      <c r="N166">
        <v>794470</v>
      </c>
      <c r="O166" t="s">
        <v>23</v>
      </c>
      <c r="P166" t="s">
        <v>24</v>
      </c>
      <c r="Q166" t="s">
        <v>39</v>
      </c>
      <c r="R166" t="s">
        <v>40</v>
      </c>
      <c r="S166" s="5">
        <f t="shared" si="4"/>
        <v>0.75074928949990316</v>
      </c>
      <c r="T166" s="2">
        <f t="shared" si="5"/>
        <v>242.01993768971332</v>
      </c>
    </row>
    <row r="167" spans="1:20" hidden="1" x14ac:dyDescent="0.25">
      <c r="A167" t="s">
        <v>18</v>
      </c>
      <c r="B167" t="s">
        <v>161</v>
      </c>
      <c r="C167">
        <v>1</v>
      </c>
      <c r="D167">
        <v>0</v>
      </c>
      <c r="E167">
        <v>10</v>
      </c>
      <c r="F167" t="s">
        <v>20</v>
      </c>
      <c r="G167">
        <v>0</v>
      </c>
      <c r="H167" t="s">
        <v>21</v>
      </c>
      <c r="I167">
        <v>0</v>
      </c>
      <c r="J167">
        <v>327.45999999999998</v>
      </c>
      <c r="K167">
        <v>327.45999999999998</v>
      </c>
      <c r="M167" t="s">
        <v>22</v>
      </c>
      <c r="N167">
        <v>794470</v>
      </c>
      <c r="O167" t="s">
        <v>23</v>
      </c>
      <c r="P167" t="s">
        <v>24</v>
      </c>
      <c r="Q167" t="s">
        <v>25</v>
      </c>
      <c r="R167" t="s">
        <v>26</v>
      </c>
      <c r="S167" s="5" t="b">
        <f t="shared" si="4"/>
        <v>0</v>
      </c>
      <c r="T167" s="2" t="b">
        <f t="shared" si="5"/>
        <v>0</v>
      </c>
    </row>
    <row r="168" spans="1:20" hidden="1" x14ac:dyDescent="0.25">
      <c r="A168" t="s">
        <v>18</v>
      </c>
      <c r="B168" t="s">
        <v>161</v>
      </c>
      <c r="C168">
        <v>1</v>
      </c>
      <c r="D168">
        <v>1</v>
      </c>
      <c r="E168">
        <v>10</v>
      </c>
      <c r="F168" t="s">
        <v>27</v>
      </c>
      <c r="G168">
        <v>0</v>
      </c>
      <c r="H168" t="s">
        <v>21</v>
      </c>
      <c r="I168">
        <v>0</v>
      </c>
      <c r="J168">
        <v>1440.7666999999999</v>
      </c>
      <c r="K168">
        <v>1440.7666999999999</v>
      </c>
      <c r="M168" t="s">
        <v>162</v>
      </c>
      <c r="N168">
        <v>794470</v>
      </c>
      <c r="O168" t="s">
        <v>23</v>
      </c>
      <c r="P168" t="s">
        <v>24</v>
      </c>
      <c r="Q168" t="s">
        <v>25</v>
      </c>
      <c r="R168" t="s">
        <v>26</v>
      </c>
      <c r="S168" s="5" t="b">
        <f t="shared" si="4"/>
        <v>0</v>
      </c>
      <c r="T168" s="2" t="b">
        <f t="shared" si="5"/>
        <v>0</v>
      </c>
    </row>
    <row r="169" spans="1:20" hidden="1" x14ac:dyDescent="0.25">
      <c r="A169" t="s">
        <v>18</v>
      </c>
      <c r="B169" t="s">
        <v>161</v>
      </c>
      <c r="C169">
        <v>1</v>
      </c>
      <c r="D169">
        <v>1</v>
      </c>
      <c r="E169">
        <v>20</v>
      </c>
      <c r="F169" t="s">
        <v>29</v>
      </c>
      <c r="G169">
        <v>0</v>
      </c>
      <c r="H169" t="s">
        <v>21</v>
      </c>
      <c r="I169">
        <v>0</v>
      </c>
      <c r="J169">
        <v>1440.7666999999999</v>
      </c>
      <c r="K169">
        <v>1440.7666999999999</v>
      </c>
      <c r="L169" t="s">
        <v>30</v>
      </c>
      <c r="M169" t="s">
        <v>163</v>
      </c>
      <c r="N169">
        <v>794470</v>
      </c>
      <c r="O169" t="s">
        <v>23</v>
      </c>
      <c r="P169" t="s">
        <v>24</v>
      </c>
      <c r="Q169" t="s">
        <v>25</v>
      </c>
      <c r="R169" t="s">
        <v>26</v>
      </c>
      <c r="S169" s="5" t="b">
        <f t="shared" si="4"/>
        <v>0</v>
      </c>
      <c r="T169" s="2" t="b">
        <f t="shared" si="5"/>
        <v>0</v>
      </c>
    </row>
    <row r="170" spans="1:20" hidden="1" x14ac:dyDescent="0.25">
      <c r="A170" t="s">
        <v>18</v>
      </c>
      <c r="B170" t="s">
        <v>161</v>
      </c>
      <c r="C170">
        <v>1</v>
      </c>
      <c r="D170">
        <v>1</v>
      </c>
      <c r="E170">
        <v>30</v>
      </c>
      <c r="F170" t="s">
        <v>32</v>
      </c>
      <c r="G170">
        <v>300</v>
      </c>
      <c r="H170" t="s">
        <v>33</v>
      </c>
      <c r="I170">
        <v>5</v>
      </c>
      <c r="J170">
        <v>1440.7666999999999</v>
      </c>
      <c r="K170">
        <v>4307.2999</v>
      </c>
      <c r="L170" t="s">
        <v>34</v>
      </c>
      <c r="M170" t="s">
        <v>35</v>
      </c>
      <c r="N170">
        <v>794470</v>
      </c>
      <c r="O170" t="s">
        <v>23</v>
      </c>
      <c r="P170" t="s">
        <v>24</v>
      </c>
      <c r="Q170" t="s">
        <v>25</v>
      </c>
      <c r="R170" t="s">
        <v>26</v>
      </c>
      <c r="S170" s="5" t="b">
        <f t="shared" si="4"/>
        <v>0</v>
      </c>
      <c r="T170" s="2" t="b">
        <f t="shared" si="5"/>
        <v>0</v>
      </c>
    </row>
    <row r="171" spans="1:20" x14ac:dyDescent="0.25">
      <c r="A171" t="s">
        <v>18</v>
      </c>
      <c r="B171" t="s">
        <v>161</v>
      </c>
      <c r="C171">
        <v>1</v>
      </c>
      <c r="D171">
        <v>1</v>
      </c>
      <c r="E171">
        <v>40</v>
      </c>
      <c r="F171" t="s">
        <v>36</v>
      </c>
      <c r="G171">
        <v>0</v>
      </c>
      <c r="H171" t="s">
        <v>21</v>
      </c>
      <c r="I171">
        <v>15</v>
      </c>
      <c r="J171">
        <v>4307.2999</v>
      </c>
      <c r="K171">
        <v>4292.2999</v>
      </c>
      <c r="L171" t="s">
        <v>30</v>
      </c>
      <c r="M171" t="s">
        <v>37</v>
      </c>
      <c r="N171">
        <v>794470</v>
      </c>
      <c r="O171" t="s">
        <v>23</v>
      </c>
      <c r="P171" t="s">
        <v>24</v>
      </c>
      <c r="Q171" t="s">
        <v>25</v>
      </c>
      <c r="R171" t="s">
        <v>26</v>
      </c>
      <c r="S171" s="5">
        <f t="shared" si="4"/>
        <v>0.78241038699760823</v>
      </c>
      <c r="T171" s="2">
        <f t="shared" si="5"/>
        <v>327.45977651939296</v>
      </c>
    </row>
    <row r="172" spans="1:20" hidden="1" x14ac:dyDescent="0.25">
      <c r="A172" t="s">
        <v>18</v>
      </c>
      <c r="B172" t="s">
        <v>164</v>
      </c>
      <c r="C172">
        <v>1</v>
      </c>
      <c r="D172">
        <v>0</v>
      </c>
      <c r="E172">
        <v>10</v>
      </c>
      <c r="F172" t="s">
        <v>20</v>
      </c>
      <c r="G172">
        <v>0</v>
      </c>
      <c r="H172" t="s">
        <v>21</v>
      </c>
      <c r="I172">
        <v>0</v>
      </c>
      <c r="J172">
        <v>97.06</v>
      </c>
      <c r="K172">
        <v>97.06</v>
      </c>
      <c r="M172" t="s">
        <v>120</v>
      </c>
      <c r="N172">
        <v>794470</v>
      </c>
      <c r="O172" t="s">
        <v>23</v>
      </c>
      <c r="P172" t="s">
        <v>24</v>
      </c>
      <c r="Q172" t="s">
        <v>121</v>
      </c>
      <c r="R172" t="s">
        <v>46</v>
      </c>
      <c r="S172" s="5" t="b">
        <f t="shared" si="4"/>
        <v>0</v>
      </c>
      <c r="T172" s="2" t="b">
        <f t="shared" si="5"/>
        <v>0</v>
      </c>
    </row>
    <row r="173" spans="1:20" hidden="1" x14ac:dyDescent="0.25">
      <c r="A173" t="s">
        <v>18</v>
      </c>
      <c r="B173" t="s">
        <v>164</v>
      </c>
      <c r="C173">
        <v>1</v>
      </c>
      <c r="D173">
        <v>1</v>
      </c>
      <c r="E173">
        <v>10</v>
      </c>
      <c r="F173" t="s">
        <v>27</v>
      </c>
      <c r="G173">
        <v>0</v>
      </c>
      <c r="H173" t="s">
        <v>21</v>
      </c>
      <c r="I173">
        <v>0</v>
      </c>
      <c r="J173">
        <v>398.79160000000002</v>
      </c>
      <c r="K173">
        <v>398.79160000000002</v>
      </c>
      <c r="M173" t="s">
        <v>165</v>
      </c>
      <c r="N173">
        <v>794470</v>
      </c>
      <c r="O173" t="s">
        <v>23</v>
      </c>
      <c r="P173" t="s">
        <v>24</v>
      </c>
      <c r="Q173" t="s">
        <v>121</v>
      </c>
      <c r="R173" t="s">
        <v>46</v>
      </c>
      <c r="S173" s="5" t="b">
        <f t="shared" si="4"/>
        <v>0</v>
      </c>
      <c r="T173" s="2" t="b">
        <f t="shared" si="5"/>
        <v>0</v>
      </c>
    </row>
    <row r="174" spans="1:20" hidden="1" x14ac:dyDescent="0.25">
      <c r="A174" t="s">
        <v>18</v>
      </c>
      <c r="B174" t="s">
        <v>164</v>
      </c>
      <c r="C174">
        <v>1</v>
      </c>
      <c r="D174">
        <v>1</v>
      </c>
      <c r="E174">
        <v>20</v>
      </c>
      <c r="F174" t="s">
        <v>29</v>
      </c>
      <c r="G174">
        <v>0</v>
      </c>
      <c r="H174" t="s">
        <v>21</v>
      </c>
      <c r="I174">
        <v>0</v>
      </c>
      <c r="J174">
        <v>398.79160000000002</v>
      </c>
      <c r="K174">
        <v>398.79160000000002</v>
      </c>
      <c r="L174" t="s">
        <v>30</v>
      </c>
      <c r="M174" t="s">
        <v>166</v>
      </c>
      <c r="N174">
        <v>794470</v>
      </c>
      <c r="O174" t="s">
        <v>23</v>
      </c>
      <c r="P174" t="s">
        <v>24</v>
      </c>
      <c r="Q174" t="s">
        <v>121</v>
      </c>
      <c r="R174" t="s">
        <v>46</v>
      </c>
      <c r="S174" s="5" t="b">
        <f t="shared" si="4"/>
        <v>0</v>
      </c>
      <c r="T174" s="2" t="b">
        <f t="shared" si="5"/>
        <v>0</v>
      </c>
    </row>
    <row r="175" spans="1:20" hidden="1" x14ac:dyDescent="0.25">
      <c r="A175" t="s">
        <v>18</v>
      </c>
      <c r="B175" t="s">
        <v>164</v>
      </c>
      <c r="C175">
        <v>1</v>
      </c>
      <c r="D175">
        <v>1</v>
      </c>
      <c r="E175">
        <v>30</v>
      </c>
      <c r="F175" t="s">
        <v>32</v>
      </c>
      <c r="G175">
        <v>400</v>
      </c>
      <c r="H175" t="s">
        <v>33</v>
      </c>
      <c r="I175">
        <v>5</v>
      </c>
      <c r="J175">
        <v>398.79160000000002</v>
      </c>
      <c r="K175">
        <v>1575.1664000000001</v>
      </c>
      <c r="L175" t="s">
        <v>34</v>
      </c>
      <c r="M175" t="s">
        <v>167</v>
      </c>
      <c r="N175">
        <v>794470</v>
      </c>
      <c r="O175" t="s">
        <v>23</v>
      </c>
      <c r="P175" t="s">
        <v>24</v>
      </c>
      <c r="Q175" t="s">
        <v>121</v>
      </c>
      <c r="R175" t="s">
        <v>46</v>
      </c>
      <c r="S175" s="5" t="b">
        <f t="shared" si="4"/>
        <v>0</v>
      </c>
      <c r="T175" s="2" t="b">
        <f t="shared" si="5"/>
        <v>0</v>
      </c>
    </row>
    <row r="176" spans="1:20" x14ac:dyDescent="0.25">
      <c r="A176" t="s">
        <v>18</v>
      </c>
      <c r="B176" t="s">
        <v>164</v>
      </c>
      <c r="C176">
        <v>1</v>
      </c>
      <c r="D176">
        <v>1</v>
      </c>
      <c r="E176">
        <v>40</v>
      </c>
      <c r="F176" t="s">
        <v>36</v>
      </c>
      <c r="G176">
        <v>0</v>
      </c>
      <c r="H176" t="s">
        <v>21</v>
      </c>
      <c r="I176">
        <v>0</v>
      </c>
      <c r="J176">
        <v>1575.1664000000001</v>
      </c>
      <c r="K176">
        <v>1575.1664000000001</v>
      </c>
      <c r="L176" t="s">
        <v>30</v>
      </c>
      <c r="M176" t="s">
        <v>50</v>
      </c>
      <c r="N176">
        <v>794470</v>
      </c>
      <c r="O176" t="s">
        <v>23</v>
      </c>
      <c r="P176" t="s">
        <v>24</v>
      </c>
      <c r="Q176" t="s">
        <v>121</v>
      </c>
      <c r="R176" t="s">
        <v>46</v>
      </c>
      <c r="S176" s="5">
        <f t="shared" si="4"/>
        <v>0.8378467617493498</v>
      </c>
      <c r="T176" s="2">
        <f t="shared" si="5"/>
        <v>97.060000431703202</v>
      </c>
    </row>
    <row r="177" spans="1:20" hidden="1" x14ac:dyDescent="0.25">
      <c r="A177" t="s">
        <v>18</v>
      </c>
      <c r="B177" t="s">
        <v>168</v>
      </c>
      <c r="C177">
        <v>1</v>
      </c>
      <c r="D177">
        <v>0</v>
      </c>
      <c r="E177">
        <v>10</v>
      </c>
      <c r="F177" t="s">
        <v>20</v>
      </c>
      <c r="G177">
        <v>0</v>
      </c>
      <c r="H177" t="s">
        <v>21</v>
      </c>
      <c r="I177">
        <v>0</v>
      </c>
      <c r="J177">
        <v>516.67999999999995</v>
      </c>
      <c r="K177">
        <v>516.67999999999995</v>
      </c>
      <c r="M177" t="s">
        <v>22</v>
      </c>
      <c r="N177">
        <v>794470</v>
      </c>
      <c r="O177" t="s">
        <v>23</v>
      </c>
      <c r="P177" t="s">
        <v>24</v>
      </c>
      <c r="Q177" t="s">
        <v>39</v>
      </c>
      <c r="R177" t="s">
        <v>40</v>
      </c>
      <c r="S177" s="5" t="b">
        <f t="shared" si="4"/>
        <v>0</v>
      </c>
      <c r="T177" s="2" t="b">
        <f t="shared" si="5"/>
        <v>0</v>
      </c>
    </row>
    <row r="178" spans="1:20" hidden="1" x14ac:dyDescent="0.25">
      <c r="A178" t="s">
        <v>18</v>
      </c>
      <c r="B178" t="s">
        <v>168</v>
      </c>
      <c r="C178">
        <v>1</v>
      </c>
      <c r="D178">
        <v>1</v>
      </c>
      <c r="E178">
        <v>10</v>
      </c>
      <c r="F178" t="s">
        <v>27</v>
      </c>
      <c r="G178">
        <v>0</v>
      </c>
      <c r="H178" t="s">
        <v>21</v>
      </c>
      <c r="I178">
        <v>0</v>
      </c>
      <c r="J178">
        <v>2357.8249999999998</v>
      </c>
      <c r="K178">
        <v>2357.8249999999998</v>
      </c>
      <c r="M178" t="s">
        <v>169</v>
      </c>
      <c r="N178">
        <v>794470</v>
      </c>
      <c r="O178" t="s">
        <v>23</v>
      </c>
      <c r="P178" t="s">
        <v>24</v>
      </c>
      <c r="Q178" t="s">
        <v>39</v>
      </c>
      <c r="R178" t="s">
        <v>40</v>
      </c>
      <c r="S178" s="5" t="b">
        <f t="shared" si="4"/>
        <v>0</v>
      </c>
      <c r="T178" s="2" t="b">
        <f t="shared" si="5"/>
        <v>0</v>
      </c>
    </row>
    <row r="179" spans="1:20" hidden="1" x14ac:dyDescent="0.25">
      <c r="A179" t="s">
        <v>18</v>
      </c>
      <c r="B179" t="s">
        <v>168</v>
      </c>
      <c r="C179">
        <v>1</v>
      </c>
      <c r="D179">
        <v>1</v>
      </c>
      <c r="E179">
        <v>20</v>
      </c>
      <c r="F179" t="s">
        <v>29</v>
      </c>
      <c r="G179">
        <v>0</v>
      </c>
      <c r="H179" t="s">
        <v>21</v>
      </c>
      <c r="I179">
        <v>0</v>
      </c>
      <c r="J179">
        <v>2357.8249999999998</v>
      </c>
      <c r="K179">
        <v>2357.8249999999998</v>
      </c>
      <c r="L179" t="s">
        <v>30</v>
      </c>
      <c r="M179" t="s">
        <v>170</v>
      </c>
      <c r="N179">
        <v>794470</v>
      </c>
      <c r="O179" t="s">
        <v>23</v>
      </c>
      <c r="P179" t="s">
        <v>24</v>
      </c>
      <c r="Q179" t="s">
        <v>39</v>
      </c>
      <c r="R179" t="s">
        <v>40</v>
      </c>
      <c r="S179" s="5" t="b">
        <f t="shared" si="4"/>
        <v>0</v>
      </c>
      <c r="T179" s="2" t="b">
        <f t="shared" si="5"/>
        <v>0</v>
      </c>
    </row>
    <row r="180" spans="1:20" hidden="1" x14ac:dyDescent="0.25">
      <c r="A180" t="s">
        <v>18</v>
      </c>
      <c r="B180" t="s">
        <v>168</v>
      </c>
      <c r="C180">
        <v>1</v>
      </c>
      <c r="D180">
        <v>1</v>
      </c>
      <c r="E180">
        <v>30</v>
      </c>
      <c r="F180" t="s">
        <v>32</v>
      </c>
      <c r="G180">
        <v>300</v>
      </c>
      <c r="H180" t="s">
        <v>33</v>
      </c>
      <c r="I180">
        <v>5</v>
      </c>
      <c r="J180">
        <v>2357.8249999999998</v>
      </c>
      <c r="K180">
        <v>7058.4748</v>
      </c>
      <c r="L180" t="s">
        <v>34</v>
      </c>
      <c r="M180" t="s">
        <v>171</v>
      </c>
      <c r="N180">
        <v>794470</v>
      </c>
      <c r="O180" t="s">
        <v>23</v>
      </c>
      <c r="P180" t="s">
        <v>24</v>
      </c>
      <c r="Q180" t="s">
        <v>39</v>
      </c>
      <c r="R180" t="s">
        <v>40</v>
      </c>
      <c r="S180" s="5" t="b">
        <f t="shared" si="4"/>
        <v>0</v>
      </c>
      <c r="T180" s="2" t="b">
        <f t="shared" si="5"/>
        <v>0</v>
      </c>
    </row>
    <row r="181" spans="1:20" x14ac:dyDescent="0.25">
      <c r="A181" t="s">
        <v>18</v>
      </c>
      <c r="B181" t="s">
        <v>168</v>
      </c>
      <c r="C181">
        <v>1</v>
      </c>
      <c r="D181">
        <v>1</v>
      </c>
      <c r="E181">
        <v>40</v>
      </c>
      <c r="F181" t="s">
        <v>36</v>
      </c>
      <c r="G181">
        <v>0</v>
      </c>
      <c r="H181" t="s">
        <v>21</v>
      </c>
      <c r="I181">
        <v>15</v>
      </c>
      <c r="J181">
        <v>7058.4748</v>
      </c>
      <c r="K181">
        <v>7043.4748</v>
      </c>
      <c r="L181" t="s">
        <v>30</v>
      </c>
      <c r="M181" t="s">
        <v>37</v>
      </c>
      <c r="N181">
        <v>794470</v>
      </c>
      <c r="O181" t="s">
        <v>23</v>
      </c>
      <c r="P181" t="s">
        <v>24</v>
      </c>
      <c r="Q181" t="s">
        <v>39</v>
      </c>
      <c r="R181" t="s">
        <v>40</v>
      </c>
      <c r="S181" s="5">
        <f t="shared" si="4"/>
        <v>0.75436280894881136</v>
      </c>
      <c r="T181" s="2">
        <f t="shared" si="5"/>
        <v>516.67985463743673</v>
      </c>
    </row>
    <row r="182" spans="1:20" hidden="1" x14ac:dyDescent="0.25">
      <c r="A182" t="s">
        <v>18</v>
      </c>
      <c r="B182" t="s">
        <v>172</v>
      </c>
      <c r="C182">
        <v>1</v>
      </c>
      <c r="D182">
        <v>0</v>
      </c>
      <c r="E182">
        <v>10</v>
      </c>
      <c r="F182" t="s">
        <v>20</v>
      </c>
      <c r="G182">
        <v>0</v>
      </c>
      <c r="H182" t="s">
        <v>21</v>
      </c>
      <c r="I182">
        <v>0</v>
      </c>
      <c r="J182">
        <v>355.7</v>
      </c>
      <c r="K182">
        <v>355.7</v>
      </c>
      <c r="M182" t="s">
        <v>22</v>
      </c>
      <c r="N182">
        <v>794470</v>
      </c>
      <c r="O182" t="s">
        <v>23</v>
      </c>
      <c r="P182" t="s">
        <v>24</v>
      </c>
      <c r="Q182" t="s">
        <v>25</v>
      </c>
      <c r="R182" t="s">
        <v>26</v>
      </c>
      <c r="S182" s="5" t="b">
        <f t="shared" si="4"/>
        <v>0</v>
      </c>
      <c r="T182" s="2" t="b">
        <f t="shared" si="5"/>
        <v>0</v>
      </c>
    </row>
    <row r="183" spans="1:20" hidden="1" x14ac:dyDescent="0.25">
      <c r="A183" t="s">
        <v>18</v>
      </c>
      <c r="B183" t="s">
        <v>172</v>
      </c>
      <c r="C183">
        <v>1</v>
      </c>
      <c r="D183">
        <v>1</v>
      </c>
      <c r="E183">
        <v>10</v>
      </c>
      <c r="F183" t="s">
        <v>27</v>
      </c>
      <c r="G183">
        <v>0</v>
      </c>
      <c r="H183" t="s">
        <v>21</v>
      </c>
      <c r="I183">
        <v>0</v>
      </c>
      <c r="J183">
        <v>1564.1552999999999</v>
      </c>
      <c r="K183">
        <v>1564.1552999999999</v>
      </c>
      <c r="M183" t="s">
        <v>173</v>
      </c>
      <c r="N183">
        <v>794470</v>
      </c>
      <c r="O183" t="s">
        <v>23</v>
      </c>
      <c r="P183" t="s">
        <v>24</v>
      </c>
      <c r="Q183" t="s">
        <v>25</v>
      </c>
      <c r="R183" t="s">
        <v>26</v>
      </c>
      <c r="S183" s="5" t="b">
        <f t="shared" si="4"/>
        <v>0</v>
      </c>
      <c r="T183" s="2" t="b">
        <f t="shared" si="5"/>
        <v>0</v>
      </c>
    </row>
    <row r="184" spans="1:20" hidden="1" x14ac:dyDescent="0.25">
      <c r="A184" t="s">
        <v>18</v>
      </c>
      <c r="B184" t="s">
        <v>172</v>
      </c>
      <c r="C184">
        <v>1</v>
      </c>
      <c r="D184">
        <v>1</v>
      </c>
      <c r="E184">
        <v>20</v>
      </c>
      <c r="F184" t="s">
        <v>29</v>
      </c>
      <c r="G184">
        <v>0</v>
      </c>
      <c r="H184" t="s">
        <v>21</v>
      </c>
      <c r="I184">
        <v>0</v>
      </c>
      <c r="J184">
        <v>1564.1552999999999</v>
      </c>
      <c r="K184">
        <v>1564.1552999999999</v>
      </c>
      <c r="L184" t="s">
        <v>30</v>
      </c>
      <c r="M184" t="s">
        <v>174</v>
      </c>
      <c r="N184">
        <v>794470</v>
      </c>
      <c r="O184" t="s">
        <v>23</v>
      </c>
      <c r="P184" t="s">
        <v>24</v>
      </c>
      <c r="Q184" t="s">
        <v>25</v>
      </c>
      <c r="R184" t="s">
        <v>26</v>
      </c>
      <c r="S184" s="5" t="b">
        <f t="shared" si="4"/>
        <v>0</v>
      </c>
      <c r="T184" s="2" t="b">
        <f t="shared" si="5"/>
        <v>0</v>
      </c>
    </row>
    <row r="185" spans="1:20" hidden="1" x14ac:dyDescent="0.25">
      <c r="A185" t="s">
        <v>18</v>
      </c>
      <c r="B185" t="s">
        <v>172</v>
      </c>
      <c r="C185">
        <v>1</v>
      </c>
      <c r="D185">
        <v>1</v>
      </c>
      <c r="E185">
        <v>30</v>
      </c>
      <c r="F185" t="s">
        <v>32</v>
      </c>
      <c r="G185">
        <v>300</v>
      </c>
      <c r="H185" t="s">
        <v>33</v>
      </c>
      <c r="I185">
        <v>5</v>
      </c>
      <c r="J185">
        <v>1564.1552999999999</v>
      </c>
      <c r="K185">
        <v>4677.4659000000001</v>
      </c>
      <c r="L185" t="s">
        <v>34</v>
      </c>
      <c r="M185" t="s">
        <v>175</v>
      </c>
      <c r="N185">
        <v>794470</v>
      </c>
      <c r="O185" t="s">
        <v>23</v>
      </c>
      <c r="P185" t="s">
        <v>24</v>
      </c>
      <c r="Q185" t="s">
        <v>25</v>
      </c>
      <c r="R185" t="s">
        <v>26</v>
      </c>
      <c r="S185" s="5" t="b">
        <f t="shared" si="4"/>
        <v>0</v>
      </c>
      <c r="T185" s="2" t="b">
        <f t="shared" si="5"/>
        <v>0</v>
      </c>
    </row>
    <row r="186" spans="1:20" x14ac:dyDescent="0.25">
      <c r="A186" t="s">
        <v>18</v>
      </c>
      <c r="B186" t="s">
        <v>172</v>
      </c>
      <c r="C186">
        <v>1</v>
      </c>
      <c r="D186">
        <v>1</v>
      </c>
      <c r="E186">
        <v>40</v>
      </c>
      <c r="F186" t="s">
        <v>36</v>
      </c>
      <c r="G186">
        <v>0</v>
      </c>
      <c r="H186" t="s">
        <v>21</v>
      </c>
      <c r="I186">
        <v>15</v>
      </c>
      <c r="J186">
        <v>4677.4659000000001</v>
      </c>
      <c r="K186">
        <v>4662.4659000000001</v>
      </c>
      <c r="L186" t="s">
        <v>30</v>
      </c>
      <c r="M186" t="s">
        <v>37</v>
      </c>
      <c r="N186">
        <v>794470</v>
      </c>
      <c r="O186" t="s">
        <v>23</v>
      </c>
      <c r="P186" t="s">
        <v>24</v>
      </c>
      <c r="Q186" t="s">
        <v>25</v>
      </c>
      <c r="R186" t="s">
        <v>26</v>
      </c>
      <c r="S186" s="5">
        <f t="shared" si="4"/>
        <v>0.78284180441141793</v>
      </c>
      <c r="T186" s="2">
        <f t="shared" si="5"/>
        <v>355.69975938617205</v>
      </c>
    </row>
    <row r="187" spans="1:20" hidden="1" x14ac:dyDescent="0.25">
      <c r="A187" t="s">
        <v>18</v>
      </c>
      <c r="B187" t="s">
        <v>176</v>
      </c>
      <c r="C187">
        <v>1</v>
      </c>
      <c r="D187">
        <v>0</v>
      </c>
      <c r="E187">
        <v>10</v>
      </c>
      <c r="F187" t="s">
        <v>20</v>
      </c>
      <c r="G187">
        <v>0</v>
      </c>
      <c r="H187" t="s">
        <v>21</v>
      </c>
      <c r="I187">
        <v>0</v>
      </c>
      <c r="J187">
        <v>526.12</v>
      </c>
      <c r="K187">
        <v>526.12</v>
      </c>
      <c r="M187" t="s">
        <v>22</v>
      </c>
      <c r="N187">
        <v>794470</v>
      </c>
      <c r="O187" t="s">
        <v>23</v>
      </c>
      <c r="P187" t="s">
        <v>24</v>
      </c>
      <c r="Q187" t="s">
        <v>25</v>
      </c>
      <c r="R187" t="s">
        <v>26</v>
      </c>
      <c r="S187" s="5" t="b">
        <f t="shared" si="4"/>
        <v>0</v>
      </c>
      <c r="T187" s="2" t="b">
        <f t="shared" si="5"/>
        <v>0</v>
      </c>
    </row>
    <row r="188" spans="1:20" hidden="1" x14ac:dyDescent="0.25">
      <c r="A188" t="s">
        <v>18</v>
      </c>
      <c r="B188" t="s">
        <v>176</v>
      </c>
      <c r="C188">
        <v>1</v>
      </c>
      <c r="D188">
        <v>1</v>
      </c>
      <c r="E188">
        <v>10</v>
      </c>
      <c r="F188" t="s">
        <v>27</v>
      </c>
      <c r="G188">
        <v>0</v>
      </c>
      <c r="H188" t="s">
        <v>21</v>
      </c>
      <c r="I188">
        <v>0</v>
      </c>
      <c r="J188">
        <v>2308.7692000000002</v>
      </c>
      <c r="K188">
        <v>2308.7692000000002</v>
      </c>
      <c r="M188" t="s">
        <v>177</v>
      </c>
      <c r="N188">
        <v>794470</v>
      </c>
      <c r="O188" t="s">
        <v>23</v>
      </c>
      <c r="P188" t="s">
        <v>24</v>
      </c>
      <c r="Q188" t="s">
        <v>25</v>
      </c>
      <c r="R188" t="s">
        <v>26</v>
      </c>
      <c r="S188" s="5" t="b">
        <f t="shared" si="4"/>
        <v>0</v>
      </c>
      <c r="T188" s="2" t="b">
        <f t="shared" si="5"/>
        <v>0</v>
      </c>
    </row>
    <row r="189" spans="1:20" hidden="1" x14ac:dyDescent="0.25">
      <c r="A189" t="s">
        <v>18</v>
      </c>
      <c r="B189" t="s">
        <v>176</v>
      </c>
      <c r="C189">
        <v>1</v>
      </c>
      <c r="D189">
        <v>1</v>
      </c>
      <c r="E189">
        <v>20</v>
      </c>
      <c r="F189" t="s">
        <v>29</v>
      </c>
      <c r="G189">
        <v>0</v>
      </c>
      <c r="H189" t="s">
        <v>21</v>
      </c>
      <c r="I189">
        <v>0</v>
      </c>
      <c r="J189">
        <v>2308.7692000000002</v>
      </c>
      <c r="K189">
        <v>2308.7692000000002</v>
      </c>
      <c r="L189" t="s">
        <v>30</v>
      </c>
      <c r="M189" t="s">
        <v>178</v>
      </c>
      <c r="N189">
        <v>794470</v>
      </c>
      <c r="O189" t="s">
        <v>23</v>
      </c>
      <c r="P189" t="s">
        <v>24</v>
      </c>
      <c r="Q189" t="s">
        <v>25</v>
      </c>
      <c r="R189" t="s">
        <v>26</v>
      </c>
      <c r="S189" s="5" t="b">
        <f t="shared" si="4"/>
        <v>0</v>
      </c>
      <c r="T189" s="2" t="b">
        <f t="shared" si="5"/>
        <v>0</v>
      </c>
    </row>
    <row r="190" spans="1:20" hidden="1" x14ac:dyDescent="0.25">
      <c r="A190" t="s">
        <v>18</v>
      </c>
      <c r="B190" t="s">
        <v>176</v>
      </c>
      <c r="C190">
        <v>1</v>
      </c>
      <c r="D190">
        <v>1</v>
      </c>
      <c r="E190">
        <v>30</v>
      </c>
      <c r="F190" t="s">
        <v>32</v>
      </c>
      <c r="G190">
        <v>300</v>
      </c>
      <c r="H190" t="s">
        <v>33</v>
      </c>
      <c r="I190">
        <v>5</v>
      </c>
      <c r="J190">
        <v>2308.7692000000002</v>
      </c>
      <c r="K190">
        <v>6911.3073999999997</v>
      </c>
      <c r="L190" t="s">
        <v>34</v>
      </c>
      <c r="M190" t="s">
        <v>35</v>
      </c>
      <c r="N190">
        <v>794470</v>
      </c>
      <c r="O190" t="s">
        <v>23</v>
      </c>
      <c r="P190" t="s">
        <v>24</v>
      </c>
      <c r="Q190" t="s">
        <v>25</v>
      </c>
      <c r="R190" t="s">
        <v>26</v>
      </c>
      <c r="S190" s="5" t="b">
        <f t="shared" si="4"/>
        <v>0</v>
      </c>
      <c r="T190" s="2" t="b">
        <f t="shared" si="5"/>
        <v>0</v>
      </c>
    </row>
    <row r="191" spans="1:20" x14ac:dyDescent="0.25">
      <c r="A191" t="s">
        <v>18</v>
      </c>
      <c r="B191" t="s">
        <v>176</v>
      </c>
      <c r="C191">
        <v>1</v>
      </c>
      <c r="D191">
        <v>1</v>
      </c>
      <c r="E191">
        <v>40</v>
      </c>
      <c r="F191" t="s">
        <v>36</v>
      </c>
      <c r="G191">
        <v>0</v>
      </c>
      <c r="H191" t="s">
        <v>21</v>
      </c>
      <c r="I191">
        <v>15</v>
      </c>
      <c r="J191">
        <v>6911.3073999999997</v>
      </c>
      <c r="K191">
        <v>6896.3073999999997</v>
      </c>
      <c r="L191" t="s">
        <v>30</v>
      </c>
      <c r="M191" t="s">
        <v>37</v>
      </c>
      <c r="N191">
        <v>794470</v>
      </c>
      <c r="O191" t="s">
        <v>23</v>
      </c>
      <c r="P191" t="s">
        <v>24</v>
      </c>
      <c r="Q191" t="s">
        <v>25</v>
      </c>
      <c r="R191" t="s">
        <v>26</v>
      </c>
      <c r="S191" s="5">
        <f t="shared" si="4"/>
        <v>0.78446632093289315</v>
      </c>
      <c r="T191" s="2">
        <f t="shared" si="5"/>
        <v>526.11964043170326</v>
      </c>
    </row>
    <row r="192" spans="1:20" hidden="1" x14ac:dyDescent="0.25">
      <c r="A192" t="s">
        <v>18</v>
      </c>
      <c r="B192" t="s">
        <v>179</v>
      </c>
      <c r="C192">
        <v>1</v>
      </c>
      <c r="D192">
        <v>0</v>
      </c>
      <c r="E192">
        <v>10</v>
      </c>
      <c r="F192" t="s">
        <v>20</v>
      </c>
      <c r="G192">
        <v>0</v>
      </c>
      <c r="H192" t="s">
        <v>21</v>
      </c>
      <c r="I192">
        <v>0</v>
      </c>
      <c r="J192">
        <v>416.56</v>
      </c>
      <c r="K192">
        <v>416.56</v>
      </c>
      <c r="M192" t="s">
        <v>22</v>
      </c>
      <c r="N192">
        <v>794470</v>
      </c>
      <c r="O192" t="s">
        <v>23</v>
      </c>
      <c r="P192" t="s">
        <v>24</v>
      </c>
      <c r="Q192" t="s">
        <v>25</v>
      </c>
      <c r="R192" t="s">
        <v>26</v>
      </c>
      <c r="S192" s="5" t="b">
        <f t="shared" si="4"/>
        <v>0</v>
      </c>
      <c r="T192" s="2" t="b">
        <f t="shared" si="5"/>
        <v>0</v>
      </c>
    </row>
    <row r="193" spans="1:20" hidden="1" x14ac:dyDescent="0.25">
      <c r="A193" t="s">
        <v>18</v>
      </c>
      <c r="B193" t="s">
        <v>179</v>
      </c>
      <c r="C193">
        <v>1</v>
      </c>
      <c r="D193">
        <v>1</v>
      </c>
      <c r="E193">
        <v>10</v>
      </c>
      <c r="F193" t="s">
        <v>27</v>
      </c>
      <c r="G193">
        <v>0</v>
      </c>
      <c r="H193" t="s">
        <v>21</v>
      </c>
      <c r="I193">
        <v>0</v>
      </c>
      <c r="J193">
        <v>1830.0700999999999</v>
      </c>
      <c r="K193">
        <v>1830.0700999999999</v>
      </c>
      <c r="M193" t="s">
        <v>165</v>
      </c>
      <c r="N193">
        <v>794470</v>
      </c>
      <c r="O193" t="s">
        <v>23</v>
      </c>
      <c r="P193" t="s">
        <v>24</v>
      </c>
      <c r="Q193" t="s">
        <v>25</v>
      </c>
      <c r="R193" t="s">
        <v>26</v>
      </c>
      <c r="S193" s="5" t="b">
        <f t="shared" si="4"/>
        <v>0</v>
      </c>
      <c r="T193" s="2" t="b">
        <f t="shared" si="5"/>
        <v>0</v>
      </c>
    </row>
    <row r="194" spans="1:20" hidden="1" x14ac:dyDescent="0.25">
      <c r="A194" t="s">
        <v>18</v>
      </c>
      <c r="B194" t="s">
        <v>179</v>
      </c>
      <c r="C194">
        <v>1</v>
      </c>
      <c r="D194">
        <v>1</v>
      </c>
      <c r="E194">
        <v>20</v>
      </c>
      <c r="F194" t="s">
        <v>29</v>
      </c>
      <c r="G194">
        <v>0</v>
      </c>
      <c r="H194" t="s">
        <v>21</v>
      </c>
      <c r="I194">
        <v>0</v>
      </c>
      <c r="J194">
        <v>1830.0700999999999</v>
      </c>
      <c r="K194">
        <v>1830.0700999999999</v>
      </c>
      <c r="L194" t="s">
        <v>30</v>
      </c>
      <c r="M194" t="s">
        <v>178</v>
      </c>
      <c r="N194">
        <v>794470</v>
      </c>
      <c r="O194" t="s">
        <v>23</v>
      </c>
      <c r="P194" t="s">
        <v>24</v>
      </c>
      <c r="Q194" t="s">
        <v>25</v>
      </c>
      <c r="R194" t="s">
        <v>26</v>
      </c>
      <c r="S194" s="5" t="b">
        <f t="shared" si="4"/>
        <v>0</v>
      </c>
      <c r="T194" s="2" t="b">
        <f t="shared" si="5"/>
        <v>0</v>
      </c>
    </row>
    <row r="195" spans="1:20" hidden="1" x14ac:dyDescent="0.25">
      <c r="A195" t="s">
        <v>18</v>
      </c>
      <c r="B195" t="s">
        <v>179</v>
      </c>
      <c r="C195">
        <v>1</v>
      </c>
      <c r="D195">
        <v>1</v>
      </c>
      <c r="E195">
        <v>30</v>
      </c>
      <c r="F195" t="s">
        <v>32</v>
      </c>
      <c r="G195">
        <v>300</v>
      </c>
      <c r="H195" t="s">
        <v>33</v>
      </c>
      <c r="I195">
        <v>5</v>
      </c>
      <c r="J195">
        <v>1830.0700999999999</v>
      </c>
      <c r="K195">
        <v>5475.2102000000004</v>
      </c>
      <c r="L195" t="s">
        <v>34</v>
      </c>
      <c r="M195" t="s">
        <v>145</v>
      </c>
      <c r="N195">
        <v>794470</v>
      </c>
      <c r="O195" t="s">
        <v>23</v>
      </c>
      <c r="P195" t="s">
        <v>24</v>
      </c>
      <c r="Q195" t="s">
        <v>25</v>
      </c>
      <c r="R195" t="s">
        <v>26</v>
      </c>
      <c r="S195" s="5" t="b">
        <f t="shared" si="4"/>
        <v>0</v>
      </c>
      <c r="T195" s="2" t="b">
        <f t="shared" si="5"/>
        <v>0</v>
      </c>
    </row>
    <row r="196" spans="1:20" x14ac:dyDescent="0.25">
      <c r="A196" t="s">
        <v>18</v>
      </c>
      <c r="B196" t="s">
        <v>179</v>
      </c>
      <c r="C196">
        <v>1</v>
      </c>
      <c r="D196">
        <v>1</v>
      </c>
      <c r="E196">
        <v>40</v>
      </c>
      <c r="F196" t="s">
        <v>36</v>
      </c>
      <c r="G196">
        <v>0</v>
      </c>
      <c r="H196" t="s">
        <v>21</v>
      </c>
      <c r="I196">
        <v>15</v>
      </c>
      <c r="J196">
        <v>5475.2102000000004</v>
      </c>
      <c r="K196">
        <v>5460.2102000000004</v>
      </c>
      <c r="L196" t="s">
        <v>30</v>
      </c>
      <c r="M196" t="s">
        <v>37</v>
      </c>
      <c r="N196">
        <v>794470</v>
      </c>
      <c r="O196" t="s">
        <v>23</v>
      </c>
      <c r="P196" t="s">
        <v>24</v>
      </c>
      <c r="Q196" t="s">
        <v>25</v>
      </c>
      <c r="R196" t="s">
        <v>26</v>
      </c>
      <c r="S196" s="5">
        <f t="shared" si="4"/>
        <v>0.7835736944969981</v>
      </c>
      <c r="T196" s="2">
        <f t="shared" si="5"/>
        <v>416.55971239123113</v>
      </c>
    </row>
    <row r="197" spans="1:20" hidden="1" x14ac:dyDescent="0.25">
      <c r="A197" t="s">
        <v>18</v>
      </c>
      <c r="B197" t="s">
        <v>180</v>
      </c>
      <c r="C197">
        <v>1</v>
      </c>
      <c r="D197">
        <v>0</v>
      </c>
      <c r="E197">
        <v>10</v>
      </c>
      <c r="F197" t="s">
        <v>20</v>
      </c>
      <c r="G197">
        <v>0</v>
      </c>
      <c r="H197" t="s">
        <v>21</v>
      </c>
      <c r="I197">
        <v>0</v>
      </c>
      <c r="J197">
        <v>377.2</v>
      </c>
      <c r="K197">
        <v>377.2</v>
      </c>
      <c r="M197" t="s">
        <v>22</v>
      </c>
      <c r="N197">
        <v>794470</v>
      </c>
      <c r="O197" t="s">
        <v>23</v>
      </c>
      <c r="P197" t="s">
        <v>24</v>
      </c>
      <c r="Q197" t="s">
        <v>45</v>
      </c>
      <c r="R197" t="s">
        <v>46</v>
      </c>
      <c r="S197" s="5" t="b">
        <f t="shared" si="4"/>
        <v>0</v>
      </c>
      <c r="T197" s="2" t="b">
        <f t="shared" si="5"/>
        <v>0</v>
      </c>
    </row>
    <row r="198" spans="1:20" hidden="1" x14ac:dyDescent="0.25">
      <c r="A198" t="s">
        <v>18</v>
      </c>
      <c r="B198" t="s">
        <v>180</v>
      </c>
      <c r="C198">
        <v>1</v>
      </c>
      <c r="D198">
        <v>1</v>
      </c>
      <c r="E198">
        <v>10</v>
      </c>
      <c r="F198" t="s">
        <v>27</v>
      </c>
      <c r="G198">
        <v>0</v>
      </c>
      <c r="H198" t="s">
        <v>21</v>
      </c>
      <c r="I198">
        <v>0</v>
      </c>
      <c r="J198">
        <v>1540.3749</v>
      </c>
      <c r="K198">
        <v>1540.3749</v>
      </c>
      <c r="M198" t="s">
        <v>181</v>
      </c>
      <c r="N198">
        <v>794470</v>
      </c>
      <c r="O198" t="s">
        <v>23</v>
      </c>
      <c r="P198" t="s">
        <v>24</v>
      </c>
      <c r="Q198" t="s">
        <v>45</v>
      </c>
      <c r="R198" t="s">
        <v>46</v>
      </c>
      <c r="S198" s="5" t="b">
        <f t="shared" si="4"/>
        <v>0</v>
      </c>
      <c r="T198" s="2" t="b">
        <f t="shared" si="5"/>
        <v>0</v>
      </c>
    </row>
    <row r="199" spans="1:20" hidden="1" x14ac:dyDescent="0.25">
      <c r="A199" t="s">
        <v>18</v>
      </c>
      <c r="B199" t="s">
        <v>180</v>
      </c>
      <c r="C199">
        <v>1</v>
      </c>
      <c r="D199">
        <v>1</v>
      </c>
      <c r="E199">
        <v>20</v>
      </c>
      <c r="F199" t="s">
        <v>29</v>
      </c>
      <c r="G199">
        <v>0</v>
      </c>
      <c r="H199" t="s">
        <v>21</v>
      </c>
      <c r="I199">
        <v>0</v>
      </c>
      <c r="J199">
        <v>1540.3749</v>
      </c>
      <c r="K199">
        <v>1540.3749</v>
      </c>
      <c r="L199" t="s">
        <v>30</v>
      </c>
      <c r="M199" t="s">
        <v>182</v>
      </c>
      <c r="N199">
        <v>794470</v>
      </c>
      <c r="O199" t="s">
        <v>23</v>
      </c>
      <c r="P199" t="s">
        <v>24</v>
      </c>
      <c r="Q199" t="s">
        <v>45</v>
      </c>
      <c r="R199" t="s">
        <v>46</v>
      </c>
      <c r="S199" s="5" t="b">
        <f t="shared" ref="S199:S246" si="6">IF($F199="I INSPECTION",(($O199*$R199*3.48)/1.779)*$K199/($J196*0.290489))</f>
        <v>0</v>
      </c>
      <c r="T199" s="2" t="b">
        <f t="shared" ref="T199:T246" si="7">IF($F199="I INSPECTION",(($O199*$R199*3.48)/1.779)*$K199)</f>
        <v>0</v>
      </c>
    </row>
    <row r="200" spans="1:20" hidden="1" x14ac:dyDescent="0.25">
      <c r="A200" t="s">
        <v>18</v>
      </c>
      <c r="B200" t="s">
        <v>180</v>
      </c>
      <c r="C200">
        <v>1</v>
      </c>
      <c r="D200">
        <v>1</v>
      </c>
      <c r="E200">
        <v>30</v>
      </c>
      <c r="F200" t="s">
        <v>32</v>
      </c>
      <c r="G200">
        <v>400</v>
      </c>
      <c r="H200" t="s">
        <v>33</v>
      </c>
      <c r="I200">
        <v>5</v>
      </c>
      <c r="J200">
        <v>1540.3749</v>
      </c>
      <c r="K200">
        <v>6141.4996000000001</v>
      </c>
      <c r="L200" t="s">
        <v>34</v>
      </c>
      <c r="M200" t="s">
        <v>156</v>
      </c>
      <c r="N200">
        <v>794470</v>
      </c>
      <c r="O200" t="s">
        <v>23</v>
      </c>
      <c r="P200" t="s">
        <v>24</v>
      </c>
      <c r="Q200" t="s">
        <v>45</v>
      </c>
      <c r="R200" t="s">
        <v>46</v>
      </c>
      <c r="S200" s="5" t="b">
        <f t="shared" si="6"/>
        <v>0</v>
      </c>
      <c r="T200" s="2" t="b">
        <f t="shared" si="7"/>
        <v>0</v>
      </c>
    </row>
    <row r="201" spans="1:20" x14ac:dyDescent="0.25">
      <c r="A201" t="s">
        <v>18</v>
      </c>
      <c r="B201" t="s">
        <v>180</v>
      </c>
      <c r="C201">
        <v>1</v>
      </c>
      <c r="D201">
        <v>1</v>
      </c>
      <c r="E201">
        <v>40</v>
      </c>
      <c r="F201" t="s">
        <v>36</v>
      </c>
      <c r="G201">
        <v>0</v>
      </c>
      <c r="H201" t="s">
        <v>21</v>
      </c>
      <c r="I201">
        <v>20</v>
      </c>
      <c r="J201">
        <v>6141.4996000000001</v>
      </c>
      <c r="K201">
        <v>6121.4996000000001</v>
      </c>
      <c r="L201" t="s">
        <v>30</v>
      </c>
      <c r="M201" t="s">
        <v>50</v>
      </c>
      <c r="N201">
        <v>794470</v>
      </c>
      <c r="O201" t="s">
        <v>23</v>
      </c>
      <c r="P201" t="s">
        <v>24</v>
      </c>
      <c r="Q201" t="s">
        <v>45</v>
      </c>
      <c r="R201" t="s">
        <v>46</v>
      </c>
      <c r="S201" s="5">
        <f t="shared" si="6"/>
        <v>0.84297666011441563</v>
      </c>
      <c r="T201" s="2">
        <f t="shared" si="7"/>
        <v>377.19999221585158</v>
      </c>
    </row>
    <row r="202" spans="1:20" hidden="1" x14ac:dyDescent="0.25">
      <c r="A202" t="s">
        <v>18</v>
      </c>
      <c r="B202" t="s">
        <v>183</v>
      </c>
      <c r="C202">
        <v>1</v>
      </c>
      <c r="D202">
        <v>0</v>
      </c>
      <c r="E202">
        <v>10</v>
      </c>
      <c r="F202" t="s">
        <v>20</v>
      </c>
      <c r="G202">
        <v>0</v>
      </c>
      <c r="H202" t="s">
        <v>21</v>
      </c>
      <c r="I202">
        <v>0</v>
      </c>
      <c r="J202">
        <v>268.58</v>
      </c>
      <c r="K202">
        <v>268.58</v>
      </c>
      <c r="M202" t="s">
        <v>22</v>
      </c>
      <c r="N202">
        <v>794470</v>
      </c>
      <c r="O202" t="s">
        <v>23</v>
      </c>
      <c r="P202" t="s">
        <v>24</v>
      </c>
      <c r="Q202" t="s">
        <v>39</v>
      </c>
      <c r="R202" t="s">
        <v>40</v>
      </c>
      <c r="S202" s="5" t="b">
        <f t="shared" si="6"/>
        <v>0</v>
      </c>
      <c r="T202" s="2" t="b">
        <f t="shared" si="7"/>
        <v>0</v>
      </c>
    </row>
    <row r="203" spans="1:20" hidden="1" x14ac:dyDescent="0.25">
      <c r="A203" t="s">
        <v>18</v>
      </c>
      <c r="B203" t="s">
        <v>183</v>
      </c>
      <c r="C203">
        <v>1</v>
      </c>
      <c r="D203">
        <v>1</v>
      </c>
      <c r="E203">
        <v>10</v>
      </c>
      <c r="F203" t="s">
        <v>27</v>
      </c>
      <c r="G203">
        <v>0</v>
      </c>
      <c r="H203" t="s">
        <v>21</v>
      </c>
      <c r="I203">
        <v>0</v>
      </c>
      <c r="J203">
        <v>1230.4437</v>
      </c>
      <c r="K203">
        <v>1230.4437</v>
      </c>
      <c r="M203" t="s">
        <v>184</v>
      </c>
      <c r="N203">
        <v>794470</v>
      </c>
      <c r="O203" t="s">
        <v>23</v>
      </c>
      <c r="P203" t="s">
        <v>24</v>
      </c>
      <c r="Q203" t="s">
        <v>39</v>
      </c>
      <c r="R203" t="s">
        <v>40</v>
      </c>
      <c r="S203" s="5" t="b">
        <f t="shared" si="6"/>
        <v>0</v>
      </c>
      <c r="T203" s="2" t="b">
        <f t="shared" si="7"/>
        <v>0</v>
      </c>
    </row>
    <row r="204" spans="1:20" hidden="1" x14ac:dyDescent="0.25">
      <c r="A204" t="s">
        <v>18</v>
      </c>
      <c r="B204" t="s">
        <v>183</v>
      </c>
      <c r="C204">
        <v>1</v>
      </c>
      <c r="D204">
        <v>1</v>
      </c>
      <c r="E204">
        <v>20</v>
      </c>
      <c r="F204" t="s">
        <v>29</v>
      </c>
      <c r="G204">
        <v>0</v>
      </c>
      <c r="H204" t="s">
        <v>21</v>
      </c>
      <c r="I204">
        <v>0</v>
      </c>
      <c r="J204">
        <v>1230.4437</v>
      </c>
      <c r="K204">
        <v>1230.4437</v>
      </c>
      <c r="L204" t="s">
        <v>30</v>
      </c>
      <c r="M204" t="s">
        <v>185</v>
      </c>
      <c r="N204">
        <v>794470</v>
      </c>
      <c r="O204" t="s">
        <v>23</v>
      </c>
      <c r="P204" t="s">
        <v>24</v>
      </c>
      <c r="Q204" t="s">
        <v>39</v>
      </c>
      <c r="R204" t="s">
        <v>40</v>
      </c>
      <c r="S204" s="5" t="b">
        <f t="shared" si="6"/>
        <v>0</v>
      </c>
      <c r="T204" s="2" t="b">
        <f t="shared" si="7"/>
        <v>0</v>
      </c>
    </row>
    <row r="205" spans="1:20" hidden="1" x14ac:dyDescent="0.25">
      <c r="A205" t="s">
        <v>18</v>
      </c>
      <c r="B205" t="s">
        <v>183</v>
      </c>
      <c r="C205">
        <v>1</v>
      </c>
      <c r="D205">
        <v>1</v>
      </c>
      <c r="E205">
        <v>30</v>
      </c>
      <c r="F205" t="s">
        <v>32</v>
      </c>
      <c r="G205">
        <v>300</v>
      </c>
      <c r="H205" t="s">
        <v>33</v>
      </c>
      <c r="I205">
        <v>5</v>
      </c>
      <c r="J205">
        <v>1230.4437</v>
      </c>
      <c r="K205">
        <v>3676.3310000000001</v>
      </c>
      <c r="L205" t="s">
        <v>34</v>
      </c>
      <c r="M205" t="s">
        <v>100</v>
      </c>
      <c r="N205">
        <v>794470</v>
      </c>
      <c r="O205" t="s">
        <v>23</v>
      </c>
      <c r="P205" t="s">
        <v>24</v>
      </c>
      <c r="Q205" t="s">
        <v>39</v>
      </c>
      <c r="R205" t="s">
        <v>40</v>
      </c>
      <c r="S205" s="5" t="b">
        <f t="shared" si="6"/>
        <v>0</v>
      </c>
      <c r="T205" s="2" t="b">
        <f t="shared" si="7"/>
        <v>0</v>
      </c>
    </row>
    <row r="206" spans="1:20" x14ac:dyDescent="0.25">
      <c r="A206" t="s">
        <v>18</v>
      </c>
      <c r="B206" t="s">
        <v>183</v>
      </c>
      <c r="C206">
        <v>1</v>
      </c>
      <c r="D206">
        <v>1</v>
      </c>
      <c r="E206">
        <v>40</v>
      </c>
      <c r="F206" t="s">
        <v>36</v>
      </c>
      <c r="G206">
        <v>0</v>
      </c>
      <c r="H206" t="s">
        <v>21</v>
      </c>
      <c r="I206">
        <v>15</v>
      </c>
      <c r="J206">
        <v>3676.3310000000001</v>
      </c>
      <c r="K206">
        <v>3661.3310000000001</v>
      </c>
      <c r="L206" t="s">
        <v>30</v>
      </c>
      <c r="M206" t="s">
        <v>37</v>
      </c>
      <c r="N206">
        <v>794470</v>
      </c>
      <c r="O206" t="s">
        <v>23</v>
      </c>
      <c r="P206" t="s">
        <v>24</v>
      </c>
      <c r="Q206" t="s">
        <v>39</v>
      </c>
      <c r="R206" t="s">
        <v>40</v>
      </c>
      <c r="S206" s="5">
        <f t="shared" si="6"/>
        <v>0.75141890588122395</v>
      </c>
      <c r="T206" s="2">
        <f t="shared" si="7"/>
        <v>268.57993001686344</v>
      </c>
    </row>
    <row r="207" spans="1:20" hidden="1" x14ac:dyDescent="0.25">
      <c r="A207" t="s">
        <v>18</v>
      </c>
      <c r="B207" t="s">
        <v>186</v>
      </c>
      <c r="C207">
        <v>1</v>
      </c>
      <c r="D207">
        <v>0</v>
      </c>
      <c r="E207">
        <v>10</v>
      </c>
      <c r="F207" t="s">
        <v>20</v>
      </c>
      <c r="G207">
        <v>0</v>
      </c>
      <c r="H207" t="s">
        <v>21</v>
      </c>
      <c r="I207">
        <v>0</v>
      </c>
      <c r="J207">
        <v>491.4</v>
      </c>
      <c r="K207">
        <v>491.4</v>
      </c>
      <c r="M207" t="s">
        <v>22</v>
      </c>
      <c r="N207">
        <v>794470</v>
      </c>
      <c r="O207" t="s">
        <v>23</v>
      </c>
      <c r="P207" t="s">
        <v>24</v>
      </c>
      <c r="Q207" t="s">
        <v>25</v>
      </c>
      <c r="R207" t="s">
        <v>26</v>
      </c>
      <c r="S207" s="5" t="b">
        <f t="shared" si="6"/>
        <v>0</v>
      </c>
      <c r="T207" s="2" t="b">
        <f t="shared" si="7"/>
        <v>0</v>
      </c>
    </row>
    <row r="208" spans="1:20" hidden="1" x14ac:dyDescent="0.25">
      <c r="A208" t="s">
        <v>18</v>
      </c>
      <c r="B208" t="s">
        <v>186</v>
      </c>
      <c r="C208">
        <v>1</v>
      </c>
      <c r="D208">
        <v>1</v>
      </c>
      <c r="E208">
        <v>10</v>
      </c>
      <c r="F208" t="s">
        <v>27</v>
      </c>
      <c r="G208">
        <v>0</v>
      </c>
      <c r="H208" t="s">
        <v>21</v>
      </c>
      <c r="I208">
        <v>0</v>
      </c>
      <c r="J208">
        <v>2157.0675000000001</v>
      </c>
      <c r="K208">
        <v>2157.0675000000001</v>
      </c>
      <c r="M208" t="s">
        <v>187</v>
      </c>
      <c r="N208">
        <v>794470</v>
      </c>
      <c r="O208" t="s">
        <v>23</v>
      </c>
      <c r="P208" t="s">
        <v>24</v>
      </c>
      <c r="Q208" t="s">
        <v>25</v>
      </c>
      <c r="R208" t="s">
        <v>26</v>
      </c>
      <c r="S208" s="5" t="b">
        <f t="shared" si="6"/>
        <v>0</v>
      </c>
      <c r="T208" s="2" t="b">
        <f t="shared" si="7"/>
        <v>0</v>
      </c>
    </row>
    <row r="209" spans="1:20" hidden="1" x14ac:dyDescent="0.25">
      <c r="A209" t="s">
        <v>18</v>
      </c>
      <c r="B209" t="s">
        <v>186</v>
      </c>
      <c r="C209">
        <v>1</v>
      </c>
      <c r="D209">
        <v>1</v>
      </c>
      <c r="E209">
        <v>20</v>
      </c>
      <c r="F209" t="s">
        <v>29</v>
      </c>
      <c r="G209">
        <v>0</v>
      </c>
      <c r="H209" t="s">
        <v>21</v>
      </c>
      <c r="I209">
        <v>0</v>
      </c>
      <c r="J209">
        <v>2157.0675000000001</v>
      </c>
      <c r="K209">
        <v>2157.0675000000001</v>
      </c>
      <c r="L209" t="s">
        <v>30</v>
      </c>
      <c r="M209" t="s">
        <v>188</v>
      </c>
      <c r="N209">
        <v>794470</v>
      </c>
      <c r="O209" t="s">
        <v>23</v>
      </c>
      <c r="P209" t="s">
        <v>24</v>
      </c>
      <c r="Q209" t="s">
        <v>25</v>
      </c>
      <c r="R209" t="s">
        <v>26</v>
      </c>
      <c r="S209" s="5" t="b">
        <f t="shared" si="6"/>
        <v>0</v>
      </c>
      <c r="T209" s="2" t="b">
        <f t="shared" si="7"/>
        <v>0</v>
      </c>
    </row>
    <row r="210" spans="1:20" hidden="1" x14ac:dyDescent="0.25">
      <c r="A210" t="s">
        <v>18</v>
      </c>
      <c r="B210" t="s">
        <v>186</v>
      </c>
      <c r="C210">
        <v>1</v>
      </c>
      <c r="D210">
        <v>1</v>
      </c>
      <c r="E210">
        <v>30</v>
      </c>
      <c r="F210" t="s">
        <v>32</v>
      </c>
      <c r="G210">
        <v>300</v>
      </c>
      <c r="H210" t="s">
        <v>33</v>
      </c>
      <c r="I210">
        <v>5</v>
      </c>
      <c r="J210">
        <v>2157.0675000000001</v>
      </c>
      <c r="K210">
        <v>6456.2025000000003</v>
      </c>
      <c r="L210" t="s">
        <v>34</v>
      </c>
      <c r="M210" t="s">
        <v>35</v>
      </c>
      <c r="N210">
        <v>794470</v>
      </c>
      <c r="O210" t="s">
        <v>23</v>
      </c>
      <c r="P210" t="s">
        <v>24</v>
      </c>
      <c r="Q210" t="s">
        <v>25</v>
      </c>
      <c r="R210" t="s">
        <v>26</v>
      </c>
      <c r="S210" s="5" t="b">
        <f t="shared" si="6"/>
        <v>0</v>
      </c>
      <c r="T210" s="2" t="b">
        <f t="shared" si="7"/>
        <v>0</v>
      </c>
    </row>
    <row r="211" spans="1:20" x14ac:dyDescent="0.25">
      <c r="A211" t="s">
        <v>18</v>
      </c>
      <c r="B211" t="s">
        <v>186</v>
      </c>
      <c r="C211">
        <v>1</v>
      </c>
      <c r="D211">
        <v>1</v>
      </c>
      <c r="E211">
        <v>40</v>
      </c>
      <c r="F211" t="s">
        <v>36</v>
      </c>
      <c r="G211">
        <v>0</v>
      </c>
      <c r="H211" t="s">
        <v>21</v>
      </c>
      <c r="I211">
        <v>15</v>
      </c>
      <c r="J211">
        <v>6456.2025000000003</v>
      </c>
      <c r="K211">
        <v>6441.2025000000003</v>
      </c>
      <c r="L211" t="s">
        <v>30</v>
      </c>
      <c r="M211" t="s">
        <v>37</v>
      </c>
      <c r="N211">
        <v>794470</v>
      </c>
      <c r="O211" t="s">
        <v>23</v>
      </c>
      <c r="P211" t="s">
        <v>24</v>
      </c>
      <c r="Q211" t="s">
        <v>25</v>
      </c>
      <c r="R211" t="s">
        <v>26</v>
      </c>
      <c r="S211" s="5">
        <f t="shared" si="6"/>
        <v>0.78422634676881531</v>
      </c>
      <c r="T211" s="2">
        <f t="shared" si="7"/>
        <v>491.3996645868466</v>
      </c>
    </row>
    <row r="212" spans="1:20" hidden="1" x14ac:dyDescent="0.25">
      <c r="A212" t="s">
        <v>18</v>
      </c>
      <c r="B212" t="s">
        <v>189</v>
      </c>
      <c r="C212">
        <v>1</v>
      </c>
      <c r="D212">
        <v>0</v>
      </c>
      <c r="E212">
        <v>10</v>
      </c>
      <c r="F212" t="s">
        <v>20</v>
      </c>
      <c r="G212">
        <v>0</v>
      </c>
      <c r="H212" t="s">
        <v>21</v>
      </c>
      <c r="I212">
        <v>0</v>
      </c>
      <c r="J212">
        <v>511.78</v>
      </c>
      <c r="K212">
        <v>511.78</v>
      </c>
      <c r="M212" t="s">
        <v>22</v>
      </c>
      <c r="N212">
        <v>794470</v>
      </c>
      <c r="O212" t="s">
        <v>23</v>
      </c>
      <c r="P212" t="s">
        <v>24</v>
      </c>
      <c r="Q212" t="s">
        <v>25</v>
      </c>
      <c r="R212" t="s">
        <v>26</v>
      </c>
      <c r="S212" s="5" t="b">
        <f t="shared" si="6"/>
        <v>0</v>
      </c>
      <c r="T212" s="2" t="b">
        <f t="shared" si="7"/>
        <v>0</v>
      </c>
    </row>
    <row r="213" spans="1:20" hidden="1" x14ac:dyDescent="0.25">
      <c r="A213" t="s">
        <v>18</v>
      </c>
      <c r="B213" t="s">
        <v>189</v>
      </c>
      <c r="C213">
        <v>1</v>
      </c>
      <c r="D213">
        <v>1</v>
      </c>
      <c r="E213">
        <v>10</v>
      </c>
      <c r="F213" t="s">
        <v>27</v>
      </c>
      <c r="G213">
        <v>0</v>
      </c>
      <c r="H213" t="s">
        <v>21</v>
      </c>
      <c r="I213">
        <v>0</v>
      </c>
      <c r="J213">
        <v>2246.1136000000001</v>
      </c>
      <c r="K213">
        <v>2246.1136000000001</v>
      </c>
      <c r="M213" t="s">
        <v>190</v>
      </c>
      <c r="N213">
        <v>794470</v>
      </c>
      <c r="O213" t="s">
        <v>23</v>
      </c>
      <c r="P213" t="s">
        <v>24</v>
      </c>
      <c r="Q213" t="s">
        <v>25</v>
      </c>
      <c r="R213" t="s">
        <v>26</v>
      </c>
      <c r="S213" s="5" t="b">
        <f t="shared" si="6"/>
        <v>0</v>
      </c>
      <c r="T213" s="2" t="b">
        <f t="shared" si="7"/>
        <v>0</v>
      </c>
    </row>
    <row r="214" spans="1:20" hidden="1" x14ac:dyDescent="0.25">
      <c r="A214" t="s">
        <v>18</v>
      </c>
      <c r="B214" t="s">
        <v>189</v>
      </c>
      <c r="C214">
        <v>1</v>
      </c>
      <c r="D214">
        <v>1</v>
      </c>
      <c r="E214">
        <v>20</v>
      </c>
      <c r="F214" t="s">
        <v>29</v>
      </c>
      <c r="G214">
        <v>0</v>
      </c>
      <c r="H214" t="s">
        <v>21</v>
      </c>
      <c r="I214">
        <v>0</v>
      </c>
      <c r="J214">
        <v>2246.1136000000001</v>
      </c>
      <c r="K214">
        <v>2246.1136000000001</v>
      </c>
      <c r="L214" t="s">
        <v>30</v>
      </c>
      <c r="M214" t="s">
        <v>191</v>
      </c>
      <c r="N214">
        <v>794470</v>
      </c>
      <c r="O214" t="s">
        <v>23</v>
      </c>
      <c r="P214" t="s">
        <v>24</v>
      </c>
      <c r="Q214" t="s">
        <v>25</v>
      </c>
      <c r="R214" t="s">
        <v>26</v>
      </c>
      <c r="S214" s="5" t="b">
        <f t="shared" si="6"/>
        <v>0</v>
      </c>
      <c r="T214" s="2" t="b">
        <f t="shared" si="7"/>
        <v>0</v>
      </c>
    </row>
    <row r="215" spans="1:20" hidden="1" x14ac:dyDescent="0.25">
      <c r="A215" t="s">
        <v>18</v>
      </c>
      <c r="B215" t="s">
        <v>189</v>
      </c>
      <c r="C215">
        <v>1</v>
      </c>
      <c r="D215">
        <v>1</v>
      </c>
      <c r="E215">
        <v>30</v>
      </c>
      <c r="F215" t="s">
        <v>32</v>
      </c>
      <c r="G215">
        <v>300</v>
      </c>
      <c r="H215" t="s">
        <v>33</v>
      </c>
      <c r="I215">
        <v>5</v>
      </c>
      <c r="J215">
        <v>2246.1136000000001</v>
      </c>
      <c r="K215">
        <v>6723.3406000000004</v>
      </c>
      <c r="L215" t="s">
        <v>34</v>
      </c>
      <c r="M215" t="s">
        <v>192</v>
      </c>
      <c r="N215">
        <v>794470</v>
      </c>
      <c r="O215" t="s">
        <v>23</v>
      </c>
      <c r="P215" t="s">
        <v>24</v>
      </c>
      <c r="Q215" t="s">
        <v>25</v>
      </c>
      <c r="R215" t="s">
        <v>26</v>
      </c>
      <c r="S215" s="5" t="b">
        <f t="shared" si="6"/>
        <v>0</v>
      </c>
      <c r="T215" s="2" t="b">
        <f t="shared" si="7"/>
        <v>0</v>
      </c>
    </row>
    <row r="216" spans="1:20" x14ac:dyDescent="0.25">
      <c r="A216" t="s">
        <v>18</v>
      </c>
      <c r="B216" t="s">
        <v>189</v>
      </c>
      <c r="C216">
        <v>1</v>
      </c>
      <c r="D216">
        <v>1</v>
      </c>
      <c r="E216">
        <v>40</v>
      </c>
      <c r="F216" t="s">
        <v>36</v>
      </c>
      <c r="G216">
        <v>0</v>
      </c>
      <c r="H216" t="s">
        <v>21</v>
      </c>
      <c r="I216">
        <v>15</v>
      </c>
      <c r="J216">
        <v>6723.3406000000004</v>
      </c>
      <c r="K216">
        <v>6708.3406000000004</v>
      </c>
      <c r="L216" t="s">
        <v>30</v>
      </c>
      <c r="M216" t="s">
        <v>37</v>
      </c>
      <c r="N216">
        <v>794470</v>
      </c>
      <c r="O216" t="s">
        <v>23</v>
      </c>
      <c r="P216" t="s">
        <v>24</v>
      </c>
      <c r="Q216" t="s">
        <v>25</v>
      </c>
      <c r="R216" t="s">
        <v>26</v>
      </c>
      <c r="S216" s="5">
        <f t="shared" si="6"/>
        <v>0.78437112683623278</v>
      </c>
      <c r="T216" s="2">
        <f t="shared" si="7"/>
        <v>511.77964375042166</v>
      </c>
    </row>
    <row r="217" spans="1:20" hidden="1" x14ac:dyDescent="0.25">
      <c r="A217" t="s">
        <v>18</v>
      </c>
      <c r="B217" t="s">
        <v>193</v>
      </c>
      <c r="C217">
        <v>1</v>
      </c>
      <c r="D217">
        <v>0</v>
      </c>
      <c r="E217">
        <v>10</v>
      </c>
      <c r="F217" t="s">
        <v>20</v>
      </c>
      <c r="G217">
        <v>0</v>
      </c>
      <c r="H217" t="s">
        <v>21</v>
      </c>
      <c r="I217">
        <v>0</v>
      </c>
      <c r="J217">
        <v>234.51</v>
      </c>
      <c r="K217">
        <v>234.51</v>
      </c>
      <c r="M217" t="s">
        <v>22</v>
      </c>
      <c r="N217">
        <v>794470</v>
      </c>
      <c r="O217" t="s">
        <v>23</v>
      </c>
      <c r="P217" t="s">
        <v>24</v>
      </c>
      <c r="Q217" t="s">
        <v>39</v>
      </c>
      <c r="R217" t="s">
        <v>40</v>
      </c>
      <c r="S217" s="5" t="b">
        <f t="shared" si="6"/>
        <v>0</v>
      </c>
      <c r="T217" s="2" t="b">
        <f t="shared" si="7"/>
        <v>0</v>
      </c>
    </row>
    <row r="218" spans="1:20" hidden="1" x14ac:dyDescent="0.25">
      <c r="A218" t="s">
        <v>18</v>
      </c>
      <c r="B218" t="s">
        <v>193</v>
      </c>
      <c r="C218">
        <v>1</v>
      </c>
      <c r="D218">
        <v>1</v>
      </c>
      <c r="E218">
        <v>10</v>
      </c>
      <c r="F218" t="s">
        <v>27</v>
      </c>
      <c r="G218">
        <v>0</v>
      </c>
      <c r="H218" t="s">
        <v>21</v>
      </c>
      <c r="I218">
        <v>0</v>
      </c>
      <c r="J218">
        <v>1075.6276</v>
      </c>
      <c r="K218">
        <v>1075.6276</v>
      </c>
      <c r="M218" t="s">
        <v>194</v>
      </c>
      <c r="N218">
        <v>794470</v>
      </c>
      <c r="O218" t="s">
        <v>23</v>
      </c>
      <c r="P218" t="s">
        <v>24</v>
      </c>
      <c r="Q218" t="s">
        <v>39</v>
      </c>
      <c r="R218" t="s">
        <v>40</v>
      </c>
      <c r="S218" s="5" t="b">
        <f t="shared" si="6"/>
        <v>0</v>
      </c>
      <c r="T218" s="2" t="b">
        <f t="shared" si="7"/>
        <v>0</v>
      </c>
    </row>
    <row r="219" spans="1:20" hidden="1" x14ac:dyDescent="0.25">
      <c r="A219" t="s">
        <v>18</v>
      </c>
      <c r="B219" t="s">
        <v>193</v>
      </c>
      <c r="C219">
        <v>1</v>
      </c>
      <c r="D219">
        <v>1</v>
      </c>
      <c r="E219">
        <v>20</v>
      </c>
      <c r="F219" t="s">
        <v>29</v>
      </c>
      <c r="G219">
        <v>0</v>
      </c>
      <c r="H219" t="s">
        <v>21</v>
      </c>
      <c r="I219">
        <v>0</v>
      </c>
      <c r="J219">
        <v>1075.6276</v>
      </c>
      <c r="K219">
        <v>1075.6276</v>
      </c>
      <c r="L219" t="s">
        <v>30</v>
      </c>
      <c r="M219" t="s">
        <v>195</v>
      </c>
      <c r="N219">
        <v>794470</v>
      </c>
      <c r="O219" t="s">
        <v>23</v>
      </c>
      <c r="P219" t="s">
        <v>24</v>
      </c>
      <c r="Q219" t="s">
        <v>39</v>
      </c>
      <c r="R219" t="s">
        <v>40</v>
      </c>
      <c r="S219" s="5" t="b">
        <f t="shared" si="6"/>
        <v>0</v>
      </c>
      <c r="T219" s="2" t="b">
        <f t="shared" si="7"/>
        <v>0</v>
      </c>
    </row>
    <row r="220" spans="1:20" hidden="1" x14ac:dyDescent="0.25">
      <c r="A220" t="s">
        <v>18</v>
      </c>
      <c r="B220" t="s">
        <v>193</v>
      </c>
      <c r="C220">
        <v>1</v>
      </c>
      <c r="D220">
        <v>1</v>
      </c>
      <c r="E220">
        <v>30</v>
      </c>
      <c r="F220" t="s">
        <v>32</v>
      </c>
      <c r="G220">
        <v>300</v>
      </c>
      <c r="H220" t="s">
        <v>33</v>
      </c>
      <c r="I220">
        <v>5</v>
      </c>
      <c r="J220">
        <v>1075.6276</v>
      </c>
      <c r="K220">
        <v>3211.8825999999999</v>
      </c>
      <c r="L220" t="s">
        <v>34</v>
      </c>
      <c r="M220" t="s">
        <v>196</v>
      </c>
      <c r="N220">
        <v>794470</v>
      </c>
      <c r="O220" t="s">
        <v>23</v>
      </c>
      <c r="P220" t="s">
        <v>24</v>
      </c>
      <c r="Q220" t="s">
        <v>39</v>
      </c>
      <c r="R220" t="s">
        <v>40</v>
      </c>
      <c r="S220" s="5" t="b">
        <f t="shared" si="6"/>
        <v>0</v>
      </c>
      <c r="T220" s="2" t="b">
        <f t="shared" si="7"/>
        <v>0</v>
      </c>
    </row>
    <row r="221" spans="1:20" x14ac:dyDescent="0.25">
      <c r="A221" t="s">
        <v>18</v>
      </c>
      <c r="B221" t="s">
        <v>193</v>
      </c>
      <c r="C221">
        <v>1</v>
      </c>
      <c r="D221">
        <v>1</v>
      </c>
      <c r="E221">
        <v>40</v>
      </c>
      <c r="F221" t="s">
        <v>36</v>
      </c>
      <c r="G221">
        <v>0</v>
      </c>
      <c r="H221" t="s">
        <v>21</v>
      </c>
      <c r="I221">
        <v>15</v>
      </c>
      <c r="J221">
        <v>3211.8825999999999</v>
      </c>
      <c r="K221">
        <v>3196.8825999999999</v>
      </c>
      <c r="L221" t="s">
        <v>30</v>
      </c>
      <c r="M221" t="s">
        <v>37</v>
      </c>
      <c r="N221">
        <v>794470</v>
      </c>
      <c r="O221" t="s">
        <v>23</v>
      </c>
      <c r="P221" t="s">
        <v>24</v>
      </c>
      <c r="Q221" t="s">
        <v>39</v>
      </c>
      <c r="R221" t="s">
        <v>40</v>
      </c>
      <c r="S221" s="5">
        <f t="shared" si="6"/>
        <v>0.75053270634531177</v>
      </c>
      <c r="T221" s="2">
        <f t="shared" si="7"/>
        <v>234.50993777403036</v>
      </c>
    </row>
    <row r="222" spans="1:20" hidden="1" x14ac:dyDescent="0.25">
      <c r="A222" t="s">
        <v>18</v>
      </c>
      <c r="B222" t="s">
        <v>197</v>
      </c>
      <c r="C222">
        <v>1</v>
      </c>
      <c r="D222">
        <v>0</v>
      </c>
      <c r="E222">
        <v>10</v>
      </c>
      <c r="F222" t="s">
        <v>20</v>
      </c>
      <c r="G222">
        <v>0</v>
      </c>
      <c r="H222" t="s">
        <v>21</v>
      </c>
      <c r="I222">
        <v>0</v>
      </c>
      <c r="J222">
        <v>364.4</v>
      </c>
      <c r="K222">
        <v>364.4</v>
      </c>
      <c r="M222" t="s">
        <v>22</v>
      </c>
      <c r="N222">
        <v>794470</v>
      </c>
      <c r="O222" t="s">
        <v>23</v>
      </c>
      <c r="P222" t="s">
        <v>24</v>
      </c>
      <c r="Q222" t="s">
        <v>55</v>
      </c>
      <c r="R222" t="s">
        <v>56</v>
      </c>
      <c r="S222" s="5" t="b">
        <f t="shared" si="6"/>
        <v>0</v>
      </c>
      <c r="T222" s="2" t="b">
        <f t="shared" si="7"/>
        <v>0</v>
      </c>
    </row>
    <row r="223" spans="1:20" hidden="1" x14ac:dyDescent="0.25">
      <c r="A223" t="s">
        <v>18</v>
      </c>
      <c r="B223" t="s">
        <v>197</v>
      </c>
      <c r="C223">
        <v>1</v>
      </c>
      <c r="D223">
        <v>1</v>
      </c>
      <c r="E223">
        <v>10</v>
      </c>
      <c r="F223" t="s">
        <v>27</v>
      </c>
      <c r="G223">
        <v>0</v>
      </c>
      <c r="H223" t="s">
        <v>21</v>
      </c>
      <c r="I223">
        <v>0</v>
      </c>
      <c r="J223">
        <v>1359.8824999999999</v>
      </c>
      <c r="K223">
        <v>1359.8824999999999</v>
      </c>
      <c r="M223" t="s">
        <v>198</v>
      </c>
      <c r="N223">
        <v>794470</v>
      </c>
      <c r="O223" t="s">
        <v>23</v>
      </c>
      <c r="P223" t="s">
        <v>24</v>
      </c>
      <c r="Q223" t="s">
        <v>55</v>
      </c>
      <c r="R223" t="s">
        <v>56</v>
      </c>
      <c r="S223" s="5" t="b">
        <f t="shared" si="6"/>
        <v>0</v>
      </c>
      <c r="T223" s="2" t="b">
        <f t="shared" si="7"/>
        <v>0</v>
      </c>
    </row>
    <row r="224" spans="1:20" hidden="1" x14ac:dyDescent="0.25">
      <c r="A224" t="s">
        <v>18</v>
      </c>
      <c r="B224" t="s">
        <v>197</v>
      </c>
      <c r="C224">
        <v>1</v>
      </c>
      <c r="D224">
        <v>1</v>
      </c>
      <c r="E224">
        <v>20</v>
      </c>
      <c r="F224" t="s">
        <v>29</v>
      </c>
      <c r="G224">
        <v>0</v>
      </c>
      <c r="H224" t="s">
        <v>21</v>
      </c>
      <c r="I224">
        <v>0</v>
      </c>
      <c r="J224">
        <v>1359.8824999999999</v>
      </c>
      <c r="K224">
        <v>1359.8824999999999</v>
      </c>
      <c r="L224" t="s">
        <v>30</v>
      </c>
      <c r="M224" t="s">
        <v>174</v>
      </c>
      <c r="N224">
        <v>794470</v>
      </c>
      <c r="O224" t="s">
        <v>23</v>
      </c>
      <c r="P224" t="s">
        <v>24</v>
      </c>
      <c r="Q224" t="s">
        <v>55</v>
      </c>
      <c r="R224" t="s">
        <v>56</v>
      </c>
      <c r="S224" s="5" t="b">
        <f t="shared" si="6"/>
        <v>0</v>
      </c>
      <c r="T224" s="2" t="b">
        <f t="shared" si="7"/>
        <v>0</v>
      </c>
    </row>
    <row r="225" spans="1:20" hidden="1" x14ac:dyDescent="0.25">
      <c r="A225" t="s">
        <v>18</v>
      </c>
      <c r="B225" t="s">
        <v>197</v>
      </c>
      <c r="C225">
        <v>1</v>
      </c>
      <c r="D225">
        <v>1</v>
      </c>
      <c r="E225">
        <v>30</v>
      </c>
      <c r="F225" t="s">
        <v>32</v>
      </c>
      <c r="G225">
        <v>400</v>
      </c>
      <c r="H225" t="s">
        <v>33</v>
      </c>
      <c r="I225">
        <v>5</v>
      </c>
      <c r="J225">
        <v>1359.8824999999999</v>
      </c>
      <c r="K225">
        <v>5419.5298000000003</v>
      </c>
      <c r="L225" t="s">
        <v>34</v>
      </c>
      <c r="M225" t="s">
        <v>59</v>
      </c>
      <c r="N225">
        <v>794470</v>
      </c>
      <c r="O225" t="s">
        <v>23</v>
      </c>
      <c r="P225" t="s">
        <v>24</v>
      </c>
      <c r="Q225" t="s">
        <v>55</v>
      </c>
      <c r="R225" t="s">
        <v>56</v>
      </c>
      <c r="S225" s="5" t="b">
        <f t="shared" si="6"/>
        <v>0</v>
      </c>
      <c r="T225" s="2" t="b">
        <f t="shared" si="7"/>
        <v>0</v>
      </c>
    </row>
    <row r="226" spans="1:20" x14ac:dyDescent="0.25">
      <c r="A226" t="s">
        <v>18</v>
      </c>
      <c r="B226" t="s">
        <v>197</v>
      </c>
      <c r="C226">
        <v>1</v>
      </c>
      <c r="D226">
        <v>1</v>
      </c>
      <c r="E226">
        <v>40</v>
      </c>
      <c r="F226" t="s">
        <v>36</v>
      </c>
      <c r="G226">
        <v>0</v>
      </c>
      <c r="H226" t="s">
        <v>21</v>
      </c>
      <c r="I226">
        <v>20</v>
      </c>
      <c r="J226">
        <v>5419.5298000000003</v>
      </c>
      <c r="K226">
        <v>5399.5298000000003</v>
      </c>
      <c r="L226" t="s">
        <v>30</v>
      </c>
      <c r="M226" t="s">
        <v>60</v>
      </c>
      <c r="N226">
        <v>794470</v>
      </c>
      <c r="O226" t="s">
        <v>23</v>
      </c>
      <c r="P226" t="s">
        <v>24</v>
      </c>
      <c r="Q226" t="s">
        <v>55</v>
      </c>
      <c r="R226" t="s">
        <v>56</v>
      </c>
      <c r="S226" s="5">
        <f t="shared" si="6"/>
        <v>0.92245939164069857</v>
      </c>
      <c r="T226" s="2">
        <f t="shared" si="7"/>
        <v>364.39997065092757</v>
      </c>
    </row>
    <row r="227" spans="1:20" hidden="1" x14ac:dyDescent="0.25">
      <c r="A227" t="s">
        <v>18</v>
      </c>
      <c r="B227" t="s">
        <v>199</v>
      </c>
      <c r="C227">
        <v>1</v>
      </c>
      <c r="D227">
        <v>0</v>
      </c>
      <c r="E227">
        <v>10</v>
      </c>
      <c r="F227" t="s">
        <v>20</v>
      </c>
      <c r="G227">
        <v>0</v>
      </c>
      <c r="H227" t="s">
        <v>21</v>
      </c>
      <c r="I227">
        <v>0</v>
      </c>
      <c r="J227">
        <v>527.20000000000005</v>
      </c>
      <c r="K227">
        <v>527.20000000000005</v>
      </c>
      <c r="M227" t="s">
        <v>22</v>
      </c>
      <c r="N227">
        <v>794470</v>
      </c>
      <c r="O227" t="s">
        <v>23</v>
      </c>
      <c r="P227" t="s">
        <v>24</v>
      </c>
      <c r="Q227" t="s">
        <v>25</v>
      </c>
      <c r="R227" t="s">
        <v>26</v>
      </c>
      <c r="S227" s="5" t="b">
        <f t="shared" si="6"/>
        <v>0</v>
      </c>
      <c r="T227" s="2" t="b">
        <f t="shared" si="7"/>
        <v>0</v>
      </c>
    </row>
    <row r="228" spans="1:20" hidden="1" x14ac:dyDescent="0.25">
      <c r="A228" t="s">
        <v>18</v>
      </c>
      <c r="B228" t="s">
        <v>199</v>
      </c>
      <c r="C228">
        <v>1</v>
      </c>
      <c r="D228">
        <v>1</v>
      </c>
      <c r="E228">
        <v>10</v>
      </c>
      <c r="F228" t="s">
        <v>27</v>
      </c>
      <c r="G228">
        <v>0</v>
      </c>
      <c r="H228" t="s">
        <v>21</v>
      </c>
      <c r="I228">
        <v>0</v>
      </c>
      <c r="J228">
        <v>2313.4879999999998</v>
      </c>
      <c r="K228">
        <v>2313.4879999999998</v>
      </c>
      <c r="M228" t="s">
        <v>200</v>
      </c>
      <c r="N228">
        <v>794470</v>
      </c>
      <c r="O228" t="s">
        <v>23</v>
      </c>
      <c r="P228" t="s">
        <v>24</v>
      </c>
      <c r="Q228" t="s">
        <v>25</v>
      </c>
      <c r="R228" t="s">
        <v>26</v>
      </c>
      <c r="S228" s="5" t="b">
        <f t="shared" si="6"/>
        <v>0</v>
      </c>
      <c r="T228" s="2" t="b">
        <f t="shared" si="7"/>
        <v>0</v>
      </c>
    </row>
    <row r="229" spans="1:20" hidden="1" x14ac:dyDescent="0.25">
      <c r="A229" t="s">
        <v>18</v>
      </c>
      <c r="B229" t="s">
        <v>199</v>
      </c>
      <c r="C229">
        <v>1</v>
      </c>
      <c r="D229">
        <v>1</v>
      </c>
      <c r="E229">
        <v>20</v>
      </c>
      <c r="F229" t="s">
        <v>29</v>
      </c>
      <c r="G229">
        <v>0</v>
      </c>
      <c r="H229" t="s">
        <v>21</v>
      </c>
      <c r="I229">
        <v>0</v>
      </c>
      <c r="J229">
        <v>2313.4879999999998</v>
      </c>
      <c r="K229">
        <v>2313.4879999999998</v>
      </c>
      <c r="L229" t="s">
        <v>30</v>
      </c>
      <c r="M229" t="s">
        <v>191</v>
      </c>
      <c r="N229">
        <v>794470</v>
      </c>
      <c r="O229" t="s">
        <v>23</v>
      </c>
      <c r="P229" t="s">
        <v>24</v>
      </c>
      <c r="Q229" t="s">
        <v>25</v>
      </c>
      <c r="R229" t="s">
        <v>26</v>
      </c>
      <c r="S229" s="5" t="b">
        <f t="shared" si="6"/>
        <v>0</v>
      </c>
      <c r="T229" s="2" t="b">
        <f t="shared" si="7"/>
        <v>0</v>
      </c>
    </row>
    <row r="230" spans="1:20" hidden="1" x14ac:dyDescent="0.25">
      <c r="A230" t="s">
        <v>18</v>
      </c>
      <c r="B230" t="s">
        <v>199</v>
      </c>
      <c r="C230">
        <v>1</v>
      </c>
      <c r="D230">
        <v>1</v>
      </c>
      <c r="E230">
        <v>30</v>
      </c>
      <c r="F230" t="s">
        <v>32</v>
      </c>
      <c r="G230">
        <v>300</v>
      </c>
      <c r="H230" t="s">
        <v>33</v>
      </c>
      <c r="I230">
        <v>5</v>
      </c>
      <c r="J230">
        <v>2313.4879999999998</v>
      </c>
      <c r="K230">
        <v>6925.4638000000004</v>
      </c>
      <c r="L230" t="s">
        <v>34</v>
      </c>
      <c r="M230" t="s">
        <v>35</v>
      </c>
      <c r="N230">
        <v>794470</v>
      </c>
      <c r="O230" t="s">
        <v>23</v>
      </c>
      <c r="P230" t="s">
        <v>24</v>
      </c>
      <c r="Q230" t="s">
        <v>25</v>
      </c>
      <c r="R230" t="s">
        <v>26</v>
      </c>
      <c r="S230" s="5" t="b">
        <f t="shared" si="6"/>
        <v>0</v>
      </c>
      <c r="T230" s="2" t="b">
        <f t="shared" si="7"/>
        <v>0</v>
      </c>
    </row>
    <row r="231" spans="1:20" x14ac:dyDescent="0.25">
      <c r="A231" t="s">
        <v>18</v>
      </c>
      <c r="B231" t="s">
        <v>199</v>
      </c>
      <c r="C231">
        <v>1</v>
      </c>
      <c r="D231">
        <v>1</v>
      </c>
      <c r="E231">
        <v>40</v>
      </c>
      <c r="F231" t="s">
        <v>36</v>
      </c>
      <c r="G231">
        <v>0</v>
      </c>
      <c r="H231" t="s">
        <v>21</v>
      </c>
      <c r="I231">
        <v>15</v>
      </c>
      <c r="J231">
        <v>6925.4638000000004</v>
      </c>
      <c r="K231">
        <v>6910.4638000000004</v>
      </c>
      <c r="L231" t="s">
        <v>30</v>
      </c>
      <c r="M231" t="s">
        <v>37</v>
      </c>
      <c r="N231">
        <v>794470</v>
      </c>
      <c r="O231" t="s">
        <v>23</v>
      </c>
      <c r="P231" t="s">
        <v>24</v>
      </c>
      <c r="Q231" t="s">
        <v>25</v>
      </c>
      <c r="R231" t="s">
        <v>26</v>
      </c>
      <c r="S231" s="5">
        <f t="shared" si="6"/>
        <v>0.7844732815246177</v>
      </c>
      <c r="T231" s="2">
        <f t="shared" si="7"/>
        <v>527.19963290387864</v>
      </c>
    </row>
    <row r="232" spans="1:20" hidden="1" x14ac:dyDescent="0.25">
      <c r="A232" t="s">
        <v>18</v>
      </c>
      <c r="B232" t="s">
        <v>201</v>
      </c>
      <c r="C232">
        <v>1</v>
      </c>
      <c r="D232">
        <v>0</v>
      </c>
      <c r="E232">
        <v>10</v>
      </c>
      <c r="F232" t="s">
        <v>20</v>
      </c>
      <c r="G232">
        <v>0</v>
      </c>
      <c r="H232" t="s">
        <v>21</v>
      </c>
      <c r="I232">
        <v>0</v>
      </c>
      <c r="J232">
        <v>421.72</v>
      </c>
      <c r="K232">
        <v>421.72</v>
      </c>
      <c r="M232" t="s">
        <v>22</v>
      </c>
      <c r="N232">
        <v>794470</v>
      </c>
      <c r="O232" t="s">
        <v>23</v>
      </c>
      <c r="P232" t="s">
        <v>24</v>
      </c>
      <c r="Q232" t="s">
        <v>39</v>
      </c>
      <c r="R232" t="s">
        <v>40</v>
      </c>
      <c r="S232" s="5" t="b">
        <f t="shared" si="6"/>
        <v>0</v>
      </c>
      <c r="T232" s="2" t="b">
        <f t="shared" si="7"/>
        <v>0</v>
      </c>
    </row>
    <row r="233" spans="1:20" hidden="1" x14ac:dyDescent="0.25">
      <c r="A233" t="s">
        <v>18</v>
      </c>
      <c r="B233" t="s">
        <v>201</v>
      </c>
      <c r="C233">
        <v>1</v>
      </c>
      <c r="D233">
        <v>1</v>
      </c>
      <c r="E233">
        <v>10</v>
      </c>
      <c r="F233" t="s">
        <v>27</v>
      </c>
      <c r="G233">
        <v>0</v>
      </c>
      <c r="H233" t="s">
        <v>21</v>
      </c>
      <c r="I233">
        <v>0</v>
      </c>
      <c r="J233">
        <v>1926.3209999999999</v>
      </c>
      <c r="K233">
        <v>1926.3209999999999</v>
      </c>
      <c r="M233" t="s">
        <v>202</v>
      </c>
      <c r="N233">
        <v>794470</v>
      </c>
      <c r="O233" t="s">
        <v>23</v>
      </c>
      <c r="P233" t="s">
        <v>24</v>
      </c>
      <c r="Q233" t="s">
        <v>39</v>
      </c>
      <c r="R233" t="s">
        <v>40</v>
      </c>
      <c r="S233" s="5" t="b">
        <f t="shared" si="6"/>
        <v>0</v>
      </c>
      <c r="T233" s="2" t="b">
        <f t="shared" si="7"/>
        <v>0</v>
      </c>
    </row>
    <row r="234" spans="1:20" hidden="1" x14ac:dyDescent="0.25">
      <c r="A234" t="s">
        <v>18</v>
      </c>
      <c r="B234" t="s">
        <v>201</v>
      </c>
      <c r="C234">
        <v>1</v>
      </c>
      <c r="D234">
        <v>1</v>
      </c>
      <c r="E234">
        <v>20</v>
      </c>
      <c r="F234" t="s">
        <v>29</v>
      </c>
      <c r="G234">
        <v>0</v>
      </c>
      <c r="H234" t="s">
        <v>21</v>
      </c>
      <c r="I234">
        <v>0</v>
      </c>
      <c r="J234">
        <v>1926.3209999999999</v>
      </c>
      <c r="K234">
        <v>1926.3209999999999</v>
      </c>
      <c r="L234" t="s">
        <v>30</v>
      </c>
      <c r="M234" t="s">
        <v>203</v>
      </c>
      <c r="N234">
        <v>794470</v>
      </c>
      <c r="O234" t="s">
        <v>23</v>
      </c>
      <c r="P234" t="s">
        <v>24</v>
      </c>
      <c r="Q234" t="s">
        <v>39</v>
      </c>
      <c r="R234" t="s">
        <v>40</v>
      </c>
      <c r="S234" s="5" t="b">
        <f t="shared" si="6"/>
        <v>0</v>
      </c>
      <c r="T234" s="2" t="b">
        <f t="shared" si="7"/>
        <v>0</v>
      </c>
    </row>
    <row r="235" spans="1:20" hidden="1" x14ac:dyDescent="0.25">
      <c r="A235" t="s">
        <v>18</v>
      </c>
      <c r="B235" t="s">
        <v>201</v>
      </c>
      <c r="C235">
        <v>1</v>
      </c>
      <c r="D235">
        <v>1</v>
      </c>
      <c r="E235">
        <v>30</v>
      </c>
      <c r="F235" t="s">
        <v>32</v>
      </c>
      <c r="G235">
        <v>300</v>
      </c>
      <c r="H235" t="s">
        <v>33</v>
      </c>
      <c r="I235">
        <v>5</v>
      </c>
      <c r="J235">
        <v>1926.3209999999999</v>
      </c>
      <c r="K235">
        <v>5763.9629999999997</v>
      </c>
      <c r="L235" t="s">
        <v>34</v>
      </c>
      <c r="M235" t="s">
        <v>100</v>
      </c>
      <c r="N235">
        <v>794470</v>
      </c>
      <c r="O235" t="s">
        <v>23</v>
      </c>
      <c r="P235" t="s">
        <v>24</v>
      </c>
      <c r="Q235" t="s">
        <v>39</v>
      </c>
      <c r="R235" t="s">
        <v>40</v>
      </c>
      <c r="S235" s="5" t="b">
        <f t="shared" si="6"/>
        <v>0</v>
      </c>
      <c r="T235" s="2" t="b">
        <f t="shared" si="7"/>
        <v>0</v>
      </c>
    </row>
    <row r="236" spans="1:20" x14ac:dyDescent="0.25">
      <c r="A236" t="s">
        <v>18</v>
      </c>
      <c r="B236" t="s">
        <v>201</v>
      </c>
      <c r="C236">
        <v>1</v>
      </c>
      <c r="D236">
        <v>1</v>
      </c>
      <c r="E236">
        <v>40</v>
      </c>
      <c r="F236" t="s">
        <v>36</v>
      </c>
      <c r="G236">
        <v>0</v>
      </c>
      <c r="H236" t="s">
        <v>21</v>
      </c>
      <c r="I236">
        <v>15</v>
      </c>
      <c r="J236">
        <v>5763.9629999999997</v>
      </c>
      <c r="K236">
        <v>5748.9629999999997</v>
      </c>
      <c r="L236" t="s">
        <v>30</v>
      </c>
      <c r="M236" t="s">
        <v>37</v>
      </c>
      <c r="N236">
        <v>794470</v>
      </c>
      <c r="O236" t="s">
        <v>23</v>
      </c>
      <c r="P236" t="s">
        <v>24</v>
      </c>
      <c r="Q236" t="s">
        <v>39</v>
      </c>
      <c r="R236" t="s">
        <v>40</v>
      </c>
      <c r="S236" s="5">
        <f t="shared" si="6"/>
        <v>0.75364309851308475</v>
      </c>
      <c r="T236" s="2">
        <f t="shared" si="7"/>
        <v>421.71988279932549</v>
      </c>
    </row>
    <row r="237" spans="1:20" hidden="1" x14ac:dyDescent="0.25">
      <c r="A237" t="s">
        <v>18</v>
      </c>
      <c r="B237" t="s">
        <v>204</v>
      </c>
      <c r="C237">
        <v>1</v>
      </c>
      <c r="D237">
        <v>0</v>
      </c>
      <c r="E237">
        <v>10</v>
      </c>
      <c r="F237" t="s">
        <v>20</v>
      </c>
      <c r="G237">
        <v>0</v>
      </c>
      <c r="H237" t="s">
        <v>21</v>
      </c>
      <c r="I237">
        <v>0</v>
      </c>
      <c r="J237">
        <v>512.6</v>
      </c>
      <c r="K237">
        <v>512.6</v>
      </c>
      <c r="M237" t="s">
        <v>22</v>
      </c>
      <c r="N237">
        <v>794470</v>
      </c>
      <c r="O237" t="s">
        <v>23</v>
      </c>
      <c r="P237" t="s">
        <v>24</v>
      </c>
      <c r="Q237" t="s">
        <v>39</v>
      </c>
      <c r="R237" t="s">
        <v>40</v>
      </c>
      <c r="S237" s="5" t="b">
        <f t="shared" si="6"/>
        <v>0</v>
      </c>
      <c r="T237" s="2" t="b">
        <f t="shared" si="7"/>
        <v>0</v>
      </c>
    </row>
    <row r="238" spans="1:20" hidden="1" x14ac:dyDescent="0.25">
      <c r="A238" t="s">
        <v>18</v>
      </c>
      <c r="B238" t="s">
        <v>204</v>
      </c>
      <c r="C238">
        <v>1</v>
      </c>
      <c r="D238">
        <v>1</v>
      </c>
      <c r="E238">
        <v>10</v>
      </c>
      <c r="F238" t="s">
        <v>27</v>
      </c>
      <c r="G238">
        <v>0</v>
      </c>
      <c r="H238" t="s">
        <v>21</v>
      </c>
      <c r="I238">
        <v>0</v>
      </c>
      <c r="J238">
        <v>2339.2851999999998</v>
      </c>
      <c r="K238">
        <v>2339.2851999999998</v>
      </c>
      <c r="M238" t="s">
        <v>205</v>
      </c>
      <c r="N238">
        <v>794470</v>
      </c>
      <c r="O238" t="s">
        <v>23</v>
      </c>
      <c r="P238" t="s">
        <v>24</v>
      </c>
      <c r="Q238" t="s">
        <v>39</v>
      </c>
      <c r="R238" t="s">
        <v>40</v>
      </c>
      <c r="S238" s="5" t="b">
        <f t="shared" si="6"/>
        <v>0</v>
      </c>
      <c r="T238" s="2" t="b">
        <f t="shared" si="7"/>
        <v>0</v>
      </c>
    </row>
    <row r="239" spans="1:20" hidden="1" x14ac:dyDescent="0.25">
      <c r="A239" t="s">
        <v>18</v>
      </c>
      <c r="B239" t="s">
        <v>204</v>
      </c>
      <c r="C239">
        <v>1</v>
      </c>
      <c r="D239">
        <v>1</v>
      </c>
      <c r="E239">
        <v>20</v>
      </c>
      <c r="F239" t="s">
        <v>29</v>
      </c>
      <c r="G239">
        <v>0</v>
      </c>
      <c r="H239" t="s">
        <v>21</v>
      </c>
      <c r="I239">
        <v>0</v>
      </c>
      <c r="J239">
        <v>2339.2851999999998</v>
      </c>
      <c r="K239">
        <v>2339.2851999999998</v>
      </c>
      <c r="L239" t="s">
        <v>30</v>
      </c>
      <c r="M239" t="s">
        <v>206</v>
      </c>
      <c r="N239">
        <v>794470</v>
      </c>
      <c r="O239" t="s">
        <v>23</v>
      </c>
      <c r="P239" t="s">
        <v>24</v>
      </c>
      <c r="Q239" t="s">
        <v>39</v>
      </c>
      <c r="R239" t="s">
        <v>40</v>
      </c>
      <c r="S239" s="5" t="b">
        <f t="shared" si="6"/>
        <v>0</v>
      </c>
      <c r="T239" s="2" t="b">
        <f t="shared" si="7"/>
        <v>0</v>
      </c>
    </row>
    <row r="240" spans="1:20" hidden="1" x14ac:dyDescent="0.25">
      <c r="A240" t="s">
        <v>18</v>
      </c>
      <c r="B240" t="s">
        <v>204</v>
      </c>
      <c r="C240">
        <v>1</v>
      </c>
      <c r="D240">
        <v>1</v>
      </c>
      <c r="E240">
        <v>30</v>
      </c>
      <c r="F240" t="s">
        <v>32</v>
      </c>
      <c r="G240">
        <v>300</v>
      </c>
      <c r="H240" t="s">
        <v>33</v>
      </c>
      <c r="I240">
        <v>5</v>
      </c>
      <c r="J240">
        <v>2339.2851999999998</v>
      </c>
      <c r="K240">
        <v>7002.8554999999997</v>
      </c>
      <c r="L240" t="s">
        <v>34</v>
      </c>
      <c r="M240" t="s">
        <v>171</v>
      </c>
      <c r="N240">
        <v>794470</v>
      </c>
      <c r="O240" t="s">
        <v>23</v>
      </c>
      <c r="P240" t="s">
        <v>24</v>
      </c>
      <c r="Q240" t="s">
        <v>39</v>
      </c>
      <c r="R240" t="s">
        <v>40</v>
      </c>
      <c r="S240" s="5" t="b">
        <f t="shared" si="6"/>
        <v>0</v>
      </c>
      <c r="T240" s="2" t="b">
        <f t="shared" si="7"/>
        <v>0</v>
      </c>
    </row>
    <row r="241" spans="1:20" x14ac:dyDescent="0.25">
      <c r="A241" t="s">
        <v>18</v>
      </c>
      <c r="B241" t="s">
        <v>204</v>
      </c>
      <c r="C241">
        <v>1</v>
      </c>
      <c r="D241">
        <v>1</v>
      </c>
      <c r="E241">
        <v>40</v>
      </c>
      <c r="F241" t="s">
        <v>36</v>
      </c>
      <c r="G241">
        <v>0</v>
      </c>
      <c r="H241" t="s">
        <v>21</v>
      </c>
      <c r="I241">
        <v>15</v>
      </c>
      <c r="J241">
        <v>7002.8554999999997</v>
      </c>
      <c r="K241">
        <v>6987.8554999999997</v>
      </c>
      <c r="L241" t="s">
        <v>30</v>
      </c>
      <c r="M241" t="s">
        <v>37</v>
      </c>
      <c r="N241">
        <v>794470</v>
      </c>
      <c r="O241" t="s">
        <v>23</v>
      </c>
      <c r="P241" t="s">
        <v>24</v>
      </c>
      <c r="Q241" t="s">
        <v>39</v>
      </c>
      <c r="R241" t="s">
        <v>40</v>
      </c>
      <c r="S241" s="5">
        <f t="shared" si="6"/>
        <v>0.75433735499914256</v>
      </c>
      <c r="T241" s="2">
        <f t="shared" si="7"/>
        <v>512.59985539629008</v>
      </c>
    </row>
    <row r="242" spans="1:20" hidden="1" x14ac:dyDescent="0.25">
      <c r="A242" t="s">
        <v>18</v>
      </c>
      <c r="B242" t="s">
        <v>207</v>
      </c>
      <c r="C242">
        <v>1</v>
      </c>
      <c r="D242">
        <v>0</v>
      </c>
      <c r="E242">
        <v>10</v>
      </c>
      <c r="F242" t="s">
        <v>20</v>
      </c>
      <c r="G242">
        <v>0</v>
      </c>
      <c r="H242" t="s">
        <v>21</v>
      </c>
      <c r="I242">
        <v>0</v>
      </c>
      <c r="J242">
        <v>525.91999999999996</v>
      </c>
      <c r="K242">
        <v>525.91999999999996</v>
      </c>
      <c r="M242" t="s">
        <v>22</v>
      </c>
      <c r="N242">
        <v>794470</v>
      </c>
      <c r="O242" t="s">
        <v>23</v>
      </c>
      <c r="P242" t="s">
        <v>24</v>
      </c>
      <c r="Q242" t="s">
        <v>25</v>
      </c>
      <c r="R242" t="s">
        <v>26</v>
      </c>
      <c r="S242" s="5" t="b">
        <f t="shared" si="6"/>
        <v>0</v>
      </c>
      <c r="T242" s="2" t="b">
        <f t="shared" si="7"/>
        <v>0</v>
      </c>
    </row>
    <row r="243" spans="1:20" hidden="1" x14ac:dyDescent="0.25">
      <c r="A243" t="s">
        <v>18</v>
      </c>
      <c r="B243" t="s">
        <v>207</v>
      </c>
      <c r="C243">
        <v>1</v>
      </c>
      <c r="D243">
        <v>1</v>
      </c>
      <c r="E243">
        <v>10</v>
      </c>
      <c r="F243" t="s">
        <v>27</v>
      </c>
      <c r="G243">
        <v>0</v>
      </c>
      <c r="H243" t="s">
        <v>21</v>
      </c>
      <c r="I243">
        <v>0</v>
      </c>
      <c r="J243">
        <v>2307.8953000000001</v>
      </c>
      <c r="K243">
        <v>2307.8953000000001</v>
      </c>
      <c r="M243" t="s">
        <v>208</v>
      </c>
      <c r="N243">
        <v>794470</v>
      </c>
      <c r="O243" t="s">
        <v>23</v>
      </c>
      <c r="P243" t="s">
        <v>24</v>
      </c>
      <c r="Q243" t="s">
        <v>25</v>
      </c>
      <c r="R243" t="s">
        <v>26</v>
      </c>
      <c r="S243" s="5" t="b">
        <f t="shared" si="6"/>
        <v>0</v>
      </c>
      <c r="T243" s="2" t="b">
        <f t="shared" si="7"/>
        <v>0</v>
      </c>
    </row>
    <row r="244" spans="1:20" hidden="1" x14ac:dyDescent="0.25">
      <c r="A244" t="s">
        <v>18</v>
      </c>
      <c r="B244" t="s">
        <v>207</v>
      </c>
      <c r="C244">
        <v>1</v>
      </c>
      <c r="D244">
        <v>1</v>
      </c>
      <c r="E244">
        <v>20</v>
      </c>
      <c r="F244" t="s">
        <v>29</v>
      </c>
      <c r="G244">
        <v>0</v>
      </c>
      <c r="H244" t="s">
        <v>21</v>
      </c>
      <c r="I244">
        <v>0</v>
      </c>
      <c r="J244">
        <v>2307.8953000000001</v>
      </c>
      <c r="K244">
        <v>2307.8953000000001</v>
      </c>
      <c r="L244" t="s">
        <v>30</v>
      </c>
      <c r="M244" t="s">
        <v>209</v>
      </c>
      <c r="N244">
        <v>794470</v>
      </c>
      <c r="O244" t="s">
        <v>23</v>
      </c>
      <c r="P244" t="s">
        <v>24</v>
      </c>
      <c r="Q244" t="s">
        <v>25</v>
      </c>
      <c r="R244" t="s">
        <v>26</v>
      </c>
      <c r="S244" s="5" t="b">
        <f t="shared" si="6"/>
        <v>0</v>
      </c>
      <c r="T244" s="2" t="b">
        <f t="shared" si="7"/>
        <v>0</v>
      </c>
    </row>
    <row r="245" spans="1:20" hidden="1" x14ac:dyDescent="0.25">
      <c r="A245" t="s">
        <v>18</v>
      </c>
      <c r="B245" t="s">
        <v>207</v>
      </c>
      <c r="C245">
        <v>1</v>
      </c>
      <c r="D245">
        <v>1</v>
      </c>
      <c r="E245">
        <v>30</v>
      </c>
      <c r="F245" t="s">
        <v>32</v>
      </c>
      <c r="G245">
        <v>300</v>
      </c>
      <c r="H245" t="s">
        <v>33</v>
      </c>
      <c r="I245">
        <v>5</v>
      </c>
      <c r="J245">
        <v>2307.8953000000001</v>
      </c>
      <c r="K245">
        <v>6908.6858000000002</v>
      </c>
      <c r="L245" t="s">
        <v>34</v>
      </c>
      <c r="M245" t="s">
        <v>104</v>
      </c>
      <c r="N245">
        <v>794470</v>
      </c>
      <c r="O245" t="s">
        <v>23</v>
      </c>
      <c r="P245" t="s">
        <v>24</v>
      </c>
      <c r="Q245" t="s">
        <v>25</v>
      </c>
      <c r="R245" t="s">
        <v>26</v>
      </c>
      <c r="S245" s="5" t="b">
        <f t="shared" si="6"/>
        <v>0</v>
      </c>
      <c r="T245" s="2" t="b">
        <f t="shared" si="7"/>
        <v>0</v>
      </c>
    </row>
    <row r="246" spans="1:20" x14ac:dyDescent="0.25">
      <c r="A246" t="s">
        <v>18</v>
      </c>
      <c r="B246" t="s">
        <v>207</v>
      </c>
      <c r="C246">
        <v>1</v>
      </c>
      <c r="D246">
        <v>1</v>
      </c>
      <c r="E246">
        <v>40</v>
      </c>
      <c r="F246" t="s">
        <v>36</v>
      </c>
      <c r="G246">
        <v>0</v>
      </c>
      <c r="H246" t="s">
        <v>21</v>
      </c>
      <c r="I246">
        <v>15</v>
      </c>
      <c r="J246">
        <v>6908.6858000000002</v>
      </c>
      <c r="K246">
        <v>6893.6858000000002</v>
      </c>
      <c r="L246" t="s">
        <v>30</v>
      </c>
      <c r="M246" t="s">
        <v>37</v>
      </c>
      <c r="N246">
        <v>794470</v>
      </c>
      <c r="O246" t="s">
        <v>23</v>
      </c>
      <c r="P246" t="s">
        <v>24</v>
      </c>
      <c r="Q246" t="s">
        <v>25</v>
      </c>
      <c r="R246" t="s">
        <v>26</v>
      </c>
      <c r="S246" s="5">
        <f t="shared" si="6"/>
        <v>0.78446504011908613</v>
      </c>
      <c r="T246" s="2">
        <f t="shared" si="7"/>
        <v>525.91963843507597</v>
      </c>
    </row>
  </sheetData>
  <autoFilter ref="A1:T246" xr:uid="{00000000-0001-0000-0000-000000000000}">
    <filterColumn colId="19">
      <filters>
        <filter val="121.94"/>
        <filter val="134.30"/>
        <filter val="207.60"/>
        <filter val="221.93"/>
        <filter val="234.51"/>
        <filter val="237.03"/>
        <filter val="242.02"/>
        <filter val="268.58"/>
        <filter val="281.25"/>
        <filter val="322.14"/>
        <filter val="327.46"/>
        <filter val="333.46"/>
        <filter val="346.88"/>
        <filter val="350.58"/>
        <filter val="355.70"/>
        <filter val="364.40"/>
        <filter val="377.20"/>
        <filter val="398.82"/>
        <filter val="411.56"/>
        <filter val="416.56"/>
        <filter val="421.72"/>
        <filter val="432.62"/>
        <filter val="452.56"/>
        <filter val="454.12"/>
        <filter val="461.60"/>
        <filter val="468.55"/>
        <filter val="476.38"/>
        <filter val="477.76"/>
        <filter val="478.42"/>
        <filter val="479.36"/>
        <filter val="486.06"/>
        <filter val="487.12"/>
        <filter val="488.73"/>
        <filter val="491.40"/>
        <filter val="506.20"/>
        <filter val="511.78"/>
        <filter val="512.60"/>
        <filter val="515.00"/>
        <filter val="516.68"/>
        <filter val="521.34"/>
        <filter val="525.92"/>
        <filter val="526.12"/>
        <filter val="527.20"/>
        <filter val="527.96"/>
        <filter val="529.38"/>
        <filter val="549.50"/>
        <filter val="703.92"/>
        <filter val="97.06"/>
        <filter val="98.20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Aditya Suresh</cp:lastModifiedBy>
  <dcterms:created xsi:type="dcterms:W3CDTF">2023-03-03T21:40:53Z</dcterms:created>
  <dcterms:modified xsi:type="dcterms:W3CDTF">2023-03-07T18:36:34Z</dcterms:modified>
</cp:coreProperties>
</file>