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ef8b787181a0d/Área de Trabalho/PPP/Acadêmico - Profissional/Birkbeck/Dissertation/"/>
    </mc:Choice>
  </mc:AlternateContent>
  <xr:revisionPtr revIDLastSave="753" documentId="8_{CE455F81-784C-4381-BE01-7AEF1B349F20}" xr6:coauthVersionLast="47" xr6:coauthVersionMax="47" xr10:uidLastSave="{62E2D6C6-8142-4403-8052-4E174D52CA0A}"/>
  <bookViews>
    <workbookView xWindow="-96" yWindow="-96" windowWidth="23232" windowHeight="13872" xr2:uid="{D1F82455-027D-4EBB-A26D-C29F52E07EC0}"/>
  </bookViews>
  <sheets>
    <sheet name="Kaplan-Meier" sheetId="3" r:id="rId1"/>
  </sheets>
  <definedNames>
    <definedName name="_xlnm._FilterDatabase" localSheetId="0" hidden="1">'Kaplan-Meier'!$A$1:$M$143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I81" i="3" l="1" a="1"/>
  <c r="I81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H3" i="3"/>
  <c r="K3" i="3" s="1"/>
  <c r="H4" i="3"/>
  <c r="K4" i="3" s="1"/>
  <c r="H5" i="3"/>
  <c r="K5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15" i="3"/>
  <c r="K15" i="3" s="1"/>
  <c r="H16" i="3"/>
  <c r="K16" i="3" s="1"/>
  <c r="H17" i="3"/>
  <c r="K17" i="3" s="1"/>
  <c r="H18" i="3"/>
  <c r="K18" i="3" s="1"/>
  <c r="H19" i="3"/>
  <c r="K19" i="3" s="1"/>
  <c r="H20" i="3"/>
  <c r="K20" i="3" s="1"/>
  <c r="H21" i="3"/>
  <c r="K21" i="3" s="1"/>
  <c r="H22" i="3"/>
  <c r="K22" i="3" s="1"/>
  <c r="H23" i="3"/>
  <c r="K23" i="3" s="1"/>
  <c r="H24" i="3"/>
  <c r="K24" i="3" s="1"/>
  <c r="H25" i="3"/>
  <c r="K25" i="3" s="1"/>
  <c r="H26" i="3"/>
  <c r="K26" i="3" s="1"/>
  <c r="H27" i="3"/>
  <c r="K27" i="3" s="1"/>
  <c r="H28" i="3"/>
  <c r="K28" i="3" s="1"/>
  <c r="H29" i="3"/>
  <c r="K29" i="3" s="1"/>
  <c r="H30" i="3"/>
  <c r="K30" i="3" s="1"/>
  <c r="H31" i="3"/>
  <c r="K31" i="3" s="1"/>
  <c r="H32" i="3"/>
  <c r="K32" i="3" s="1"/>
  <c r="H33" i="3"/>
  <c r="K33" i="3" s="1"/>
  <c r="H34" i="3"/>
  <c r="K34" i="3" s="1"/>
  <c r="H35" i="3"/>
  <c r="K35" i="3" s="1"/>
  <c r="H36" i="3"/>
  <c r="K36" i="3" s="1"/>
  <c r="H37" i="3"/>
  <c r="K37" i="3" s="1"/>
  <c r="H38" i="3"/>
  <c r="K38" i="3" s="1"/>
  <c r="H39" i="3"/>
  <c r="K39" i="3" s="1"/>
  <c r="H40" i="3"/>
  <c r="K40" i="3" s="1"/>
  <c r="H41" i="3"/>
  <c r="K41" i="3" s="1"/>
  <c r="H42" i="3"/>
  <c r="K42" i="3" s="1"/>
  <c r="H43" i="3"/>
  <c r="K43" i="3" s="1"/>
  <c r="H44" i="3"/>
  <c r="K44" i="3" s="1"/>
  <c r="H45" i="3"/>
  <c r="K45" i="3" s="1"/>
  <c r="H46" i="3"/>
  <c r="K46" i="3" s="1"/>
  <c r="H47" i="3"/>
  <c r="K47" i="3" s="1"/>
  <c r="H48" i="3"/>
  <c r="K48" i="3" s="1"/>
  <c r="H49" i="3"/>
  <c r="K49" i="3" s="1"/>
  <c r="H50" i="3"/>
  <c r="K50" i="3" s="1"/>
  <c r="H51" i="3"/>
  <c r="K51" i="3" s="1"/>
  <c r="H52" i="3"/>
  <c r="K52" i="3" s="1"/>
  <c r="H53" i="3"/>
  <c r="K53" i="3" s="1"/>
  <c r="H54" i="3"/>
  <c r="K54" i="3" s="1"/>
  <c r="H55" i="3"/>
  <c r="K55" i="3" s="1"/>
  <c r="H56" i="3"/>
  <c r="K56" i="3" s="1"/>
  <c r="H57" i="3"/>
  <c r="K57" i="3" s="1"/>
  <c r="H58" i="3"/>
  <c r="K58" i="3" s="1"/>
  <c r="H59" i="3"/>
  <c r="K59" i="3" s="1"/>
  <c r="H60" i="3"/>
  <c r="K60" i="3" s="1"/>
  <c r="H61" i="3"/>
  <c r="K61" i="3" s="1"/>
  <c r="H62" i="3"/>
  <c r="K62" i="3" s="1"/>
  <c r="H63" i="3"/>
  <c r="K63" i="3" s="1"/>
  <c r="H64" i="3"/>
  <c r="K64" i="3" s="1"/>
  <c r="H65" i="3"/>
  <c r="K65" i="3" s="1"/>
  <c r="H66" i="3"/>
  <c r="K66" i="3" s="1"/>
  <c r="H67" i="3"/>
  <c r="K67" i="3" s="1"/>
  <c r="H68" i="3"/>
  <c r="K68" i="3" s="1"/>
  <c r="H69" i="3"/>
  <c r="K69" i="3" s="1"/>
  <c r="H70" i="3"/>
  <c r="K70" i="3" s="1"/>
  <c r="H71" i="3"/>
  <c r="K71" i="3" s="1"/>
  <c r="H72" i="3"/>
  <c r="K72" i="3" s="1"/>
  <c r="H73" i="3"/>
  <c r="K73" i="3" s="1"/>
  <c r="H74" i="3"/>
  <c r="K74" i="3" s="1"/>
  <c r="H75" i="3"/>
  <c r="K75" i="3" s="1"/>
  <c r="H76" i="3"/>
  <c r="K76" i="3" s="1"/>
  <c r="H77" i="3"/>
  <c r="K77" i="3" s="1"/>
  <c r="H78" i="3"/>
  <c r="K78" i="3" s="1"/>
  <c r="H79" i="3"/>
  <c r="K79" i="3" s="1"/>
  <c r="H80" i="3"/>
  <c r="K80" i="3" s="1"/>
  <c r="H81" i="3"/>
  <c r="K81" i="3" s="1"/>
  <c r="H82" i="3"/>
  <c r="K82" i="3" s="1"/>
  <c r="H83" i="3"/>
  <c r="K83" i="3" s="1"/>
  <c r="H84" i="3"/>
  <c r="K84" i="3" s="1"/>
  <c r="H85" i="3"/>
  <c r="K85" i="3" s="1"/>
  <c r="H86" i="3"/>
  <c r="K86" i="3" s="1"/>
  <c r="H87" i="3"/>
  <c r="K87" i="3" s="1"/>
  <c r="H88" i="3"/>
  <c r="K88" i="3" s="1"/>
  <c r="H89" i="3"/>
  <c r="K89" i="3" s="1"/>
  <c r="H90" i="3"/>
  <c r="K90" i="3" s="1"/>
  <c r="H91" i="3"/>
  <c r="K91" i="3" s="1"/>
  <c r="H92" i="3"/>
  <c r="K92" i="3" s="1"/>
  <c r="H93" i="3"/>
  <c r="K93" i="3" s="1"/>
  <c r="H94" i="3"/>
  <c r="K94" i="3" s="1"/>
  <c r="H95" i="3"/>
  <c r="K95" i="3" s="1"/>
  <c r="H96" i="3"/>
  <c r="K96" i="3" s="1"/>
  <c r="H97" i="3"/>
  <c r="K97" i="3" s="1"/>
  <c r="H98" i="3"/>
  <c r="K98" i="3" s="1"/>
  <c r="H99" i="3"/>
  <c r="K99" i="3" s="1"/>
  <c r="H100" i="3"/>
  <c r="K100" i="3" s="1"/>
  <c r="H101" i="3"/>
  <c r="K101" i="3" s="1"/>
  <c r="H102" i="3"/>
  <c r="K102" i="3" s="1"/>
  <c r="H103" i="3"/>
  <c r="K103" i="3" s="1"/>
  <c r="H104" i="3"/>
  <c r="K104" i="3" s="1"/>
  <c r="H105" i="3"/>
  <c r="K105" i="3" s="1"/>
  <c r="H106" i="3"/>
  <c r="K106" i="3" s="1"/>
  <c r="H107" i="3"/>
  <c r="K107" i="3" s="1"/>
  <c r="H108" i="3"/>
  <c r="K108" i="3" s="1"/>
  <c r="H109" i="3"/>
  <c r="K109" i="3" s="1"/>
  <c r="H110" i="3"/>
  <c r="K110" i="3" s="1"/>
  <c r="H111" i="3"/>
  <c r="K111" i="3" s="1"/>
  <c r="H112" i="3"/>
  <c r="K112" i="3" s="1"/>
  <c r="H113" i="3"/>
  <c r="K113" i="3" s="1"/>
  <c r="H114" i="3"/>
  <c r="K114" i="3" s="1"/>
  <c r="H115" i="3"/>
  <c r="K115" i="3" s="1"/>
  <c r="H116" i="3"/>
  <c r="K116" i="3" s="1"/>
  <c r="H117" i="3"/>
  <c r="K117" i="3" s="1"/>
  <c r="H118" i="3"/>
  <c r="K118" i="3" s="1"/>
  <c r="H119" i="3"/>
  <c r="K119" i="3" s="1"/>
  <c r="H120" i="3"/>
  <c r="K120" i="3" s="1"/>
  <c r="H121" i="3"/>
  <c r="K121" i="3" s="1"/>
  <c r="H122" i="3"/>
  <c r="K122" i="3" s="1"/>
  <c r="H123" i="3"/>
  <c r="K123" i="3" s="1"/>
  <c r="H124" i="3"/>
  <c r="K124" i="3" s="1"/>
  <c r="H125" i="3"/>
  <c r="K125" i="3" s="1"/>
  <c r="H126" i="3"/>
  <c r="K126" i="3" s="1"/>
  <c r="H127" i="3"/>
  <c r="K127" i="3" s="1"/>
  <c r="H128" i="3"/>
  <c r="K128" i="3" s="1"/>
  <c r="H129" i="3"/>
  <c r="K129" i="3" s="1"/>
  <c r="H130" i="3"/>
  <c r="K130" i="3" s="1"/>
  <c r="H131" i="3"/>
  <c r="K131" i="3" s="1"/>
  <c r="H132" i="3"/>
  <c r="K132" i="3" s="1"/>
  <c r="H133" i="3"/>
  <c r="K133" i="3" s="1"/>
  <c r="H134" i="3"/>
  <c r="K134" i="3" s="1"/>
  <c r="H135" i="3"/>
  <c r="K135" i="3" s="1"/>
  <c r="H136" i="3"/>
  <c r="K136" i="3" s="1"/>
  <c r="H137" i="3"/>
  <c r="K137" i="3" s="1"/>
  <c r="H138" i="3"/>
  <c r="K138" i="3" s="1"/>
  <c r="H139" i="3"/>
  <c r="K139" i="3" s="1"/>
  <c r="H140" i="3"/>
  <c r="K140" i="3" s="1"/>
  <c r="H141" i="3"/>
  <c r="K141" i="3" s="1"/>
  <c r="H142" i="3"/>
  <c r="K142" i="3" s="1"/>
  <c r="H143" i="3"/>
  <c r="K143" i="3" s="1"/>
  <c r="H2" i="3" l="1"/>
  <c r="K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<sst xmlns="http://schemas.openxmlformats.org/spreadsheetml/2006/main" count="581" uniqueCount="109">
  <si>
    <t>Oswaldo de Oliveira</t>
  </si>
  <si>
    <t>Atlético-MG</t>
  </si>
  <si>
    <t>Involuntary</t>
  </si>
  <si>
    <t>Thiago Larghi</t>
  </si>
  <si>
    <t>Levir Culpi</t>
  </si>
  <si>
    <t>Rodrigo Santana</t>
  </si>
  <si>
    <t>Vagner Mancini</t>
  </si>
  <si>
    <t>Rafael Dudamel</t>
  </si>
  <si>
    <t>Jorge Sampaoli</t>
  </si>
  <si>
    <t>Cuca</t>
  </si>
  <si>
    <t>Antonio Mohamed</t>
  </si>
  <si>
    <t>Eduardo Coudet</t>
  </si>
  <si>
    <t>Felipão</t>
  </si>
  <si>
    <t>Gabriel Milito</t>
  </si>
  <si>
    <t>Felipe Conceição</t>
  </si>
  <si>
    <t>Botafogo</t>
  </si>
  <si>
    <t>Alberto Valentim</t>
  </si>
  <si>
    <t>Zé Ricardo</t>
  </si>
  <si>
    <t>Eduardo Barroca</t>
  </si>
  <si>
    <t>Paulo Autuori</t>
  </si>
  <si>
    <t>Bruno Lazaroni</t>
  </si>
  <si>
    <t>Emiliano Díaz</t>
  </si>
  <si>
    <t>Marcelo Chamusca</t>
  </si>
  <si>
    <t>Enderson Moreira</t>
  </si>
  <si>
    <t>Bruno Lage</t>
  </si>
  <si>
    <t>Tiago Nunes</t>
  </si>
  <si>
    <t>Fábio Carille</t>
  </si>
  <si>
    <t>Corinthians</t>
  </si>
  <si>
    <t>Osmar Loss</t>
  </si>
  <si>
    <t>Jair Ventura</t>
  </si>
  <si>
    <t>Sylvinho</t>
  </si>
  <si>
    <t>Vítor Pereira</t>
  </si>
  <si>
    <t>Fernando Lázaro</t>
  </si>
  <si>
    <t>Vanderlei Luxemburgo</t>
  </si>
  <si>
    <t>Mano Menezes</t>
  </si>
  <si>
    <t>António Oliveira</t>
  </si>
  <si>
    <t>Ramón Diaz</t>
  </si>
  <si>
    <t>Cruzeiro</t>
  </si>
  <si>
    <t>Rogério Ceni</t>
  </si>
  <si>
    <t>Abel Braga</t>
  </si>
  <si>
    <t>Adilson Batista</t>
  </si>
  <si>
    <t>Ney Franco</t>
  </si>
  <si>
    <t>Mozart</t>
  </si>
  <si>
    <t>Pepa</t>
  </si>
  <si>
    <t>Nicolás Larcamón</t>
  </si>
  <si>
    <t>Fernando Seabra</t>
  </si>
  <si>
    <t>Fernando Diniz</t>
  </si>
  <si>
    <t>Carpegiani</t>
  </si>
  <si>
    <t>Flamengo</t>
  </si>
  <si>
    <t>Maurício Barbieri</t>
  </si>
  <si>
    <t>Dorival Júnior</t>
  </si>
  <si>
    <t>Domenec Torrent</t>
  </si>
  <si>
    <t>Renato Gaúcho</t>
  </si>
  <si>
    <t>Paulo Souza</t>
  </si>
  <si>
    <t>Tite</t>
  </si>
  <si>
    <t xml:space="preserve">Filipe Luís </t>
  </si>
  <si>
    <t>Fluminense</t>
  </si>
  <si>
    <t>Marcelo Oliveira</t>
  </si>
  <si>
    <t>Odair Hellmann</t>
  </si>
  <si>
    <t>Roger Machado</t>
  </si>
  <si>
    <t>Grêmio</t>
  </si>
  <si>
    <t>Internacional</t>
  </si>
  <si>
    <t>Miguel Ángel Ramírez</t>
  </si>
  <si>
    <t>Diego Aguirre</t>
  </si>
  <si>
    <t>Alexander Medina</t>
  </si>
  <si>
    <t>Palmeiras</t>
  </si>
  <si>
    <t>Abel Ferreira</t>
  </si>
  <si>
    <t>Santos</t>
  </si>
  <si>
    <t>Jesualdo Ferreira</t>
  </si>
  <si>
    <t>Fabián Bustos</t>
  </si>
  <si>
    <t>Lisca</t>
  </si>
  <si>
    <t>Paulo Turra</t>
  </si>
  <si>
    <t>São Paulo</t>
  </si>
  <si>
    <t>André Jardine</t>
  </si>
  <si>
    <t>Hernán Crespo</t>
  </si>
  <si>
    <t>Thiago Carpini</t>
  </si>
  <si>
    <t>Luis Zubeldía</t>
  </si>
  <si>
    <t>Vasco</t>
  </si>
  <si>
    <t>Jorginho</t>
  </si>
  <si>
    <t>Alberto Valemtim</t>
  </si>
  <si>
    <t>Ramon Menezes</t>
  </si>
  <si>
    <t>Ricardo Sá Pinto</t>
  </si>
  <si>
    <t>Marcelo Cabo</t>
  </si>
  <si>
    <t>Álvaro Pacheco</t>
  </si>
  <si>
    <t>Rafael Paiva</t>
  </si>
  <si>
    <t>Ongoing</t>
  </si>
  <si>
    <t>Voluntary</t>
  </si>
  <si>
    <t>Luís Castro</t>
  </si>
  <si>
    <t>Artur Jorge</t>
  </si>
  <si>
    <t>Paulo Pezzolano</t>
  </si>
  <si>
    <t>Jorge Jesus</t>
  </si>
  <si>
    <t>Ariel Holan</t>
  </si>
  <si>
    <t>ongoing</t>
  </si>
  <si>
    <t>N/A</t>
  </si>
  <si>
    <t>voluntary</t>
  </si>
  <si>
    <t>post-cutoff</t>
  </si>
  <si>
    <t>window_start</t>
  </si>
  <si>
    <t>actual_end_date</t>
  </si>
  <si>
    <t>start_date</t>
  </si>
  <si>
    <t>club</t>
  </si>
  <si>
    <t>manager</t>
  </si>
  <si>
    <t>exit_type</t>
  </si>
  <si>
    <t>window_end</t>
  </si>
  <si>
    <t>entry_date</t>
  </si>
  <si>
    <t>exit_date</t>
  </si>
  <si>
    <t>event</t>
  </si>
  <si>
    <t>time_days</t>
  </si>
  <si>
    <t>censor_reason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</si>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</sst>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339D-1B45-4C98-BCFE-55DF7AA778D2}">
  <dimension ref="A1:M14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8.15625" bestFit="1" customWidth="1"/>
    <col min="2" max="2" width="11" bestFit="1" customWidth="1"/>
    <col min="3" max="3" width="9.15625" bestFit="1" customWidth="1"/>
    <col min="4" max="4" width="14.26171875" bestFit="1" customWidth="1"/>
    <col min="5" max="5" width="9.3125" bestFit="1" customWidth="1"/>
    <col min="6" max="6" width="11.83984375" bestFit="1" customWidth="1"/>
    <col min="7" max="7" width="11" bestFit="1" customWidth="1"/>
    <col min="8" max="8" width="9.3671875" bestFit="1" customWidth="1"/>
    <col min="9" max="9" width="8.20703125" bestFit="1" customWidth="1"/>
    <col min="10" max="10" width="5.15625" bestFit="1" customWidth="1"/>
    <col min="11" max="11" width="9.3125" bestFit="1" customWidth="1"/>
    <col min="12" max="12" width="13.20703125" bestFit="1" customWidth="1"/>
    <col min="13" max="13" width="6.734375" bestFit="1" customWidth="1"/>
  </cols>
  <sheetData>
    <row r="1" spans="1:13" x14ac:dyDescent="0.55000000000000004">
      <c r="A1" s="3" t="s">
        <v>100</v>
      </c>
      <c r="B1" s="3" t="s">
        <v>99</v>
      </c>
      <c r="C1" s="3" t="s">
        <v>98</v>
      </c>
      <c r="D1" s="3" t="s">
        <v>97</v>
      </c>
      <c r="E1" s="3" t="s">
        <v>101</v>
      </c>
      <c r="F1" s="3" t="s">
        <v>96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</row>
    <row r="2" spans="1:13" x14ac:dyDescent="0.55000000000000004">
      <c r="A2" s="4" t="s">
        <v>0</v>
      </c>
      <c r="B2" s="5" t="s">
        <v>1</v>
      </c>
      <c r="C2" s="2">
        <v>43004</v>
      </c>
      <c r="D2" s="2">
        <v>43139</v>
      </c>
      <c r="E2" s="5" t="s">
        <v>2</v>
      </c>
      <c r="F2" s="2">
        <v>43101</v>
      </c>
      <c r="G2" s="2">
        <v>45657</v>
      </c>
      <c r="H2" s="2">
        <f>MAX(C2,F2)</f>
        <v>43101</v>
      </c>
      <c r="I2" s="2" cm="1">
        <f t="array" ref="I2">_xlfn.IFS(G2&gt;D2,D2,G2&lt;D2,G2,G2=D2,G2)</f>
        <v>43139</v>
      </c>
      <c r="J2" s="5">
        <v>1</v>
      </c>
      <c r="K2" s="5">
        <f>D2-H2</f>
        <v>38</v>
      </c>
      <c r="L2" s="6" t="s">
        <v>93</v>
      </c>
      <c r="M2" s="5">
        <v>1</v>
      </c>
    </row>
    <row r="3" spans="1:13" x14ac:dyDescent="0.55000000000000004">
      <c r="A3" s="4" t="s">
        <v>3</v>
      </c>
      <c r="B3" s="5" t="s">
        <v>1</v>
      </c>
      <c r="C3" s="2">
        <v>43141</v>
      </c>
      <c r="D3" s="2">
        <v>43387</v>
      </c>
      <c r="E3" s="5" t="s">
        <v>2</v>
      </c>
      <c r="F3" s="2">
        <v>43101</v>
      </c>
      <c r="G3" s="2">
        <v>45657</v>
      </c>
      <c r="H3" s="2">
        <f t="shared" ref="H3:H66" si="0">MAX(C3,F3)</f>
        <v>43141</v>
      </c>
      <c r="I3" s="2" cm="1">
        <f t="array" ref="I3">_xlfn.IFS(G3&gt;D3,D3,G3&lt;D3,G3,G3=D3,G3)</f>
        <v>43387</v>
      </c>
      <c r="J3" s="5">
        <v>1</v>
      </c>
      <c r="K3" s="5">
        <f t="shared" ref="K3:K5" si="1">D3-H3</f>
        <v>246</v>
      </c>
      <c r="L3" s="6" t="s">
        <v>93</v>
      </c>
      <c r="M3" s="5">
        <v>1</v>
      </c>
    </row>
    <row r="4" spans="1:13" x14ac:dyDescent="0.55000000000000004">
      <c r="A4" s="4" t="s">
        <v>4</v>
      </c>
      <c r="B4" s="5" t="s">
        <v>1</v>
      </c>
      <c r="C4" s="2">
        <v>43394</v>
      </c>
      <c r="D4" s="2">
        <v>43565</v>
      </c>
      <c r="E4" s="5" t="s">
        <v>2</v>
      </c>
      <c r="F4" s="2">
        <v>43101</v>
      </c>
      <c r="G4" s="2">
        <v>45657</v>
      </c>
      <c r="H4" s="2">
        <f t="shared" si="0"/>
        <v>43394</v>
      </c>
      <c r="I4" s="2" cm="1">
        <f t="array" ref="I4">_xlfn.IFS(G4&gt;D4,D4,G4&lt;D4,G4,G4=D4,G4)</f>
        <v>43565</v>
      </c>
      <c r="J4" s="5">
        <v>1</v>
      </c>
      <c r="K4" s="5">
        <f t="shared" si="1"/>
        <v>171</v>
      </c>
      <c r="L4" s="6" t="s">
        <v>93</v>
      </c>
      <c r="M4" s="5">
        <v>1</v>
      </c>
    </row>
    <row r="5" spans="1:13" x14ac:dyDescent="0.55000000000000004">
      <c r="A5" s="4" t="s">
        <v>5</v>
      </c>
      <c r="B5" s="5" t="s">
        <v>1</v>
      </c>
      <c r="C5" s="2">
        <v>43569</v>
      </c>
      <c r="D5" s="2">
        <v>43751</v>
      </c>
      <c r="E5" s="5" t="s">
        <v>2</v>
      </c>
      <c r="F5" s="2">
        <v>43101</v>
      </c>
      <c r="G5" s="2">
        <v>45657</v>
      </c>
      <c r="H5" s="2">
        <f t="shared" si="0"/>
        <v>43569</v>
      </c>
      <c r="I5" s="2" cm="1">
        <f t="array" ref="I5">_xlfn.IFS(G5&gt;D5,D5,G5&lt;D5,G5,G5=D5,G5)</f>
        <v>43751</v>
      </c>
      <c r="J5" s="5">
        <v>1</v>
      </c>
      <c r="K5" s="5">
        <f t="shared" si="1"/>
        <v>182</v>
      </c>
      <c r="L5" s="6" t="s">
        <v>93</v>
      </c>
      <c r="M5" s="5">
        <v>1</v>
      </c>
    </row>
    <row r="6" spans="1:13" x14ac:dyDescent="0.55000000000000004">
      <c r="A6" s="4" t="s">
        <v>6</v>
      </c>
      <c r="B6" s="5" t="s">
        <v>1</v>
      </c>
      <c r="C6" s="2">
        <v>43754</v>
      </c>
      <c r="D6" s="2">
        <v>43807</v>
      </c>
      <c r="E6" s="5" t="s">
        <v>86</v>
      </c>
      <c r="F6" s="2">
        <v>43101</v>
      </c>
      <c r="G6" s="2">
        <v>45657</v>
      </c>
      <c r="H6" s="2">
        <f t="shared" si="0"/>
        <v>43754</v>
      </c>
      <c r="I6" s="2" cm="1">
        <f t="array" ref="I6">_xlfn.IFS(G6&gt;D6,D6,G6&lt;D6,G6,G6=D6,G6)</f>
        <v>43807</v>
      </c>
      <c r="J6" s="5">
        <v>1</v>
      </c>
      <c r="K6" s="7">
        <f>D6-H6</f>
        <v>53</v>
      </c>
      <c r="L6" s="6" t="s">
        <v>94</v>
      </c>
      <c r="M6" s="5">
        <v>1</v>
      </c>
    </row>
    <row r="7" spans="1:13" x14ac:dyDescent="0.55000000000000004">
      <c r="A7" s="4" t="s">
        <v>7</v>
      </c>
      <c r="B7" s="5" t="s">
        <v>1</v>
      </c>
      <c r="C7" s="2">
        <v>43852</v>
      </c>
      <c r="D7" s="2">
        <v>43888</v>
      </c>
      <c r="E7" s="5" t="s">
        <v>2</v>
      </c>
      <c r="F7" s="2">
        <v>43101</v>
      </c>
      <c r="G7" s="2">
        <v>45657</v>
      </c>
      <c r="H7" s="2">
        <f t="shared" si="0"/>
        <v>43852</v>
      </c>
      <c r="I7" s="2" cm="1">
        <f t="array" ref="I7">_xlfn.IFS(G7&gt;D7,D7,G7&lt;D7,G7,G7=D7,G7)</f>
        <v>43888</v>
      </c>
      <c r="J7" s="5">
        <v>1</v>
      </c>
      <c r="K7" s="5">
        <f>D7-H7</f>
        <v>36</v>
      </c>
      <c r="L7" s="6" t="s">
        <v>93</v>
      </c>
      <c r="M7" s="5">
        <v>1</v>
      </c>
    </row>
    <row r="8" spans="1:13" x14ac:dyDescent="0.55000000000000004">
      <c r="A8" s="4" t="s">
        <v>8</v>
      </c>
      <c r="B8" s="5" t="s">
        <v>1</v>
      </c>
      <c r="C8" s="2">
        <v>43904</v>
      </c>
      <c r="D8" s="2">
        <v>44253</v>
      </c>
      <c r="E8" s="5" t="s">
        <v>86</v>
      </c>
      <c r="F8" s="2">
        <v>43101</v>
      </c>
      <c r="G8" s="2">
        <v>45657</v>
      </c>
      <c r="H8" s="2">
        <f t="shared" si="0"/>
        <v>43904</v>
      </c>
      <c r="I8" s="2" cm="1">
        <f t="array" ref="I8">_xlfn.IFS(G8&gt;D8,D8,G8&lt;D8,G8,G8=D8,G8)</f>
        <v>44253</v>
      </c>
      <c r="J8" s="5">
        <v>1</v>
      </c>
      <c r="K8" s="7">
        <f t="shared" ref="K8:K9" si="2">D8-H8</f>
        <v>349</v>
      </c>
      <c r="L8" s="6" t="s">
        <v>94</v>
      </c>
      <c r="M8" s="5">
        <v>1</v>
      </c>
    </row>
    <row r="9" spans="1:13" x14ac:dyDescent="0.55000000000000004">
      <c r="A9" s="4" t="s">
        <v>9</v>
      </c>
      <c r="B9" s="5" t="s">
        <v>1</v>
      </c>
      <c r="C9" s="2">
        <v>44274</v>
      </c>
      <c r="D9" s="2">
        <v>44545</v>
      </c>
      <c r="E9" s="5" t="s">
        <v>86</v>
      </c>
      <c r="F9" s="2">
        <v>43101</v>
      </c>
      <c r="G9" s="2">
        <v>45657</v>
      </c>
      <c r="H9" s="2">
        <f t="shared" si="0"/>
        <v>44274</v>
      </c>
      <c r="I9" s="2" cm="1">
        <f t="array" ref="I9">_xlfn.IFS(G9&gt;D9,D9,G9&lt;D9,G9,G9=D9,G9)</f>
        <v>44545</v>
      </c>
      <c r="J9" s="5">
        <v>1</v>
      </c>
      <c r="K9" s="7">
        <f t="shared" si="2"/>
        <v>271</v>
      </c>
      <c r="L9" s="6" t="s">
        <v>94</v>
      </c>
      <c r="M9" s="5">
        <v>1</v>
      </c>
    </row>
    <row r="10" spans="1:13" x14ac:dyDescent="0.55000000000000004">
      <c r="A10" s="4" t="s">
        <v>10</v>
      </c>
      <c r="B10" s="5" t="s">
        <v>1</v>
      </c>
      <c r="C10" s="2">
        <v>44587</v>
      </c>
      <c r="D10" s="2">
        <v>44763</v>
      </c>
      <c r="E10" s="5" t="s">
        <v>2</v>
      </c>
      <c r="F10" s="2">
        <v>43101</v>
      </c>
      <c r="G10" s="2">
        <v>45657</v>
      </c>
      <c r="H10" s="2">
        <f t="shared" si="0"/>
        <v>44587</v>
      </c>
      <c r="I10" s="2" cm="1">
        <f t="array" ref="I10">_xlfn.IFS(G10&gt;D10,D10,G10&lt;D10,G10,G10=D10,G10)</f>
        <v>44763</v>
      </c>
      <c r="J10" s="5">
        <v>1</v>
      </c>
      <c r="K10" s="5">
        <f>D10-H10</f>
        <v>176</v>
      </c>
      <c r="L10" s="6" t="s">
        <v>93</v>
      </c>
      <c r="M10" s="5">
        <v>1</v>
      </c>
    </row>
    <row r="11" spans="1:13" x14ac:dyDescent="0.55000000000000004">
      <c r="A11" s="4" t="s">
        <v>9</v>
      </c>
      <c r="B11" s="5" t="s">
        <v>1</v>
      </c>
      <c r="C11" s="2">
        <v>44773</v>
      </c>
      <c r="D11" s="2">
        <v>44878</v>
      </c>
      <c r="E11" s="5" t="s">
        <v>86</v>
      </c>
      <c r="F11" s="2">
        <v>43101</v>
      </c>
      <c r="G11" s="2">
        <v>45657</v>
      </c>
      <c r="H11" s="2">
        <f t="shared" si="0"/>
        <v>44773</v>
      </c>
      <c r="I11" s="2" cm="1">
        <f t="array" ref="I11">_xlfn.IFS(G11&gt;D11,D11,G11&lt;D11,G11,G11=D11,G11)</f>
        <v>44878</v>
      </c>
      <c r="J11" s="5">
        <v>1</v>
      </c>
      <c r="K11" s="7">
        <f t="shared" ref="K11:K12" si="3">D11-H11</f>
        <v>105</v>
      </c>
      <c r="L11" s="6" t="s">
        <v>94</v>
      </c>
      <c r="M11" s="5">
        <v>1</v>
      </c>
    </row>
    <row r="12" spans="1:13" x14ac:dyDescent="0.55000000000000004">
      <c r="A12" s="4" t="s">
        <v>11</v>
      </c>
      <c r="B12" s="5" t="s">
        <v>1</v>
      </c>
      <c r="C12" s="2">
        <v>44947</v>
      </c>
      <c r="D12" s="2">
        <v>45087</v>
      </c>
      <c r="E12" s="5" t="s">
        <v>86</v>
      </c>
      <c r="F12" s="2">
        <v>43101</v>
      </c>
      <c r="G12" s="2">
        <v>45657</v>
      </c>
      <c r="H12" s="2">
        <f t="shared" si="0"/>
        <v>44947</v>
      </c>
      <c r="I12" s="2" cm="1">
        <f t="array" ref="I12">_xlfn.IFS(G12&gt;D12,D12,G12&lt;D12,G12,G12=D12,G12)</f>
        <v>45087</v>
      </c>
      <c r="J12" s="5">
        <v>1</v>
      </c>
      <c r="K12" s="7">
        <f t="shared" si="3"/>
        <v>140</v>
      </c>
      <c r="L12" s="6" t="s">
        <v>94</v>
      </c>
      <c r="M12" s="5">
        <v>1</v>
      </c>
    </row>
    <row r="13" spans="1:13" x14ac:dyDescent="0.55000000000000004">
      <c r="A13" s="4" t="s">
        <v>12</v>
      </c>
      <c r="B13" s="5" t="s">
        <v>1</v>
      </c>
      <c r="C13" s="2">
        <v>45099</v>
      </c>
      <c r="D13" s="2">
        <v>45368</v>
      </c>
      <c r="E13" s="5" t="s">
        <v>2</v>
      </c>
      <c r="F13" s="2">
        <v>43101</v>
      </c>
      <c r="G13" s="2">
        <v>45657</v>
      </c>
      <c r="H13" s="2">
        <f t="shared" si="0"/>
        <v>45099</v>
      </c>
      <c r="I13" s="2" cm="1">
        <f t="array" ref="I13">_xlfn.IFS(G13&gt;D13,D13,G13&lt;D13,G13,G13=D13,G13)</f>
        <v>45368</v>
      </c>
      <c r="J13" s="5">
        <v>1</v>
      </c>
      <c r="K13" s="5">
        <f t="shared" ref="K13:K15" si="4">D13-H13</f>
        <v>269</v>
      </c>
      <c r="L13" s="6" t="s">
        <v>93</v>
      </c>
      <c r="M13" s="5">
        <v>1</v>
      </c>
    </row>
    <row r="14" spans="1:13" x14ac:dyDescent="0.55000000000000004">
      <c r="A14" s="4" t="s">
        <v>13</v>
      </c>
      <c r="B14" s="5" t="s">
        <v>1</v>
      </c>
      <c r="C14" s="2">
        <v>45381</v>
      </c>
      <c r="D14" s="2">
        <v>45630</v>
      </c>
      <c r="E14" s="5" t="s">
        <v>2</v>
      </c>
      <c r="F14" s="2">
        <v>43101</v>
      </c>
      <c r="G14" s="2">
        <v>45657</v>
      </c>
      <c r="H14" s="2">
        <f t="shared" si="0"/>
        <v>45381</v>
      </c>
      <c r="I14" s="2" cm="1">
        <f t="array" ref="I14">_xlfn.IFS(G14&gt;D14,D14,G14&lt;D14,G14,G14=D14,G14)</f>
        <v>45630</v>
      </c>
      <c r="J14" s="5">
        <v>1</v>
      </c>
      <c r="K14" s="5">
        <f t="shared" si="4"/>
        <v>249</v>
      </c>
      <c r="L14" s="6" t="s">
        <v>93</v>
      </c>
      <c r="M14" s="5">
        <v>1</v>
      </c>
    </row>
    <row r="15" spans="1:13" x14ac:dyDescent="0.55000000000000004">
      <c r="A15" s="4" t="s">
        <v>14</v>
      </c>
      <c r="B15" s="5" t="s">
        <v>15</v>
      </c>
      <c r="C15" s="2">
        <v>43092</v>
      </c>
      <c r="D15" s="2">
        <v>43141</v>
      </c>
      <c r="E15" s="5" t="s">
        <v>2</v>
      </c>
      <c r="F15" s="2">
        <v>43101</v>
      </c>
      <c r="G15" s="2">
        <v>45657</v>
      </c>
      <c r="H15" s="2">
        <f t="shared" si="0"/>
        <v>43101</v>
      </c>
      <c r="I15" s="2" cm="1">
        <f t="array" ref="I15">_xlfn.IFS(G15&gt;D15,D15,G15&lt;D15,G15,G15=D15,G15)</f>
        <v>43141</v>
      </c>
      <c r="J15" s="5">
        <v>1</v>
      </c>
      <c r="K15" s="5">
        <f t="shared" si="4"/>
        <v>40</v>
      </c>
      <c r="L15" s="6" t="s">
        <v>93</v>
      </c>
      <c r="M15" s="5">
        <v>1</v>
      </c>
    </row>
    <row r="16" spans="1:13" x14ac:dyDescent="0.55000000000000004">
      <c r="A16" s="4" t="s">
        <v>16</v>
      </c>
      <c r="B16" s="5" t="s">
        <v>15</v>
      </c>
      <c r="C16" s="2">
        <v>43153</v>
      </c>
      <c r="D16" s="2">
        <v>43264</v>
      </c>
      <c r="E16" s="5" t="s">
        <v>86</v>
      </c>
      <c r="F16" s="2">
        <v>43101</v>
      </c>
      <c r="G16" s="2">
        <v>45657</v>
      </c>
      <c r="H16" s="2">
        <f t="shared" si="0"/>
        <v>43153</v>
      </c>
      <c r="I16" s="2" cm="1">
        <f t="array" ref="I16">_xlfn.IFS(G16&gt;D16,D16,G16&lt;D16,G16,G16=D16,G16)</f>
        <v>43264</v>
      </c>
      <c r="J16" s="5">
        <v>1</v>
      </c>
      <c r="K16" s="7">
        <f>D16-H16</f>
        <v>111</v>
      </c>
      <c r="L16" s="6" t="s">
        <v>94</v>
      </c>
      <c r="M16" s="5">
        <v>1</v>
      </c>
    </row>
    <row r="17" spans="1:13" x14ac:dyDescent="0.55000000000000004">
      <c r="A17" s="4" t="s">
        <v>17</v>
      </c>
      <c r="B17" s="5" t="s">
        <v>15</v>
      </c>
      <c r="C17" s="2">
        <v>43324</v>
      </c>
      <c r="D17" s="2">
        <v>43566</v>
      </c>
      <c r="E17" s="5" t="s">
        <v>2</v>
      </c>
      <c r="F17" s="2">
        <v>43101</v>
      </c>
      <c r="G17" s="2">
        <v>45657</v>
      </c>
      <c r="H17" s="2">
        <f t="shared" si="0"/>
        <v>43324</v>
      </c>
      <c r="I17" s="2" cm="1">
        <f t="array" ref="I17">_xlfn.IFS(G17&gt;D17,D17,G17&lt;D17,G17,G17=D17,G17)</f>
        <v>43566</v>
      </c>
      <c r="J17" s="5">
        <v>1</v>
      </c>
      <c r="K17" s="5">
        <f t="shared" ref="K17:K25" si="5">D17-H17</f>
        <v>242</v>
      </c>
      <c r="L17" s="6" t="s">
        <v>93</v>
      </c>
      <c r="M17" s="5">
        <v>1</v>
      </c>
    </row>
    <row r="18" spans="1:13" x14ac:dyDescent="0.55000000000000004">
      <c r="A18" s="4" t="s">
        <v>18</v>
      </c>
      <c r="B18" s="5" t="s">
        <v>15</v>
      </c>
      <c r="C18" s="2">
        <v>43582</v>
      </c>
      <c r="D18" s="2">
        <v>43744</v>
      </c>
      <c r="E18" s="5" t="s">
        <v>2</v>
      </c>
      <c r="F18" s="2">
        <v>43101</v>
      </c>
      <c r="G18" s="2">
        <v>45657</v>
      </c>
      <c r="H18" s="2">
        <f t="shared" si="0"/>
        <v>43582</v>
      </c>
      <c r="I18" s="2" cm="1">
        <f t="array" ref="I18">_xlfn.IFS(G18&gt;D18,D18,G18&lt;D18,G18,G18=D18,G18)</f>
        <v>43744</v>
      </c>
      <c r="J18" s="5">
        <v>1</v>
      </c>
      <c r="K18" s="5">
        <f t="shared" si="5"/>
        <v>162</v>
      </c>
      <c r="L18" s="6" t="s">
        <v>93</v>
      </c>
      <c r="M18" s="5">
        <v>1</v>
      </c>
    </row>
    <row r="19" spans="1:13" x14ac:dyDescent="0.55000000000000004">
      <c r="A19" s="4" t="s">
        <v>16</v>
      </c>
      <c r="B19" s="5" t="s">
        <v>15</v>
      </c>
      <c r="C19" s="2">
        <v>43754</v>
      </c>
      <c r="D19" s="2">
        <v>43870</v>
      </c>
      <c r="E19" s="5" t="s">
        <v>2</v>
      </c>
      <c r="F19" s="2">
        <v>43101</v>
      </c>
      <c r="G19" s="2">
        <v>45657</v>
      </c>
      <c r="H19" s="2">
        <f t="shared" si="0"/>
        <v>43754</v>
      </c>
      <c r="I19" s="2" cm="1">
        <f t="array" ref="I19">_xlfn.IFS(G19&gt;D19,D19,G19&lt;D19,G19,G19=D19,G19)</f>
        <v>43870</v>
      </c>
      <c r="J19" s="5">
        <v>1</v>
      </c>
      <c r="K19" s="5">
        <f t="shared" si="5"/>
        <v>116</v>
      </c>
      <c r="L19" s="6" t="s">
        <v>93</v>
      </c>
      <c r="M19" s="5">
        <v>1</v>
      </c>
    </row>
    <row r="20" spans="1:13" x14ac:dyDescent="0.55000000000000004">
      <c r="A20" s="4" t="s">
        <v>19</v>
      </c>
      <c r="B20" s="5" t="s">
        <v>15</v>
      </c>
      <c r="C20" s="2">
        <v>43881</v>
      </c>
      <c r="D20" s="2">
        <v>44105</v>
      </c>
      <c r="E20" s="5" t="s">
        <v>2</v>
      </c>
      <c r="F20" s="2">
        <v>43101</v>
      </c>
      <c r="G20" s="2">
        <v>45657</v>
      </c>
      <c r="H20" s="2">
        <f t="shared" si="0"/>
        <v>43881</v>
      </c>
      <c r="I20" s="2" cm="1">
        <f t="array" ref="I20">_xlfn.IFS(G20&gt;D20,D20,G20&lt;D20,G20,G20=D20,G20)</f>
        <v>44105</v>
      </c>
      <c r="J20" s="5">
        <v>1</v>
      </c>
      <c r="K20" s="5">
        <f>D20-H20</f>
        <v>224</v>
      </c>
      <c r="L20" s="6" t="s">
        <v>93</v>
      </c>
      <c r="M20" s="5">
        <v>1</v>
      </c>
    </row>
    <row r="21" spans="1:13" x14ac:dyDescent="0.55000000000000004">
      <c r="A21" s="4" t="s">
        <v>20</v>
      </c>
      <c r="B21" s="5" t="s">
        <v>15</v>
      </c>
      <c r="C21" s="2">
        <v>44108</v>
      </c>
      <c r="D21" s="2">
        <v>44132</v>
      </c>
      <c r="E21" s="5" t="s">
        <v>2</v>
      </c>
      <c r="F21" s="2">
        <v>43101</v>
      </c>
      <c r="G21" s="2">
        <v>45657</v>
      </c>
      <c r="H21" s="2">
        <f t="shared" si="0"/>
        <v>44108</v>
      </c>
      <c r="I21" s="2" cm="1">
        <f t="array" ref="I21">_xlfn.IFS(G21&gt;D21,D21,G21&lt;D21,G21,G21=D21,G21)</f>
        <v>44132</v>
      </c>
      <c r="J21" s="5">
        <v>1</v>
      </c>
      <c r="K21" s="5">
        <f t="shared" si="5"/>
        <v>24</v>
      </c>
      <c r="L21" s="6" t="s">
        <v>93</v>
      </c>
      <c r="M21" s="5">
        <v>1</v>
      </c>
    </row>
    <row r="22" spans="1:13" x14ac:dyDescent="0.55000000000000004">
      <c r="A22" s="4" t="s">
        <v>21</v>
      </c>
      <c r="B22" s="5" t="s">
        <v>15</v>
      </c>
      <c r="C22" s="2">
        <v>44152</v>
      </c>
      <c r="D22" s="2">
        <v>44161</v>
      </c>
      <c r="E22" s="5" t="s">
        <v>2</v>
      </c>
      <c r="F22" s="2">
        <v>43101</v>
      </c>
      <c r="G22" s="2">
        <v>45657</v>
      </c>
      <c r="H22" s="2">
        <f t="shared" si="0"/>
        <v>44152</v>
      </c>
      <c r="I22" s="2" cm="1">
        <f t="array" ref="I22">_xlfn.IFS(G22&gt;D22,D22,G22&lt;D22,G22,G22=D22,G22)</f>
        <v>44161</v>
      </c>
      <c r="J22" s="5">
        <v>1</v>
      </c>
      <c r="K22" s="5">
        <f t="shared" si="5"/>
        <v>9</v>
      </c>
      <c r="L22" s="6" t="s">
        <v>93</v>
      </c>
      <c r="M22" s="5">
        <v>1</v>
      </c>
    </row>
    <row r="23" spans="1:13" x14ac:dyDescent="0.55000000000000004">
      <c r="A23" s="4" t="s">
        <v>18</v>
      </c>
      <c r="B23" s="5" t="s">
        <v>15</v>
      </c>
      <c r="C23" s="2">
        <v>44170</v>
      </c>
      <c r="D23" s="2">
        <v>44232</v>
      </c>
      <c r="E23" s="5" t="s">
        <v>2</v>
      </c>
      <c r="F23" s="2">
        <v>43101</v>
      </c>
      <c r="G23" s="2">
        <v>45657</v>
      </c>
      <c r="H23" s="2">
        <f t="shared" si="0"/>
        <v>44170</v>
      </c>
      <c r="I23" s="2" cm="1">
        <f t="array" ref="I23">_xlfn.IFS(G23&gt;D23,D23,G23&lt;D23,G23,G23=D23,G23)</f>
        <v>44232</v>
      </c>
      <c r="J23" s="5">
        <v>1</v>
      </c>
      <c r="K23" s="5">
        <f t="shared" si="5"/>
        <v>62</v>
      </c>
      <c r="L23" s="6" t="s">
        <v>93</v>
      </c>
      <c r="M23" s="5">
        <v>1</v>
      </c>
    </row>
    <row r="24" spans="1:13" x14ac:dyDescent="0.55000000000000004">
      <c r="A24" s="4" t="s">
        <v>22</v>
      </c>
      <c r="B24" s="5" t="s">
        <v>15</v>
      </c>
      <c r="C24" s="2">
        <v>44258</v>
      </c>
      <c r="D24" s="2">
        <v>44387</v>
      </c>
      <c r="E24" s="5" t="s">
        <v>2</v>
      </c>
      <c r="F24" s="2">
        <v>43101</v>
      </c>
      <c r="G24" s="2">
        <v>45657</v>
      </c>
      <c r="H24" s="2">
        <f t="shared" si="0"/>
        <v>44258</v>
      </c>
      <c r="I24" s="2" cm="1">
        <f t="array" ref="I24">_xlfn.IFS(G24&gt;D24,D24,G24&lt;D24,G24,G24=D24,G24)</f>
        <v>44387</v>
      </c>
      <c r="J24" s="5">
        <v>1</v>
      </c>
      <c r="K24" s="5">
        <f t="shared" si="5"/>
        <v>129</v>
      </c>
      <c r="L24" s="6" t="s">
        <v>93</v>
      </c>
      <c r="M24" s="5">
        <v>1</v>
      </c>
    </row>
    <row r="25" spans="1:13" x14ac:dyDescent="0.55000000000000004">
      <c r="A25" s="4" t="s">
        <v>23</v>
      </c>
      <c r="B25" s="5" t="s">
        <v>15</v>
      </c>
      <c r="C25" s="2">
        <v>44401</v>
      </c>
      <c r="D25" s="2">
        <v>44602</v>
      </c>
      <c r="E25" s="5" t="s">
        <v>2</v>
      </c>
      <c r="F25" s="2">
        <v>43101</v>
      </c>
      <c r="G25" s="2">
        <v>45657</v>
      </c>
      <c r="H25" s="2">
        <f t="shared" si="0"/>
        <v>44401</v>
      </c>
      <c r="I25" s="2" cm="1">
        <f t="array" ref="I25">_xlfn.IFS(G25&gt;D25,D25,G25&lt;D25,G25,G25=D25,G25)</f>
        <v>44602</v>
      </c>
      <c r="J25" s="5">
        <v>1</v>
      </c>
      <c r="K25" s="5">
        <f t="shared" si="5"/>
        <v>201</v>
      </c>
      <c r="L25" s="6" t="s">
        <v>93</v>
      </c>
      <c r="M25" s="5">
        <v>1</v>
      </c>
    </row>
    <row r="26" spans="1:13" x14ac:dyDescent="0.55000000000000004">
      <c r="A26" s="4" t="s">
        <v>87</v>
      </c>
      <c r="B26" s="5" t="s">
        <v>15</v>
      </c>
      <c r="C26" s="2">
        <v>44668</v>
      </c>
      <c r="D26" s="2">
        <v>45107</v>
      </c>
      <c r="E26" s="5" t="s">
        <v>86</v>
      </c>
      <c r="F26" s="2">
        <v>43101</v>
      </c>
      <c r="G26" s="2">
        <v>45657</v>
      </c>
      <c r="H26" s="2">
        <f t="shared" si="0"/>
        <v>44668</v>
      </c>
      <c r="I26" s="2" cm="1">
        <f t="array" ref="I26">_xlfn.IFS(G26&gt;D26,D26,G26&lt;D26,G26,G26=D26,G26)</f>
        <v>45107</v>
      </c>
      <c r="J26" s="5">
        <v>1</v>
      </c>
      <c r="K26" s="7">
        <f>D26-H26</f>
        <v>439</v>
      </c>
      <c r="L26" s="6" t="s">
        <v>94</v>
      </c>
      <c r="M26" s="5">
        <v>1</v>
      </c>
    </row>
    <row r="27" spans="1:13" x14ac:dyDescent="0.55000000000000004">
      <c r="A27" s="4" t="s">
        <v>24</v>
      </c>
      <c r="B27" s="5" t="s">
        <v>15</v>
      </c>
      <c r="C27" s="2">
        <v>45119</v>
      </c>
      <c r="D27" s="2">
        <v>45202</v>
      </c>
      <c r="E27" s="5" t="s">
        <v>2</v>
      </c>
      <c r="F27" s="2">
        <v>43101</v>
      </c>
      <c r="G27" s="2">
        <v>45657</v>
      </c>
      <c r="H27" s="2">
        <f t="shared" si="0"/>
        <v>45119</v>
      </c>
      <c r="I27" s="2" cm="1">
        <f t="array" ref="I27">_xlfn.IFS(G27&gt;D27,D27,G27&lt;D27,G27,G27=D27,G27)</f>
        <v>45202</v>
      </c>
      <c r="J27" s="5">
        <v>1</v>
      </c>
      <c r="K27" s="5">
        <f t="shared" ref="K27:K30" si="6">D27-H27</f>
        <v>83</v>
      </c>
      <c r="L27" s="6" t="s">
        <v>93</v>
      </c>
      <c r="M27" s="5">
        <v>1</v>
      </c>
    </row>
    <row r="28" spans="1:13" x14ac:dyDescent="0.55000000000000004">
      <c r="A28" s="4" t="s">
        <v>25</v>
      </c>
      <c r="B28" s="5" t="s">
        <v>15</v>
      </c>
      <c r="C28" s="2">
        <v>45253</v>
      </c>
      <c r="D28" s="2">
        <v>45344</v>
      </c>
      <c r="E28" s="5" t="s">
        <v>2</v>
      </c>
      <c r="F28" s="2">
        <v>43101</v>
      </c>
      <c r="G28" s="2">
        <v>45657</v>
      </c>
      <c r="H28" s="2">
        <f t="shared" si="0"/>
        <v>45253</v>
      </c>
      <c r="I28" s="2" cm="1">
        <f t="array" ref="I28">_xlfn.IFS(G28&gt;D28,D28,G28&lt;D28,G28,G28=D28,G28)</f>
        <v>45344</v>
      </c>
      <c r="J28" s="5">
        <v>1</v>
      </c>
      <c r="K28" s="5">
        <f t="shared" si="6"/>
        <v>91</v>
      </c>
      <c r="L28" s="6" t="s">
        <v>93</v>
      </c>
      <c r="M28" s="5">
        <v>1</v>
      </c>
    </row>
    <row r="29" spans="1:13" x14ac:dyDescent="0.55000000000000004">
      <c r="A29" s="4" t="s">
        <v>88</v>
      </c>
      <c r="B29" s="5" t="s">
        <v>15</v>
      </c>
      <c r="C29" s="2">
        <v>45393</v>
      </c>
      <c r="D29" s="2">
        <v>45637</v>
      </c>
      <c r="E29" s="5" t="s">
        <v>86</v>
      </c>
      <c r="F29" s="2">
        <v>43101</v>
      </c>
      <c r="G29" s="2">
        <v>45657</v>
      </c>
      <c r="H29" s="2">
        <f t="shared" si="0"/>
        <v>45393</v>
      </c>
      <c r="I29" s="2" cm="1">
        <f t="array" ref="I29">_xlfn.IFS(G29&gt;D29,D29,G29&lt;D29,G29,G29=D29,G29)</f>
        <v>45637</v>
      </c>
      <c r="J29" s="5">
        <v>1</v>
      </c>
      <c r="K29" s="7">
        <f t="shared" si="6"/>
        <v>244</v>
      </c>
      <c r="L29" s="6" t="s">
        <v>94</v>
      </c>
      <c r="M29" s="5">
        <v>1</v>
      </c>
    </row>
    <row r="30" spans="1:13" x14ac:dyDescent="0.55000000000000004">
      <c r="A30" s="4" t="s">
        <v>26</v>
      </c>
      <c r="B30" s="5" t="s">
        <v>27</v>
      </c>
      <c r="C30" s="2">
        <v>42726</v>
      </c>
      <c r="D30" s="2">
        <v>43240</v>
      </c>
      <c r="E30" s="5" t="s">
        <v>86</v>
      </c>
      <c r="F30" s="2">
        <v>43101</v>
      </c>
      <c r="G30" s="2">
        <v>45657</v>
      </c>
      <c r="H30" s="2">
        <f t="shared" si="0"/>
        <v>43101</v>
      </c>
      <c r="I30" s="2" cm="1">
        <f t="array" ref="I30">_xlfn.IFS(G30&gt;D30,D30,G30&lt;D30,G30,G30=D30,G30)</f>
        <v>43240</v>
      </c>
      <c r="J30" s="5">
        <v>1</v>
      </c>
      <c r="K30" s="7">
        <f t="shared" si="6"/>
        <v>139</v>
      </c>
      <c r="L30" s="6" t="s">
        <v>94</v>
      </c>
      <c r="M30" s="5">
        <v>1</v>
      </c>
    </row>
    <row r="31" spans="1:13" x14ac:dyDescent="0.55000000000000004">
      <c r="A31" s="4" t="s">
        <v>28</v>
      </c>
      <c r="B31" s="5" t="s">
        <v>27</v>
      </c>
      <c r="C31" s="2">
        <v>43245</v>
      </c>
      <c r="D31" s="2">
        <v>43349</v>
      </c>
      <c r="E31" s="5" t="s">
        <v>2</v>
      </c>
      <c r="F31" s="2">
        <v>43101</v>
      </c>
      <c r="G31" s="2">
        <v>45657</v>
      </c>
      <c r="H31" s="2">
        <f t="shared" si="0"/>
        <v>43245</v>
      </c>
      <c r="I31" s="2" cm="1">
        <f t="array" ref="I31">_xlfn.IFS(G31&gt;D31,D31,G31&lt;D31,G31,G31=D31,G31)</f>
        <v>43349</v>
      </c>
      <c r="J31" s="5">
        <v>1</v>
      </c>
      <c r="K31" s="5">
        <f t="shared" ref="K31:K36" si="7">D31-H31</f>
        <v>104</v>
      </c>
      <c r="L31" s="6" t="s">
        <v>93</v>
      </c>
      <c r="M31" s="5">
        <v>1</v>
      </c>
    </row>
    <row r="32" spans="1:13" x14ac:dyDescent="0.55000000000000004">
      <c r="A32" s="4" t="s">
        <v>29</v>
      </c>
      <c r="B32" s="5" t="s">
        <v>27</v>
      </c>
      <c r="C32" s="2">
        <v>43352</v>
      </c>
      <c r="D32" s="2">
        <v>43436</v>
      </c>
      <c r="E32" s="5" t="s">
        <v>2</v>
      </c>
      <c r="F32" s="2">
        <v>43101</v>
      </c>
      <c r="G32" s="2">
        <v>45657</v>
      </c>
      <c r="H32" s="2">
        <f t="shared" si="0"/>
        <v>43352</v>
      </c>
      <c r="I32" s="2" cm="1">
        <f t="array" ref="I32">_xlfn.IFS(G32&gt;D32,D32,G32&lt;D32,G32,G32=D32,G32)</f>
        <v>43436</v>
      </c>
      <c r="J32" s="5">
        <v>1</v>
      </c>
      <c r="K32" s="5">
        <f t="shared" si="7"/>
        <v>84</v>
      </c>
      <c r="L32" s="6" t="s">
        <v>93</v>
      </c>
      <c r="M32" s="5">
        <v>1</v>
      </c>
    </row>
    <row r="33" spans="1:13" x14ac:dyDescent="0.55000000000000004">
      <c r="A33" s="8" t="s">
        <v>26</v>
      </c>
      <c r="B33" s="9" t="s">
        <v>27</v>
      </c>
      <c r="C33" s="10">
        <v>43485</v>
      </c>
      <c r="D33" s="10">
        <v>43772</v>
      </c>
      <c r="E33" s="9" t="s">
        <v>2</v>
      </c>
      <c r="F33" s="10">
        <v>43101</v>
      </c>
      <c r="G33" s="10">
        <v>45657</v>
      </c>
      <c r="H33" s="10">
        <f t="shared" si="0"/>
        <v>43485</v>
      </c>
      <c r="I33" s="10" cm="1">
        <f t="array" ref="I33">_xlfn.IFS(G33&gt;D33,D33,G33&lt;D33,G33,G33=D33,G33)</f>
        <v>43772</v>
      </c>
      <c r="J33" s="9">
        <v>1</v>
      </c>
      <c r="K33" s="9">
        <f t="shared" si="7"/>
        <v>287</v>
      </c>
      <c r="L33" s="11" t="s">
        <v>93</v>
      </c>
      <c r="M33" s="9">
        <v>1</v>
      </c>
    </row>
    <row r="34" spans="1:13" x14ac:dyDescent="0.55000000000000004">
      <c r="A34" s="8" t="s">
        <v>25</v>
      </c>
      <c r="B34" s="9" t="s">
        <v>27</v>
      </c>
      <c r="C34" s="10">
        <v>43854</v>
      </c>
      <c r="D34" s="10">
        <v>44085</v>
      </c>
      <c r="E34" s="9" t="s">
        <v>2</v>
      </c>
      <c r="F34" s="10">
        <v>43101</v>
      </c>
      <c r="G34" s="10">
        <v>45657</v>
      </c>
      <c r="H34" s="10">
        <f t="shared" si="0"/>
        <v>43854</v>
      </c>
      <c r="I34" s="10" cm="1">
        <f t="array" ref="I34">_xlfn.IFS(G34&gt;D34,D34,G34&lt;D34,G34,G34=D34,G34)</f>
        <v>44085</v>
      </c>
      <c r="J34" s="9">
        <v>1</v>
      </c>
      <c r="K34" s="9">
        <f t="shared" si="7"/>
        <v>231</v>
      </c>
      <c r="L34" s="11" t="s">
        <v>93</v>
      </c>
      <c r="M34" s="9">
        <v>1</v>
      </c>
    </row>
    <row r="35" spans="1:13" x14ac:dyDescent="0.55000000000000004">
      <c r="A35" s="8" t="s">
        <v>6</v>
      </c>
      <c r="B35" s="9" t="s">
        <v>27</v>
      </c>
      <c r="C35" s="10">
        <v>44119</v>
      </c>
      <c r="D35" s="10">
        <v>44332</v>
      </c>
      <c r="E35" s="9" t="s">
        <v>2</v>
      </c>
      <c r="F35" s="10">
        <v>43101</v>
      </c>
      <c r="G35" s="10">
        <v>45657</v>
      </c>
      <c r="H35" s="10">
        <f t="shared" si="0"/>
        <v>44119</v>
      </c>
      <c r="I35" s="10" cm="1">
        <f t="array" ref="I35">_xlfn.IFS(G35&gt;D35,D35,G35&lt;D35,G35,G35=D35,G35)</f>
        <v>44332</v>
      </c>
      <c r="J35" s="9">
        <v>1</v>
      </c>
      <c r="K35" s="9">
        <f t="shared" si="7"/>
        <v>213</v>
      </c>
      <c r="L35" s="11" t="s">
        <v>93</v>
      </c>
      <c r="M35" s="9">
        <v>1</v>
      </c>
    </row>
    <row r="36" spans="1:13" x14ac:dyDescent="0.55000000000000004">
      <c r="A36" s="8" t="s">
        <v>30</v>
      </c>
      <c r="B36" s="9" t="s">
        <v>27</v>
      </c>
      <c r="C36" s="10">
        <v>44346</v>
      </c>
      <c r="D36" s="10">
        <v>44595</v>
      </c>
      <c r="E36" s="9" t="s">
        <v>2</v>
      </c>
      <c r="F36" s="10">
        <v>43101</v>
      </c>
      <c r="G36" s="10">
        <v>45657</v>
      </c>
      <c r="H36" s="10">
        <f t="shared" si="0"/>
        <v>44346</v>
      </c>
      <c r="I36" s="10" cm="1">
        <f t="array" ref="I36">_xlfn.IFS(G36&gt;D36,D36,G36&lt;D36,G36,G36=D36,G36)</f>
        <v>44595</v>
      </c>
      <c r="J36" s="9">
        <v>1</v>
      </c>
      <c r="K36" s="9">
        <f t="shared" si="7"/>
        <v>249</v>
      </c>
      <c r="L36" s="11" t="s">
        <v>93</v>
      </c>
      <c r="M36" s="9">
        <v>1</v>
      </c>
    </row>
    <row r="37" spans="1:13" x14ac:dyDescent="0.55000000000000004">
      <c r="A37" s="8" t="s">
        <v>31</v>
      </c>
      <c r="B37" s="9" t="s">
        <v>27</v>
      </c>
      <c r="C37" s="10">
        <v>44625</v>
      </c>
      <c r="D37" s="10">
        <v>44878</v>
      </c>
      <c r="E37" s="9" t="s">
        <v>86</v>
      </c>
      <c r="F37" s="10">
        <v>43101</v>
      </c>
      <c r="G37" s="10">
        <v>45657</v>
      </c>
      <c r="H37" s="10">
        <f t="shared" si="0"/>
        <v>44625</v>
      </c>
      <c r="I37" s="10" cm="1">
        <f t="array" ref="I37">_xlfn.IFS(G37&gt;D37,D37,G37&lt;D37,G37,G37=D37,G37)</f>
        <v>44878</v>
      </c>
      <c r="J37" s="9">
        <v>1</v>
      </c>
      <c r="K37" s="12">
        <f>D37-H37</f>
        <v>253</v>
      </c>
      <c r="L37" s="11" t="s">
        <v>94</v>
      </c>
      <c r="M37" s="9">
        <v>1</v>
      </c>
    </row>
    <row r="38" spans="1:13" x14ac:dyDescent="0.55000000000000004">
      <c r="A38" s="8" t="s">
        <v>32</v>
      </c>
      <c r="B38" s="9" t="s">
        <v>27</v>
      </c>
      <c r="C38" s="10">
        <v>44941</v>
      </c>
      <c r="D38" s="10">
        <v>45036</v>
      </c>
      <c r="E38" s="9" t="s">
        <v>2</v>
      </c>
      <c r="F38" s="10">
        <v>43101</v>
      </c>
      <c r="G38" s="10">
        <v>45657</v>
      </c>
      <c r="H38" s="10">
        <f t="shared" si="0"/>
        <v>44941</v>
      </c>
      <c r="I38" s="10" cm="1">
        <f t="array" ref="I38">_xlfn.IFS(G38&gt;D38,D38,G38&lt;D38,G38,G38=D38,G38)</f>
        <v>45036</v>
      </c>
      <c r="J38" s="9">
        <v>1</v>
      </c>
      <c r="K38" s="9">
        <f t="shared" ref="K38:K40" si="8">D38-H38</f>
        <v>95</v>
      </c>
      <c r="L38" s="11" t="s">
        <v>93</v>
      </c>
      <c r="M38" s="9">
        <v>1</v>
      </c>
    </row>
    <row r="39" spans="1:13" x14ac:dyDescent="0.55000000000000004">
      <c r="A39" s="8" t="s">
        <v>33</v>
      </c>
      <c r="B39" s="9" t="s">
        <v>27</v>
      </c>
      <c r="C39" s="10">
        <v>45049</v>
      </c>
      <c r="D39" s="10">
        <v>45196</v>
      </c>
      <c r="E39" s="9" t="s">
        <v>2</v>
      </c>
      <c r="F39" s="10">
        <v>43101</v>
      </c>
      <c r="G39" s="10">
        <v>45657</v>
      </c>
      <c r="H39" s="10">
        <f t="shared" si="0"/>
        <v>45049</v>
      </c>
      <c r="I39" s="10" cm="1">
        <f t="array" ref="I39">_xlfn.IFS(G39&gt;D39,D39,G39&lt;D39,G39,G39=D39,G39)</f>
        <v>45196</v>
      </c>
      <c r="J39" s="9">
        <v>1</v>
      </c>
      <c r="K39" s="9">
        <f t="shared" si="8"/>
        <v>147</v>
      </c>
      <c r="L39" s="11" t="s">
        <v>93</v>
      </c>
      <c r="M39" s="9">
        <v>1</v>
      </c>
    </row>
    <row r="40" spans="1:13" x14ac:dyDescent="0.55000000000000004">
      <c r="A40" s="8" t="s">
        <v>34</v>
      </c>
      <c r="B40" s="9" t="s">
        <v>27</v>
      </c>
      <c r="C40" s="10">
        <v>45199</v>
      </c>
      <c r="D40" s="10">
        <v>45326</v>
      </c>
      <c r="E40" s="9" t="s">
        <v>2</v>
      </c>
      <c r="F40" s="10">
        <v>43101</v>
      </c>
      <c r="G40" s="10">
        <v>45657</v>
      </c>
      <c r="H40" s="10">
        <f t="shared" si="0"/>
        <v>45199</v>
      </c>
      <c r="I40" s="10" cm="1">
        <f t="array" ref="I40">_xlfn.IFS(G40&gt;D40,D40,G40&lt;D40,G40,G40=D40,G40)</f>
        <v>45326</v>
      </c>
      <c r="J40" s="9">
        <v>1</v>
      </c>
      <c r="K40" s="9">
        <f t="shared" si="8"/>
        <v>127</v>
      </c>
      <c r="L40" s="11" t="s">
        <v>93</v>
      </c>
      <c r="M40" s="9">
        <v>1</v>
      </c>
    </row>
    <row r="41" spans="1:13" x14ac:dyDescent="0.55000000000000004">
      <c r="A41" s="8" t="s">
        <v>35</v>
      </c>
      <c r="B41" s="9" t="s">
        <v>27</v>
      </c>
      <c r="C41" s="10">
        <v>45333</v>
      </c>
      <c r="D41" s="10">
        <v>45475</v>
      </c>
      <c r="E41" s="9" t="s">
        <v>2</v>
      </c>
      <c r="F41" s="10">
        <v>43101</v>
      </c>
      <c r="G41" s="10">
        <v>45657</v>
      </c>
      <c r="H41" s="10">
        <f t="shared" si="0"/>
        <v>45333</v>
      </c>
      <c r="I41" s="10" cm="1">
        <f t="array" ref="I41">_xlfn.IFS(G41&gt;D41,D41,G41&lt;D41,G41,G41=D41,G41)</f>
        <v>45475</v>
      </c>
      <c r="J41" s="9">
        <v>1</v>
      </c>
      <c r="K41" s="9">
        <f>D41-H41</f>
        <v>142</v>
      </c>
      <c r="L41" s="11" t="s">
        <v>93</v>
      </c>
      <c r="M41" s="9">
        <v>1</v>
      </c>
    </row>
    <row r="42" spans="1:13" x14ac:dyDescent="0.55000000000000004">
      <c r="A42" s="8" t="s">
        <v>36</v>
      </c>
      <c r="B42" s="9" t="s">
        <v>27</v>
      </c>
      <c r="C42" s="10">
        <v>45490</v>
      </c>
      <c r="D42" s="10">
        <v>45763</v>
      </c>
      <c r="E42" s="9" t="s">
        <v>2</v>
      </c>
      <c r="F42" s="10">
        <v>43101</v>
      </c>
      <c r="G42" s="10">
        <v>45657</v>
      </c>
      <c r="H42" s="10">
        <f t="shared" si="0"/>
        <v>45490</v>
      </c>
      <c r="I42" s="10" cm="1">
        <f t="array" ref="I42">_xlfn.IFS(G42&gt;D42,D42,G42&lt;D42,G42,G42=D42,G42)</f>
        <v>45657</v>
      </c>
      <c r="J42" s="9">
        <v>0</v>
      </c>
      <c r="K42" s="9">
        <f>G42-H42</f>
        <v>167</v>
      </c>
      <c r="L42" s="11" t="s">
        <v>95</v>
      </c>
      <c r="M42" s="9">
        <v>1</v>
      </c>
    </row>
    <row r="43" spans="1:13" x14ac:dyDescent="0.55000000000000004">
      <c r="A43" s="8" t="s">
        <v>34</v>
      </c>
      <c r="B43" s="9" t="s">
        <v>37</v>
      </c>
      <c r="C43" s="10">
        <v>42577</v>
      </c>
      <c r="D43" s="10">
        <v>43684</v>
      </c>
      <c r="E43" s="9" t="s">
        <v>2</v>
      </c>
      <c r="F43" s="10">
        <v>43101</v>
      </c>
      <c r="G43" s="10">
        <v>45657</v>
      </c>
      <c r="H43" s="10">
        <f t="shared" si="0"/>
        <v>43101</v>
      </c>
      <c r="I43" s="10" cm="1">
        <f t="array" ref="I43">_xlfn.IFS(G43&gt;D43,D43,G43&lt;D43,G43,G43=D43,G43)</f>
        <v>43684</v>
      </c>
      <c r="J43" s="9">
        <v>1</v>
      </c>
      <c r="K43" s="9">
        <f t="shared" ref="K43:K48" si="9">D43-H43</f>
        <v>583</v>
      </c>
      <c r="L43" s="11" t="s">
        <v>93</v>
      </c>
      <c r="M43" s="9">
        <v>1</v>
      </c>
    </row>
    <row r="44" spans="1:13" x14ac:dyDescent="0.55000000000000004">
      <c r="A44" s="8" t="s">
        <v>38</v>
      </c>
      <c r="B44" s="9" t="s">
        <v>37</v>
      </c>
      <c r="C44" s="10">
        <v>43695</v>
      </c>
      <c r="D44" s="10">
        <v>43734</v>
      </c>
      <c r="E44" s="9" t="s">
        <v>2</v>
      </c>
      <c r="F44" s="10">
        <v>43101</v>
      </c>
      <c r="G44" s="10">
        <v>45657</v>
      </c>
      <c r="H44" s="10">
        <f t="shared" si="0"/>
        <v>43695</v>
      </c>
      <c r="I44" s="10" cm="1">
        <f t="array" ref="I44">_xlfn.IFS(G44&gt;D44,D44,G44&lt;D44,G44,G44=D44,G44)</f>
        <v>43734</v>
      </c>
      <c r="J44" s="9">
        <v>1</v>
      </c>
      <c r="K44" s="9">
        <f t="shared" si="9"/>
        <v>39</v>
      </c>
      <c r="L44" s="11" t="s">
        <v>93</v>
      </c>
      <c r="M44" s="9">
        <v>1</v>
      </c>
    </row>
    <row r="45" spans="1:13" x14ac:dyDescent="0.55000000000000004">
      <c r="A45" s="8" t="s">
        <v>39</v>
      </c>
      <c r="B45" s="9" t="s">
        <v>37</v>
      </c>
      <c r="C45" s="10">
        <v>43739</v>
      </c>
      <c r="D45" s="10">
        <v>43797</v>
      </c>
      <c r="E45" s="9" t="s">
        <v>2</v>
      </c>
      <c r="F45" s="10">
        <v>43101</v>
      </c>
      <c r="G45" s="10">
        <v>45657</v>
      </c>
      <c r="H45" s="10">
        <f t="shared" si="0"/>
        <v>43739</v>
      </c>
      <c r="I45" s="10" cm="1">
        <f t="array" ref="I45">_xlfn.IFS(G45&gt;D45,D45,G45&lt;D45,G45,G45=D45,G45)</f>
        <v>43797</v>
      </c>
      <c r="J45" s="9">
        <v>1</v>
      </c>
      <c r="K45" s="9">
        <f t="shared" si="9"/>
        <v>58</v>
      </c>
      <c r="L45" s="11" t="s">
        <v>93</v>
      </c>
      <c r="M45" s="9">
        <v>1</v>
      </c>
    </row>
    <row r="46" spans="1:13" x14ac:dyDescent="0.55000000000000004">
      <c r="A46" s="8" t="s">
        <v>40</v>
      </c>
      <c r="B46" s="9" t="s">
        <v>37</v>
      </c>
      <c r="C46" s="10">
        <v>43801</v>
      </c>
      <c r="D46" s="10">
        <v>43905</v>
      </c>
      <c r="E46" s="9" t="s">
        <v>2</v>
      </c>
      <c r="F46" s="10">
        <v>43101</v>
      </c>
      <c r="G46" s="10">
        <v>45657</v>
      </c>
      <c r="H46" s="10">
        <f t="shared" si="0"/>
        <v>43801</v>
      </c>
      <c r="I46" s="10" cm="1">
        <f t="array" ref="I46">_xlfn.IFS(G46&gt;D46,D46,G46&lt;D46,G46,G46=D46,G46)</f>
        <v>43905</v>
      </c>
      <c r="J46" s="9">
        <v>1</v>
      </c>
      <c r="K46" s="9">
        <f t="shared" si="9"/>
        <v>104</v>
      </c>
      <c r="L46" s="11" t="s">
        <v>93</v>
      </c>
      <c r="M46" s="9">
        <v>1</v>
      </c>
    </row>
    <row r="47" spans="1:13" x14ac:dyDescent="0.55000000000000004">
      <c r="A47" s="8" t="s">
        <v>23</v>
      </c>
      <c r="B47" s="9" t="s">
        <v>37</v>
      </c>
      <c r="C47" s="10">
        <v>44038</v>
      </c>
      <c r="D47" s="10">
        <v>44082</v>
      </c>
      <c r="E47" s="9" t="s">
        <v>2</v>
      </c>
      <c r="F47" s="10">
        <v>43101</v>
      </c>
      <c r="G47" s="10">
        <v>45657</v>
      </c>
      <c r="H47" s="10">
        <f t="shared" si="0"/>
        <v>44038</v>
      </c>
      <c r="I47" s="10" cm="1">
        <f t="array" ref="I47">_xlfn.IFS(G47&gt;D47,D47,G47&lt;D47,G47,G47=D47,G47)</f>
        <v>44082</v>
      </c>
      <c r="J47" s="9">
        <v>1</v>
      </c>
      <c r="K47" s="9">
        <f t="shared" si="9"/>
        <v>44</v>
      </c>
      <c r="L47" s="11" t="s">
        <v>93</v>
      </c>
      <c r="M47" s="9">
        <v>1</v>
      </c>
    </row>
    <row r="48" spans="1:13" x14ac:dyDescent="0.55000000000000004">
      <c r="A48" s="8" t="s">
        <v>41</v>
      </c>
      <c r="B48" s="9" t="s">
        <v>37</v>
      </c>
      <c r="C48" s="10">
        <v>44086</v>
      </c>
      <c r="D48" s="10">
        <v>44115</v>
      </c>
      <c r="E48" s="9" t="s">
        <v>2</v>
      </c>
      <c r="F48" s="10">
        <v>43101</v>
      </c>
      <c r="G48" s="10">
        <v>45657</v>
      </c>
      <c r="H48" s="10">
        <f t="shared" si="0"/>
        <v>44086</v>
      </c>
      <c r="I48" s="10" cm="1">
        <f t="array" ref="I48">_xlfn.IFS(G48&gt;D48,D48,G48&lt;D48,G48,G48=D48,G48)</f>
        <v>44115</v>
      </c>
      <c r="J48" s="9">
        <v>1</v>
      </c>
      <c r="K48" s="9">
        <f t="shared" si="9"/>
        <v>29</v>
      </c>
      <c r="L48" s="11" t="s">
        <v>93</v>
      </c>
      <c r="M48" s="9">
        <v>1</v>
      </c>
    </row>
    <row r="49" spans="1:13" x14ac:dyDescent="0.55000000000000004">
      <c r="A49" s="8" t="s">
        <v>12</v>
      </c>
      <c r="B49" s="9" t="s">
        <v>37</v>
      </c>
      <c r="C49" s="10">
        <v>44125</v>
      </c>
      <c r="D49" s="10">
        <v>44220</v>
      </c>
      <c r="E49" s="9" t="s">
        <v>86</v>
      </c>
      <c r="F49" s="10">
        <v>43101</v>
      </c>
      <c r="G49" s="10">
        <v>45657</v>
      </c>
      <c r="H49" s="10">
        <f t="shared" si="0"/>
        <v>44125</v>
      </c>
      <c r="I49" s="10" cm="1">
        <f t="array" ref="I49">_xlfn.IFS(G49&gt;D49,D49,G49&lt;D49,G49,G49=D49,G49)</f>
        <v>44220</v>
      </c>
      <c r="J49" s="9">
        <v>1</v>
      </c>
      <c r="K49" s="12">
        <f>D49-H49</f>
        <v>95</v>
      </c>
      <c r="L49" s="11" t="s">
        <v>94</v>
      </c>
      <c r="M49" s="9">
        <v>1</v>
      </c>
    </row>
    <row r="50" spans="1:13" x14ac:dyDescent="0.55000000000000004">
      <c r="A50" s="8" t="s">
        <v>14</v>
      </c>
      <c r="B50" s="9" t="s">
        <v>37</v>
      </c>
      <c r="C50" s="10">
        <v>44254</v>
      </c>
      <c r="D50" s="10">
        <v>44357</v>
      </c>
      <c r="E50" s="9" t="s">
        <v>2</v>
      </c>
      <c r="F50" s="10">
        <v>43101</v>
      </c>
      <c r="G50" s="10">
        <v>45657</v>
      </c>
      <c r="H50" s="10">
        <f t="shared" si="0"/>
        <v>44254</v>
      </c>
      <c r="I50" s="10" cm="1">
        <f t="array" ref="I50">_xlfn.IFS(G50&gt;D50,D50,G50&lt;D50,G50,G50=D50,G50)</f>
        <v>44357</v>
      </c>
      <c r="J50" s="9">
        <v>1</v>
      </c>
      <c r="K50" s="9">
        <f t="shared" ref="K50:K52" si="10">D50-H50</f>
        <v>103</v>
      </c>
      <c r="L50" s="11" t="s">
        <v>93</v>
      </c>
      <c r="M50" s="9">
        <v>1</v>
      </c>
    </row>
    <row r="51" spans="1:13" x14ac:dyDescent="0.55000000000000004">
      <c r="A51" s="8" t="s">
        <v>42</v>
      </c>
      <c r="B51" s="9" t="s">
        <v>37</v>
      </c>
      <c r="C51" s="10">
        <v>44360</v>
      </c>
      <c r="D51" s="10">
        <v>44408</v>
      </c>
      <c r="E51" s="9" t="s">
        <v>2</v>
      </c>
      <c r="F51" s="10">
        <v>43101</v>
      </c>
      <c r="G51" s="10">
        <v>45657</v>
      </c>
      <c r="H51" s="10">
        <f t="shared" si="0"/>
        <v>44360</v>
      </c>
      <c r="I51" s="10" cm="1">
        <f t="array" ref="I51">_xlfn.IFS(G51&gt;D51,D51,G51&lt;D51,G51,G51=D51,G51)</f>
        <v>44408</v>
      </c>
      <c r="J51" s="9">
        <v>1</v>
      </c>
      <c r="K51" s="9">
        <f t="shared" si="10"/>
        <v>48</v>
      </c>
      <c r="L51" s="11" t="s">
        <v>93</v>
      </c>
      <c r="M51" s="9">
        <v>1</v>
      </c>
    </row>
    <row r="52" spans="1:13" x14ac:dyDescent="0.55000000000000004">
      <c r="A52" s="8" t="s">
        <v>33</v>
      </c>
      <c r="B52" s="9" t="s">
        <v>37</v>
      </c>
      <c r="C52" s="10">
        <v>44415</v>
      </c>
      <c r="D52" s="10">
        <v>44526</v>
      </c>
      <c r="E52" s="9" t="s">
        <v>2</v>
      </c>
      <c r="F52" s="10">
        <v>43101</v>
      </c>
      <c r="G52" s="10">
        <v>45657</v>
      </c>
      <c r="H52" s="10">
        <f t="shared" si="0"/>
        <v>44415</v>
      </c>
      <c r="I52" s="10" cm="1">
        <f t="array" ref="I52">_xlfn.IFS(G52&gt;D52,D52,G52&lt;D52,G52,G52=D52,G52)</f>
        <v>44526</v>
      </c>
      <c r="J52" s="9">
        <v>1</v>
      </c>
      <c r="K52" s="9">
        <f t="shared" si="10"/>
        <v>111</v>
      </c>
      <c r="L52" s="11" t="s">
        <v>93</v>
      </c>
      <c r="M52" s="9">
        <v>1</v>
      </c>
    </row>
    <row r="53" spans="1:13" x14ac:dyDescent="0.55000000000000004">
      <c r="A53" s="8" t="s">
        <v>89</v>
      </c>
      <c r="B53" s="9" t="s">
        <v>37</v>
      </c>
      <c r="C53" s="10">
        <v>44587</v>
      </c>
      <c r="D53" s="10">
        <v>45004</v>
      </c>
      <c r="E53" s="9" t="s">
        <v>86</v>
      </c>
      <c r="F53" s="10">
        <v>43101</v>
      </c>
      <c r="G53" s="10">
        <v>45657</v>
      </c>
      <c r="H53" s="10">
        <f t="shared" si="0"/>
        <v>44587</v>
      </c>
      <c r="I53" s="10" cm="1">
        <f t="array" ref="I53">_xlfn.IFS(G53&gt;D53,D53,G53&lt;D53,G53,G53=D53,G53)</f>
        <v>45004</v>
      </c>
      <c r="J53" s="9">
        <v>1</v>
      </c>
      <c r="K53" s="12">
        <f>D53-H53</f>
        <v>417</v>
      </c>
      <c r="L53" s="11" t="s">
        <v>94</v>
      </c>
      <c r="M53" s="9">
        <v>1</v>
      </c>
    </row>
    <row r="54" spans="1:13" x14ac:dyDescent="0.55000000000000004">
      <c r="A54" s="8" t="s">
        <v>43</v>
      </c>
      <c r="B54" s="9" t="s">
        <v>37</v>
      </c>
      <c r="C54" s="10">
        <v>45029</v>
      </c>
      <c r="D54" s="10">
        <v>45165</v>
      </c>
      <c r="E54" s="9" t="s">
        <v>2</v>
      </c>
      <c r="F54" s="10">
        <v>43101</v>
      </c>
      <c r="G54" s="10">
        <v>45657</v>
      </c>
      <c r="H54" s="10">
        <f t="shared" si="0"/>
        <v>45029</v>
      </c>
      <c r="I54" s="10" cm="1">
        <f t="array" ref="I54">_xlfn.IFS(G54&gt;D54,D54,G54&lt;D54,G54,G54=D54,G54)</f>
        <v>45165</v>
      </c>
      <c r="J54" s="9">
        <v>1</v>
      </c>
      <c r="K54" s="9">
        <f t="shared" ref="K54:K57" si="11">D54-H54</f>
        <v>136</v>
      </c>
      <c r="L54" s="11" t="s">
        <v>93</v>
      </c>
      <c r="M54" s="9">
        <v>1</v>
      </c>
    </row>
    <row r="55" spans="1:13" x14ac:dyDescent="0.55000000000000004">
      <c r="A55" s="8" t="s">
        <v>17</v>
      </c>
      <c r="B55" s="9" t="s">
        <v>37</v>
      </c>
      <c r="C55" s="10">
        <v>45183</v>
      </c>
      <c r="D55" s="10">
        <v>45241</v>
      </c>
      <c r="E55" s="9" t="s">
        <v>2</v>
      </c>
      <c r="F55" s="10">
        <v>43101</v>
      </c>
      <c r="G55" s="10">
        <v>45657</v>
      </c>
      <c r="H55" s="10">
        <f t="shared" si="0"/>
        <v>45183</v>
      </c>
      <c r="I55" s="10" cm="1">
        <f t="array" ref="I55">_xlfn.IFS(G55&gt;D55,D55,G55&lt;D55,G55,G55=D55,G55)</f>
        <v>45241</v>
      </c>
      <c r="J55" s="9">
        <v>1</v>
      </c>
      <c r="K55" s="9">
        <f t="shared" si="11"/>
        <v>58</v>
      </c>
      <c r="L55" s="11" t="s">
        <v>93</v>
      </c>
      <c r="M55" s="9">
        <v>1</v>
      </c>
    </row>
    <row r="56" spans="1:13" x14ac:dyDescent="0.55000000000000004">
      <c r="A56" s="8" t="s">
        <v>44</v>
      </c>
      <c r="B56" s="9" t="s">
        <v>37</v>
      </c>
      <c r="C56" s="10">
        <v>45315</v>
      </c>
      <c r="D56" s="10">
        <v>45389</v>
      </c>
      <c r="E56" s="9" t="s">
        <v>2</v>
      </c>
      <c r="F56" s="10">
        <v>43101</v>
      </c>
      <c r="G56" s="10">
        <v>45657</v>
      </c>
      <c r="H56" s="10">
        <f t="shared" si="0"/>
        <v>45315</v>
      </c>
      <c r="I56" s="10" cm="1">
        <f t="array" ref="I56">_xlfn.IFS(G56&gt;D56,D56,G56&lt;D56,G56,G56=D56,G56)</f>
        <v>45389</v>
      </c>
      <c r="J56" s="9">
        <v>1</v>
      </c>
      <c r="K56" s="9">
        <f t="shared" si="11"/>
        <v>74</v>
      </c>
      <c r="L56" s="11" t="s">
        <v>93</v>
      </c>
      <c r="M56" s="9">
        <v>1</v>
      </c>
    </row>
    <row r="57" spans="1:13" x14ac:dyDescent="0.55000000000000004">
      <c r="A57" s="8" t="s">
        <v>45</v>
      </c>
      <c r="B57" s="9" t="s">
        <v>37</v>
      </c>
      <c r="C57" s="10">
        <v>45394</v>
      </c>
      <c r="D57" s="10">
        <v>45557</v>
      </c>
      <c r="E57" s="9" t="s">
        <v>2</v>
      </c>
      <c r="F57" s="10">
        <v>43101</v>
      </c>
      <c r="G57" s="10">
        <v>45657</v>
      </c>
      <c r="H57" s="10">
        <f t="shared" si="0"/>
        <v>45394</v>
      </c>
      <c r="I57" s="10" cm="1">
        <f t="array" ref="I57">_xlfn.IFS(G57&gt;D57,D57,G57&lt;D57,G57,G57=D57,G57)</f>
        <v>45557</v>
      </c>
      <c r="J57" s="9">
        <v>1</v>
      </c>
      <c r="K57" s="9">
        <f t="shared" si="11"/>
        <v>163</v>
      </c>
      <c r="L57" s="11" t="s">
        <v>93</v>
      </c>
      <c r="M57" s="9">
        <v>1</v>
      </c>
    </row>
    <row r="58" spans="1:13" x14ac:dyDescent="0.55000000000000004">
      <c r="A58" s="8" t="s">
        <v>46</v>
      </c>
      <c r="B58" s="9" t="s">
        <v>37</v>
      </c>
      <c r="C58" s="10">
        <v>45562</v>
      </c>
      <c r="D58" s="10">
        <v>45684</v>
      </c>
      <c r="E58" s="9" t="s">
        <v>2</v>
      </c>
      <c r="F58" s="10">
        <v>43101</v>
      </c>
      <c r="G58" s="10">
        <v>45657</v>
      </c>
      <c r="H58" s="10">
        <f t="shared" si="0"/>
        <v>45562</v>
      </c>
      <c r="I58" s="10" cm="1">
        <f t="array" ref="I58">_xlfn.IFS(G58&gt;D58,D58,G58&lt;D58,G58,G58=D58,G58)</f>
        <v>45657</v>
      </c>
      <c r="J58" s="9">
        <v>0</v>
      </c>
      <c r="K58" s="9">
        <f>G58-H58</f>
        <v>95</v>
      </c>
      <c r="L58" s="11" t="s">
        <v>95</v>
      </c>
      <c r="M58" s="9">
        <v>1</v>
      </c>
    </row>
    <row r="59" spans="1:13" x14ac:dyDescent="0.55000000000000004">
      <c r="A59" s="8" t="s">
        <v>47</v>
      </c>
      <c r="B59" s="9" t="s">
        <v>48</v>
      </c>
      <c r="C59" s="10">
        <v>43117</v>
      </c>
      <c r="D59" s="10">
        <v>43187</v>
      </c>
      <c r="E59" s="9" t="s">
        <v>2</v>
      </c>
      <c r="F59" s="10">
        <v>43101</v>
      </c>
      <c r="G59" s="10">
        <v>45657</v>
      </c>
      <c r="H59" s="10">
        <f t="shared" si="0"/>
        <v>43117</v>
      </c>
      <c r="I59" s="10" cm="1">
        <f t="array" ref="I59">_xlfn.IFS(G59&gt;D59,D59,G59&lt;D59,G59,G59=D59,G59)</f>
        <v>43187</v>
      </c>
      <c r="J59" s="9">
        <v>1</v>
      </c>
      <c r="K59" s="9">
        <f t="shared" ref="K59:K63" si="12">D59-H59</f>
        <v>70</v>
      </c>
      <c r="L59" s="11" t="s">
        <v>93</v>
      </c>
      <c r="M59" s="9">
        <v>1</v>
      </c>
    </row>
    <row r="60" spans="1:13" x14ac:dyDescent="0.55000000000000004">
      <c r="A60" s="8" t="s">
        <v>49</v>
      </c>
      <c r="B60" s="9" t="s">
        <v>48</v>
      </c>
      <c r="C60" s="10">
        <v>43204</v>
      </c>
      <c r="D60" s="10">
        <v>43369</v>
      </c>
      <c r="E60" s="9" t="s">
        <v>2</v>
      </c>
      <c r="F60" s="10">
        <v>43101</v>
      </c>
      <c r="G60" s="10">
        <v>45657</v>
      </c>
      <c r="H60" s="10">
        <f t="shared" si="0"/>
        <v>43204</v>
      </c>
      <c r="I60" s="10" cm="1">
        <f t="array" ref="I60">_xlfn.IFS(G60&gt;D60,D60,G60&lt;D60,G60,G60=D60,G60)</f>
        <v>43369</v>
      </c>
      <c r="J60" s="9">
        <v>1</v>
      </c>
      <c r="K60" s="9">
        <f t="shared" si="12"/>
        <v>165</v>
      </c>
      <c r="L60" s="11" t="s">
        <v>93</v>
      </c>
      <c r="M60" s="9">
        <v>1</v>
      </c>
    </row>
    <row r="61" spans="1:13" x14ac:dyDescent="0.55000000000000004">
      <c r="A61" s="8" t="s">
        <v>50</v>
      </c>
      <c r="B61" s="9" t="s">
        <v>48</v>
      </c>
      <c r="C61" s="10">
        <v>43378</v>
      </c>
      <c r="D61" s="10">
        <v>43435</v>
      </c>
      <c r="E61" s="9" t="s">
        <v>2</v>
      </c>
      <c r="F61" s="10">
        <v>43101</v>
      </c>
      <c r="G61" s="10">
        <v>45657</v>
      </c>
      <c r="H61" s="10">
        <f t="shared" si="0"/>
        <v>43378</v>
      </c>
      <c r="I61" s="10" cm="1">
        <f t="array" ref="I61">_xlfn.IFS(G61&gt;D61,D61,G61&lt;D61,G61,G61=D61,G61)</f>
        <v>43435</v>
      </c>
      <c r="J61" s="9">
        <v>1</v>
      </c>
      <c r="K61" s="9">
        <f t="shared" si="12"/>
        <v>57</v>
      </c>
      <c r="L61" s="11" t="s">
        <v>93</v>
      </c>
      <c r="M61" s="9">
        <v>1</v>
      </c>
    </row>
    <row r="62" spans="1:13" x14ac:dyDescent="0.55000000000000004">
      <c r="A62" s="8" t="s">
        <v>39</v>
      </c>
      <c r="B62" s="9" t="s">
        <v>48</v>
      </c>
      <c r="C62" s="10">
        <v>43485</v>
      </c>
      <c r="D62" s="10">
        <v>43611</v>
      </c>
      <c r="E62" s="9" t="s">
        <v>86</v>
      </c>
      <c r="F62" s="10">
        <v>43101</v>
      </c>
      <c r="G62" s="10">
        <v>45657</v>
      </c>
      <c r="H62" s="10">
        <f t="shared" si="0"/>
        <v>43485</v>
      </c>
      <c r="I62" s="10" cm="1">
        <f t="array" ref="I62">_xlfn.IFS(G62&gt;D62,D62,G62&lt;D62,G62,G62=D62,G62)</f>
        <v>43611</v>
      </c>
      <c r="J62" s="9">
        <v>1</v>
      </c>
      <c r="K62" s="12">
        <f t="shared" si="12"/>
        <v>126</v>
      </c>
      <c r="L62" s="11" t="s">
        <v>94</v>
      </c>
      <c r="M62" s="9">
        <v>1</v>
      </c>
    </row>
    <row r="63" spans="1:13" x14ac:dyDescent="0.55000000000000004">
      <c r="A63" s="8" t="s">
        <v>90</v>
      </c>
      <c r="B63" s="9" t="s">
        <v>48</v>
      </c>
      <c r="C63" s="10">
        <v>43656</v>
      </c>
      <c r="D63" s="10">
        <v>44027</v>
      </c>
      <c r="E63" s="9" t="s">
        <v>86</v>
      </c>
      <c r="F63" s="10">
        <v>43101</v>
      </c>
      <c r="G63" s="10">
        <v>45657</v>
      </c>
      <c r="H63" s="10">
        <f t="shared" si="0"/>
        <v>43656</v>
      </c>
      <c r="I63" s="10" cm="1">
        <f t="array" ref="I63">_xlfn.IFS(G63&gt;D63,D63,G63&lt;D63,G63,G63=D63,G63)</f>
        <v>44027</v>
      </c>
      <c r="J63" s="9">
        <v>1</v>
      </c>
      <c r="K63" s="12">
        <f t="shared" si="12"/>
        <v>371</v>
      </c>
      <c r="L63" s="11" t="s">
        <v>94</v>
      </c>
      <c r="M63" s="9">
        <v>1</v>
      </c>
    </row>
    <row r="64" spans="1:13" x14ac:dyDescent="0.55000000000000004">
      <c r="A64" s="8" t="s">
        <v>51</v>
      </c>
      <c r="B64" s="9" t="s">
        <v>48</v>
      </c>
      <c r="C64" s="10">
        <v>44052</v>
      </c>
      <c r="D64" s="10">
        <v>44142</v>
      </c>
      <c r="E64" s="9" t="s">
        <v>2</v>
      </c>
      <c r="F64" s="10">
        <v>43101</v>
      </c>
      <c r="G64" s="10">
        <v>45657</v>
      </c>
      <c r="H64" s="10">
        <f t="shared" si="0"/>
        <v>44052</v>
      </c>
      <c r="I64" s="10" cm="1">
        <f t="array" ref="I64">_xlfn.IFS(G64&gt;D64,D64,G64&lt;D64,G64,G64=D64,G64)</f>
        <v>44142</v>
      </c>
      <c r="J64" s="9">
        <v>1</v>
      </c>
      <c r="K64" s="9">
        <f t="shared" ref="K64:K67" si="13">D64-H64</f>
        <v>90</v>
      </c>
      <c r="L64" s="11" t="s">
        <v>93</v>
      </c>
      <c r="M64" s="9">
        <v>1</v>
      </c>
    </row>
    <row r="65" spans="1:13" x14ac:dyDescent="0.55000000000000004">
      <c r="A65" s="8" t="s">
        <v>38</v>
      </c>
      <c r="B65" s="9" t="s">
        <v>48</v>
      </c>
      <c r="C65" s="10">
        <v>44146</v>
      </c>
      <c r="D65" s="10">
        <v>44385</v>
      </c>
      <c r="E65" s="9" t="s">
        <v>2</v>
      </c>
      <c r="F65" s="10">
        <v>43101</v>
      </c>
      <c r="G65" s="10">
        <v>45657</v>
      </c>
      <c r="H65" s="10">
        <f t="shared" si="0"/>
        <v>44146</v>
      </c>
      <c r="I65" s="10" cm="1">
        <f t="array" ref="I65">_xlfn.IFS(G65&gt;D65,D65,G65&lt;D65,G65,G65=D65,G65)</f>
        <v>44385</v>
      </c>
      <c r="J65" s="9">
        <v>1</v>
      </c>
      <c r="K65" s="9">
        <f t="shared" si="13"/>
        <v>239</v>
      </c>
      <c r="L65" s="11" t="s">
        <v>93</v>
      </c>
      <c r="M65" s="9">
        <v>1</v>
      </c>
    </row>
    <row r="66" spans="1:13" x14ac:dyDescent="0.55000000000000004">
      <c r="A66" s="8" t="s">
        <v>52</v>
      </c>
      <c r="B66" s="9" t="s">
        <v>48</v>
      </c>
      <c r="C66" s="10">
        <v>44392</v>
      </c>
      <c r="D66" s="10">
        <v>44527</v>
      </c>
      <c r="E66" s="9" t="s">
        <v>2</v>
      </c>
      <c r="F66" s="10">
        <v>43101</v>
      </c>
      <c r="G66" s="10">
        <v>45657</v>
      </c>
      <c r="H66" s="10">
        <f t="shared" si="0"/>
        <v>44392</v>
      </c>
      <c r="I66" s="10" cm="1">
        <f t="array" ref="I66">_xlfn.IFS(G66&gt;D66,D66,G66&lt;D66,G66,G66=D66,G66)</f>
        <v>44527</v>
      </c>
      <c r="J66" s="9">
        <v>1</v>
      </c>
      <c r="K66" s="9">
        <f t="shared" si="13"/>
        <v>135</v>
      </c>
      <c r="L66" s="11" t="s">
        <v>93</v>
      </c>
      <c r="M66" s="9">
        <v>1</v>
      </c>
    </row>
    <row r="67" spans="1:13" x14ac:dyDescent="0.55000000000000004">
      <c r="A67" s="8" t="s">
        <v>53</v>
      </c>
      <c r="B67" s="9" t="s">
        <v>48</v>
      </c>
      <c r="C67" s="10">
        <v>44594</v>
      </c>
      <c r="D67" s="10">
        <v>44721</v>
      </c>
      <c r="E67" s="9" t="s">
        <v>2</v>
      </c>
      <c r="F67" s="10">
        <v>43101</v>
      </c>
      <c r="G67" s="10">
        <v>45657</v>
      </c>
      <c r="H67" s="10">
        <f t="shared" ref="H67:H130" si="14">MAX(C67,F67)</f>
        <v>44594</v>
      </c>
      <c r="I67" s="10" cm="1">
        <f t="array" ref="I67">_xlfn.IFS(G67&gt;D67,D67,G67&lt;D67,G67,G67=D67,G67)</f>
        <v>44721</v>
      </c>
      <c r="J67" s="9">
        <v>1</v>
      </c>
      <c r="K67" s="9">
        <f t="shared" si="13"/>
        <v>127</v>
      </c>
      <c r="L67" s="11" t="s">
        <v>93</v>
      </c>
      <c r="M67" s="9">
        <v>1</v>
      </c>
    </row>
    <row r="68" spans="1:13" x14ac:dyDescent="0.55000000000000004">
      <c r="A68" s="8" t="s">
        <v>50</v>
      </c>
      <c r="B68" s="9" t="s">
        <v>48</v>
      </c>
      <c r="C68" s="10">
        <v>44724</v>
      </c>
      <c r="D68" s="10">
        <v>44877</v>
      </c>
      <c r="E68" s="9" t="s">
        <v>86</v>
      </c>
      <c r="F68" s="10">
        <v>43101</v>
      </c>
      <c r="G68" s="10">
        <v>45657</v>
      </c>
      <c r="H68" s="10">
        <f t="shared" si="14"/>
        <v>44724</v>
      </c>
      <c r="I68" s="10" cm="1">
        <f t="array" ref="I68">_xlfn.IFS(G68&gt;D68,D68,G68&lt;D68,G68,G68=D68,G68)</f>
        <v>44877</v>
      </c>
      <c r="J68" s="9">
        <v>1</v>
      </c>
      <c r="K68" s="12">
        <f>D68-H68</f>
        <v>153</v>
      </c>
      <c r="L68" s="11" t="s">
        <v>94</v>
      </c>
      <c r="M68" s="9">
        <v>1</v>
      </c>
    </row>
    <row r="69" spans="1:13" x14ac:dyDescent="0.55000000000000004">
      <c r="A69" s="8" t="s">
        <v>31</v>
      </c>
      <c r="B69" s="9" t="s">
        <v>48</v>
      </c>
      <c r="C69" s="10">
        <v>44941</v>
      </c>
      <c r="D69" s="10">
        <v>45025</v>
      </c>
      <c r="E69" s="9" t="s">
        <v>2</v>
      </c>
      <c r="F69" s="10">
        <v>43101</v>
      </c>
      <c r="G69" s="10">
        <v>45657</v>
      </c>
      <c r="H69" s="10">
        <f t="shared" si="14"/>
        <v>44941</v>
      </c>
      <c r="I69" s="10" cm="1">
        <f t="array" ref="I69">_xlfn.IFS(G69&gt;D69,D69,G69&lt;D69,G69,G69=D69,G69)</f>
        <v>45025</v>
      </c>
      <c r="J69" s="9">
        <v>1</v>
      </c>
      <c r="K69" s="9">
        <f t="shared" ref="K69:K71" si="15">D69-H69</f>
        <v>84</v>
      </c>
      <c r="L69" s="11" t="s">
        <v>93</v>
      </c>
      <c r="M69" s="9">
        <v>1</v>
      </c>
    </row>
    <row r="70" spans="1:13" x14ac:dyDescent="0.55000000000000004">
      <c r="A70" s="8" t="s">
        <v>8</v>
      </c>
      <c r="B70" s="9" t="s">
        <v>48</v>
      </c>
      <c r="C70" s="10">
        <v>45036</v>
      </c>
      <c r="D70" s="10">
        <v>45193</v>
      </c>
      <c r="E70" s="9" t="s">
        <v>2</v>
      </c>
      <c r="F70" s="10">
        <v>43101</v>
      </c>
      <c r="G70" s="10">
        <v>45657</v>
      </c>
      <c r="H70" s="10">
        <f t="shared" si="14"/>
        <v>45036</v>
      </c>
      <c r="I70" s="10" cm="1">
        <f t="array" ref="I70">_xlfn.IFS(G70&gt;D70,D70,G70&lt;D70,G70,G70=D70,G70)</f>
        <v>45193</v>
      </c>
      <c r="J70" s="9">
        <v>1</v>
      </c>
      <c r="K70" s="9">
        <f t="shared" si="15"/>
        <v>157</v>
      </c>
      <c r="L70" s="11" t="s">
        <v>93</v>
      </c>
      <c r="M70" s="9">
        <v>1</v>
      </c>
    </row>
    <row r="71" spans="1:13" x14ac:dyDescent="0.55000000000000004">
      <c r="A71" s="8" t="s">
        <v>54</v>
      </c>
      <c r="B71" s="9" t="s">
        <v>48</v>
      </c>
      <c r="C71" s="10">
        <v>45218</v>
      </c>
      <c r="D71" s="10">
        <v>45565</v>
      </c>
      <c r="E71" s="9" t="s">
        <v>2</v>
      </c>
      <c r="F71" s="10">
        <v>43101</v>
      </c>
      <c r="G71" s="10">
        <v>45657</v>
      </c>
      <c r="H71" s="10">
        <f t="shared" si="14"/>
        <v>45218</v>
      </c>
      <c r="I71" s="10" cm="1">
        <f t="array" ref="I71">_xlfn.IFS(G71&gt;D71,D71,G71&lt;D71,G71,G71=D71,G71)</f>
        <v>45565</v>
      </c>
      <c r="J71" s="9">
        <v>1</v>
      </c>
      <c r="K71" s="9">
        <f t="shared" si="15"/>
        <v>347</v>
      </c>
      <c r="L71" s="11" t="s">
        <v>93</v>
      </c>
      <c r="M71" s="9">
        <v>1</v>
      </c>
    </row>
    <row r="72" spans="1:13" x14ac:dyDescent="0.55000000000000004">
      <c r="A72" s="8" t="s">
        <v>55</v>
      </c>
      <c r="B72" s="9" t="s">
        <v>48</v>
      </c>
      <c r="C72" s="10">
        <v>45568</v>
      </c>
      <c r="D72" s="10">
        <v>45657</v>
      </c>
      <c r="E72" s="9" t="s">
        <v>85</v>
      </c>
      <c r="F72" s="10">
        <v>43101</v>
      </c>
      <c r="G72" s="10">
        <v>45657</v>
      </c>
      <c r="H72" s="10">
        <f t="shared" si="14"/>
        <v>45568</v>
      </c>
      <c r="I72" s="10">
        <v>45657</v>
      </c>
      <c r="J72" s="9">
        <v>0</v>
      </c>
      <c r="K72" s="9">
        <f>G72-H72</f>
        <v>89</v>
      </c>
      <c r="L72" s="11" t="s">
        <v>92</v>
      </c>
      <c r="M72" s="9">
        <v>1</v>
      </c>
    </row>
    <row r="73" spans="1:13" x14ac:dyDescent="0.55000000000000004">
      <c r="A73" s="8" t="s">
        <v>39</v>
      </c>
      <c r="B73" s="9" t="s">
        <v>56</v>
      </c>
      <c r="C73" s="10">
        <v>42706</v>
      </c>
      <c r="D73" s="10">
        <v>43264</v>
      </c>
      <c r="E73" s="9" t="s">
        <v>86</v>
      </c>
      <c r="F73" s="10">
        <v>43101</v>
      </c>
      <c r="G73" s="10">
        <v>45657</v>
      </c>
      <c r="H73" s="10">
        <f t="shared" si="14"/>
        <v>43101</v>
      </c>
      <c r="I73" s="10" cm="1">
        <f t="array" ref="I73">_xlfn.IFS(G73&gt;D73,D73,G73&lt;D73,G73,G73=D73,G73)</f>
        <v>43264</v>
      </c>
      <c r="J73" s="9">
        <v>1</v>
      </c>
      <c r="K73" s="12">
        <f>D73-H73</f>
        <v>163</v>
      </c>
      <c r="L73" s="11" t="s">
        <v>94</v>
      </c>
      <c r="M73" s="9">
        <v>1</v>
      </c>
    </row>
    <row r="74" spans="1:13" x14ac:dyDescent="0.55000000000000004">
      <c r="A74" s="8" t="s">
        <v>57</v>
      </c>
      <c r="B74" s="9" t="s">
        <v>56</v>
      </c>
      <c r="C74" s="10">
        <v>43300</v>
      </c>
      <c r="D74" s="10">
        <v>43432</v>
      </c>
      <c r="E74" s="9" t="s">
        <v>2</v>
      </c>
      <c r="F74" s="10">
        <v>43101</v>
      </c>
      <c r="G74" s="10">
        <v>45657</v>
      </c>
      <c r="H74" s="10">
        <f t="shared" si="14"/>
        <v>43300</v>
      </c>
      <c r="I74" s="10" cm="1">
        <f t="array" ref="I74">_xlfn.IFS(G74&gt;D74,D74,G74&lt;D74,G74,G74=D74,G74)</f>
        <v>43432</v>
      </c>
      <c r="J74" s="9">
        <v>1</v>
      </c>
      <c r="K74" s="9">
        <f t="shared" ref="K74:K76" si="16">D74-H74</f>
        <v>132</v>
      </c>
      <c r="L74" s="11" t="s">
        <v>93</v>
      </c>
      <c r="M74" s="9">
        <v>1</v>
      </c>
    </row>
    <row r="75" spans="1:13" x14ac:dyDescent="0.55000000000000004">
      <c r="A75" s="8" t="s">
        <v>46</v>
      </c>
      <c r="B75" s="9" t="s">
        <v>56</v>
      </c>
      <c r="C75" s="10">
        <v>43484</v>
      </c>
      <c r="D75" s="10">
        <v>43695</v>
      </c>
      <c r="E75" s="9" t="s">
        <v>2</v>
      </c>
      <c r="F75" s="10">
        <v>43101</v>
      </c>
      <c r="G75" s="10">
        <v>45657</v>
      </c>
      <c r="H75" s="10">
        <f t="shared" si="14"/>
        <v>43484</v>
      </c>
      <c r="I75" s="10" cm="1">
        <f t="array" ref="I75">_xlfn.IFS(G75&gt;D75,D75,G75&lt;D75,G75,G75=D75,G75)</f>
        <v>43695</v>
      </c>
      <c r="J75" s="9">
        <v>1</v>
      </c>
      <c r="K75" s="9">
        <f t="shared" si="16"/>
        <v>211</v>
      </c>
      <c r="L75" s="11" t="s">
        <v>93</v>
      </c>
      <c r="M75" s="9">
        <v>1</v>
      </c>
    </row>
    <row r="76" spans="1:13" x14ac:dyDescent="0.55000000000000004">
      <c r="A76" s="8" t="s">
        <v>0</v>
      </c>
      <c r="B76" s="9" t="s">
        <v>56</v>
      </c>
      <c r="C76" s="10">
        <v>43706</v>
      </c>
      <c r="D76" s="10">
        <v>43734</v>
      </c>
      <c r="E76" s="9" t="s">
        <v>2</v>
      </c>
      <c r="F76" s="10">
        <v>43101</v>
      </c>
      <c r="G76" s="10">
        <v>45657</v>
      </c>
      <c r="H76" s="10">
        <f t="shared" si="14"/>
        <v>43706</v>
      </c>
      <c r="I76" s="10" cm="1">
        <f t="array" ref="I76">_xlfn.IFS(G76&gt;D76,D76,G76&lt;D76,G76,G76=D76,G76)</f>
        <v>43734</v>
      </c>
      <c r="J76" s="9">
        <v>1</v>
      </c>
      <c r="K76" s="9">
        <f t="shared" si="16"/>
        <v>28</v>
      </c>
      <c r="L76" s="11" t="s">
        <v>93</v>
      </c>
      <c r="M76" s="9">
        <v>1</v>
      </c>
    </row>
    <row r="77" spans="1:13" x14ac:dyDescent="0.55000000000000004">
      <c r="A77" s="8" t="s">
        <v>58</v>
      </c>
      <c r="B77" s="9" t="s">
        <v>56</v>
      </c>
      <c r="C77" s="10">
        <v>43849</v>
      </c>
      <c r="D77" s="10">
        <v>44170</v>
      </c>
      <c r="E77" s="9" t="s">
        <v>86</v>
      </c>
      <c r="F77" s="10">
        <v>43101</v>
      </c>
      <c r="G77" s="10">
        <v>45657</v>
      </c>
      <c r="H77" s="10">
        <f t="shared" si="14"/>
        <v>43849</v>
      </c>
      <c r="I77" s="10" cm="1">
        <f t="array" ref="I77">_xlfn.IFS(G77&gt;D77,D77,G77&lt;D77,G77,G77=D77,G77)</f>
        <v>44170</v>
      </c>
      <c r="J77" s="9">
        <v>1</v>
      </c>
      <c r="K77" s="12">
        <f>D77-H77</f>
        <v>321</v>
      </c>
      <c r="L77" s="11" t="s">
        <v>94</v>
      </c>
      <c r="M77" s="9">
        <v>1</v>
      </c>
    </row>
    <row r="78" spans="1:13" x14ac:dyDescent="0.55000000000000004">
      <c r="A78" s="8" t="s">
        <v>59</v>
      </c>
      <c r="B78" s="9" t="s">
        <v>56</v>
      </c>
      <c r="C78" s="10">
        <v>44269</v>
      </c>
      <c r="D78" s="10">
        <v>44428</v>
      </c>
      <c r="E78" s="9" t="s">
        <v>2</v>
      </c>
      <c r="F78" s="10">
        <v>43101</v>
      </c>
      <c r="G78" s="10">
        <v>45657</v>
      </c>
      <c r="H78" s="10">
        <f t="shared" si="14"/>
        <v>44269</v>
      </c>
      <c r="I78" s="10" cm="1">
        <f t="array" ref="I78">_xlfn.IFS(G78&gt;D78,D78,G78&lt;D78,G78,G78=D78,G78)</f>
        <v>44428</v>
      </c>
      <c r="J78" s="9">
        <v>1</v>
      </c>
      <c r="K78" s="9">
        <f>D78-H78</f>
        <v>159</v>
      </c>
      <c r="L78" s="11" t="s">
        <v>93</v>
      </c>
      <c r="M78" s="9">
        <v>1</v>
      </c>
    </row>
    <row r="79" spans="1:13" x14ac:dyDescent="0.55000000000000004">
      <c r="A79" s="8" t="s">
        <v>39</v>
      </c>
      <c r="B79" s="9" t="s">
        <v>56</v>
      </c>
      <c r="C79" s="10">
        <v>44588</v>
      </c>
      <c r="D79" s="10">
        <v>44678</v>
      </c>
      <c r="E79" s="9" t="s">
        <v>86</v>
      </c>
      <c r="F79" s="10">
        <v>43101</v>
      </c>
      <c r="G79" s="10">
        <v>45657</v>
      </c>
      <c r="H79" s="10">
        <f t="shared" si="14"/>
        <v>44588</v>
      </c>
      <c r="I79" s="10" cm="1">
        <f t="array" ref="I79">_xlfn.IFS(G79&gt;D79,D79,G79&lt;D79,G79,G79=D79,G79)</f>
        <v>44678</v>
      </c>
      <c r="J79" s="9">
        <v>1</v>
      </c>
      <c r="K79" s="12">
        <f>D79-H79</f>
        <v>90</v>
      </c>
      <c r="L79" s="11" t="s">
        <v>94</v>
      </c>
      <c r="M79" s="9">
        <v>1</v>
      </c>
    </row>
    <row r="80" spans="1:13" x14ac:dyDescent="0.55000000000000004">
      <c r="A80" s="8" t="s">
        <v>46</v>
      </c>
      <c r="B80" s="9" t="s">
        <v>56</v>
      </c>
      <c r="C80" s="10">
        <v>44686</v>
      </c>
      <c r="D80" s="10">
        <v>45466</v>
      </c>
      <c r="E80" s="9" t="s">
        <v>2</v>
      </c>
      <c r="F80" s="10">
        <v>43101</v>
      </c>
      <c r="G80" s="10">
        <v>45657</v>
      </c>
      <c r="H80" s="10">
        <f t="shared" si="14"/>
        <v>44686</v>
      </c>
      <c r="I80" s="10" cm="1">
        <f t="array" ref="I80">_xlfn.IFS(G80&gt;D80,D80,G80&lt;D80,G80,G80=D80,G80)</f>
        <v>45466</v>
      </c>
      <c r="J80" s="9">
        <v>1</v>
      </c>
      <c r="K80" s="9">
        <f>D80-H80</f>
        <v>780</v>
      </c>
      <c r="L80" s="11" t="s">
        <v>93</v>
      </c>
      <c r="M80" s="9">
        <v>1</v>
      </c>
    </row>
    <row r="81" spans="1:13" x14ac:dyDescent="0.55000000000000004">
      <c r="A81" s="8" t="s">
        <v>34</v>
      </c>
      <c r="B81" s="9" t="s">
        <v>56</v>
      </c>
      <c r="C81" s="10">
        <v>45478</v>
      </c>
      <c r="D81" s="10">
        <v>45745</v>
      </c>
      <c r="E81" s="9" t="s">
        <v>2</v>
      </c>
      <c r="F81" s="10">
        <v>43101</v>
      </c>
      <c r="G81" s="10">
        <v>45657</v>
      </c>
      <c r="H81" s="10">
        <f t="shared" si="14"/>
        <v>45478</v>
      </c>
      <c r="I81" s="10" cm="1">
        <f t="array" ref="I81">_xlfn.IFS(G81&gt;D81,D81,G81&lt;D81,G81,G81=D81,G81)</f>
        <v>45657</v>
      </c>
      <c r="J81" s="9">
        <v>0</v>
      </c>
      <c r="K81" s="9">
        <f>G81-H81</f>
        <v>179</v>
      </c>
      <c r="L81" s="11" t="s">
        <v>95</v>
      </c>
      <c r="M81" s="9">
        <v>1</v>
      </c>
    </row>
    <row r="82" spans="1:13" x14ac:dyDescent="0.55000000000000004">
      <c r="A82" s="8" t="s">
        <v>52</v>
      </c>
      <c r="B82" s="9" t="s">
        <v>60</v>
      </c>
      <c r="C82" s="10">
        <v>42632</v>
      </c>
      <c r="D82" s="10">
        <v>44301</v>
      </c>
      <c r="E82" s="9" t="s">
        <v>86</v>
      </c>
      <c r="F82" s="10">
        <v>43101</v>
      </c>
      <c r="G82" s="10">
        <v>45657</v>
      </c>
      <c r="H82" s="10">
        <f t="shared" si="14"/>
        <v>43101</v>
      </c>
      <c r="I82" s="10" cm="1">
        <f t="array" ref="I82">_xlfn.IFS(G82&gt;D82,D82,G82&lt;D82,G82,G82=D82,G82)</f>
        <v>44301</v>
      </c>
      <c r="J82" s="9">
        <v>1</v>
      </c>
      <c r="K82" s="12">
        <f>D82-H82</f>
        <v>1200</v>
      </c>
      <c r="L82" s="11" t="s">
        <v>94</v>
      </c>
      <c r="M82" s="9">
        <v>1</v>
      </c>
    </row>
    <row r="83" spans="1:13" x14ac:dyDescent="0.55000000000000004">
      <c r="A83" s="8" t="s">
        <v>25</v>
      </c>
      <c r="B83" s="9" t="s">
        <v>60</v>
      </c>
      <c r="C83" s="10">
        <v>44311</v>
      </c>
      <c r="D83" s="10">
        <v>44382</v>
      </c>
      <c r="E83" s="9" t="s">
        <v>2</v>
      </c>
      <c r="F83" s="10">
        <v>43101</v>
      </c>
      <c r="G83" s="10">
        <v>45657</v>
      </c>
      <c r="H83" s="10">
        <f t="shared" si="14"/>
        <v>44311</v>
      </c>
      <c r="I83" s="10" cm="1">
        <f t="array" ref="I83">_xlfn.IFS(G83&gt;D83,D83,G83&lt;D83,G83,G83=D83,G83)</f>
        <v>44382</v>
      </c>
      <c r="J83" s="9">
        <v>1</v>
      </c>
      <c r="K83" s="9">
        <f t="shared" ref="K83:K86" si="17">D83-H83</f>
        <v>71</v>
      </c>
      <c r="L83" s="11" t="s">
        <v>93</v>
      </c>
      <c r="M83" s="9">
        <v>1</v>
      </c>
    </row>
    <row r="84" spans="1:13" x14ac:dyDescent="0.55000000000000004">
      <c r="A84" s="8" t="s">
        <v>12</v>
      </c>
      <c r="B84" s="9" t="s">
        <v>60</v>
      </c>
      <c r="C84" s="10">
        <v>44387</v>
      </c>
      <c r="D84" s="10">
        <v>44479</v>
      </c>
      <c r="E84" s="9" t="s">
        <v>2</v>
      </c>
      <c r="F84" s="10">
        <v>43101</v>
      </c>
      <c r="G84" s="10">
        <v>45657</v>
      </c>
      <c r="H84" s="10">
        <f t="shared" si="14"/>
        <v>44387</v>
      </c>
      <c r="I84" s="10" cm="1">
        <f t="array" ref="I84">_xlfn.IFS(G84&gt;D84,D84,G84&lt;D84,G84,G84=D84,G84)</f>
        <v>44479</v>
      </c>
      <c r="J84" s="9">
        <v>1</v>
      </c>
      <c r="K84" s="9">
        <f t="shared" si="17"/>
        <v>92</v>
      </c>
      <c r="L84" s="11" t="s">
        <v>93</v>
      </c>
      <c r="M84" s="9">
        <v>1</v>
      </c>
    </row>
    <row r="85" spans="1:13" x14ac:dyDescent="0.55000000000000004">
      <c r="A85" s="8" t="s">
        <v>6</v>
      </c>
      <c r="B85" s="9" t="s">
        <v>60</v>
      </c>
      <c r="C85" s="10">
        <v>44486</v>
      </c>
      <c r="D85" s="10">
        <v>44605</v>
      </c>
      <c r="E85" s="9" t="s">
        <v>2</v>
      </c>
      <c r="F85" s="10">
        <v>43101</v>
      </c>
      <c r="G85" s="10">
        <v>45657</v>
      </c>
      <c r="H85" s="10">
        <f t="shared" si="14"/>
        <v>44486</v>
      </c>
      <c r="I85" s="10" cm="1">
        <f t="array" ref="I85">_xlfn.IFS(G85&gt;D85,D85,G85&lt;D85,G85,G85=D85,G85)</f>
        <v>44605</v>
      </c>
      <c r="J85" s="9">
        <v>1</v>
      </c>
      <c r="K85" s="9">
        <f t="shared" si="17"/>
        <v>119</v>
      </c>
      <c r="L85" s="11" t="s">
        <v>93</v>
      </c>
      <c r="M85" s="9">
        <v>1</v>
      </c>
    </row>
    <row r="86" spans="1:13" x14ac:dyDescent="0.55000000000000004">
      <c r="A86" s="8" t="s">
        <v>59</v>
      </c>
      <c r="B86" s="9" t="s">
        <v>60</v>
      </c>
      <c r="C86" s="10">
        <v>44608</v>
      </c>
      <c r="D86" s="10">
        <v>44804</v>
      </c>
      <c r="E86" s="9" t="s">
        <v>2</v>
      </c>
      <c r="F86" s="10">
        <v>43101</v>
      </c>
      <c r="G86" s="10">
        <v>45657</v>
      </c>
      <c r="H86" s="10">
        <f t="shared" si="14"/>
        <v>44608</v>
      </c>
      <c r="I86" s="10" cm="1">
        <f t="array" ref="I86">_xlfn.IFS(G86&gt;D86,D86,G86&lt;D86,G86,G86=D86,G86)</f>
        <v>44804</v>
      </c>
      <c r="J86" s="9">
        <v>1</v>
      </c>
      <c r="K86" s="9">
        <f t="shared" si="17"/>
        <v>196</v>
      </c>
      <c r="L86" s="11" t="s">
        <v>93</v>
      </c>
      <c r="M86" s="9">
        <v>1</v>
      </c>
    </row>
    <row r="87" spans="1:13" x14ac:dyDescent="0.55000000000000004">
      <c r="A87" s="8" t="s">
        <v>52</v>
      </c>
      <c r="B87" s="9" t="s">
        <v>60</v>
      </c>
      <c r="C87" s="10">
        <v>44807</v>
      </c>
      <c r="D87" s="10">
        <v>45634</v>
      </c>
      <c r="E87" s="9" t="s">
        <v>86</v>
      </c>
      <c r="F87" s="10">
        <v>43101</v>
      </c>
      <c r="G87" s="10">
        <v>45657</v>
      </c>
      <c r="H87" s="10">
        <f t="shared" si="14"/>
        <v>44807</v>
      </c>
      <c r="I87" s="10" cm="1">
        <f t="array" ref="I87">_xlfn.IFS(G87&gt;D87,D87,G87&lt;D87,G87,G87=D87,G87)</f>
        <v>45634</v>
      </c>
      <c r="J87" s="9">
        <v>1</v>
      </c>
      <c r="K87" s="12">
        <f>D87-H87</f>
        <v>827</v>
      </c>
      <c r="L87" s="11" t="s">
        <v>94</v>
      </c>
      <c r="M87" s="9">
        <v>1</v>
      </c>
    </row>
    <row r="88" spans="1:13" x14ac:dyDescent="0.55000000000000004">
      <c r="A88" s="8" t="s">
        <v>58</v>
      </c>
      <c r="B88" s="9" t="s">
        <v>61</v>
      </c>
      <c r="C88" s="10">
        <v>43118</v>
      </c>
      <c r="D88" s="10">
        <v>43748</v>
      </c>
      <c r="E88" s="9" t="s">
        <v>2</v>
      </c>
      <c r="F88" s="10">
        <v>43101</v>
      </c>
      <c r="G88" s="10">
        <v>45657</v>
      </c>
      <c r="H88" s="10">
        <f t="shared" si="14"/>
        <v>43118</v>
      </c>
      <c r="I88" s="10" cm="1">
        <f t="array" ref="I88">_xlfn.IFS(G88&gt;D88,D88,G88&lt;D88,G88,G88=D88,G88)</f>
        <v>43748</v>
      </c>
      <c r="J88" s="9">
        <v>1</v>
      </c>
      <c r="K88" s="9">
        <f t="shared" ref="K88:K91" si="18">D88-H88</f>
        <v>630</v>
      </c>
      <c r="L88" s="11" t="s">
        <v>93</v>
      </c>
      <c r="M88" s="9">
        <v>1</v>
      </c>
    </row>
    <row r="89" spans="1:13" x14ac:dyDescent="0.55000000000000004">
      <c r="A89" s="8" t="s">
        <v>17</v>
      </c>
      <c r="B89" s="9" t="s">
        <v>61</v>
      </c>
      <c r="C89" s="10">
        <v>43765</v>
      </c>
      <c r="D89" s="10">
        <v>43807</v>
      </c>
      <c r="E89" s="9" t="s">
        <v>2</v>
      </c>
      <c r="F89" s="10">
        <v>43101</v>
      </c>
      <c r="G89" s="10">
        <v>45657</v>
      </c>
      <c r="H89" s="10">
        <f t="shared" si="14"/>
        <v>43765</v>
      </c>
      <c r="I89" s="10" cm="1">
        <f t="array" ref="I89">_xlfn.IFS(G89&gt;D89,D89,G89&lt;D89,G89,G89=D89,G89)</f>
        <v>43807</v>
      </c>
      <c r="J89" s="9">
        <v>1</v>
      </c>
      <c r="K89" s="9">
        <f t="shared" si="18"/>
        <v>42</v>
      </c>
      <c r="L89" s="11" t="s">
        <v>93</v>
      </c>
      <c r="M89" s="9">
        <v>1</v>
      </c>
    </row>
    <row r="90" spans="1:13" x14ac:dyDescent="0.55000000000000004">
      <c r="A90" s="8" t="s">
        <v>11</v>
      </c>
      <c r="B90" s="9" t="s">
        <v>61</v>
      </c>
      <c r="C90" s="10">
        <v>43853</v>
      </c>
      <c r="D90" s="10">
        <v>44143</v>
      </c>
      <c r="E90" s="9" t="s">
        <v>86</v>
      </c>
      <c r="F90" s="10">
        <v>43101</v>
      </c>
      <c r="G90" s="10">
        <v>45657</v>
      </c>
      <c r="H90" s="10">
        <f t="shared" si="14"/>
        <v>43853</v>
      </c>
      <c r="I90" s="10" cm="1">
        <f t="array" ref="I90">_xlfn.IFS(G90&gt;D90,D90,G90&lt;D90,G90,G90=D90,G90)</f>
        <v>44143</v>
      </c>
      <c r="J90" s="9">
        <v>1</v>
      </c>
      <c r="K90" s="12">
        <f t="shared" si="18"/>
        <v>290</v>
      </c>
      <c r="L90" s="11" t="s">
        <v>94</v>
      </c>
      <c r="M90" s="9">
        <v>1</v>
      </c>
    </row>
    <row r="91" spans="1:13" x14ac:dyDescent="0.55000000000000004">
      <c r="A91" s="8" t="s">
        <v>39</v>
      </c>
      <c r="B91" s="9" t="s">
        <v>61</v>
      </c>
      <c r="C91" s="10">
        <v>44146</v>
      </c>
      <c r="D91" s="10">
        <v>44252</v>
      </c>
      <c r="E91" s="9" t="s">
        <v>86</v>
      </c>
      <c r="F91" s="10">
        <v>43101</v>
      </c>
      <c r="G91" s="10">
        <v>45657</v>
      </c>
      <c r="H91" s="10">
        <f t="shared" si="14"/>
        <v>44146</v>
      </c>
      <c r="I91" s="10" cm="1">
        <f t="array" ref="I91">_xlfn.IFS(G91&gt;D91,D91,G91&lt;D91,G91,G91=D91,G91)</f>
        <v>44252</v>
      </c>
      <c r="J91" s="9">
        <v>1</v>
      </c>
      <c r="K91" s="12">
        <f t="shared" si="18"/>
        <v>106</v>
      </c>
      <c r="L91" s="11" t="s">
        <v>94</v>
      </c>
      <c r="M91" s="9">
        <v>1</v>
      </c>
    </row>
    <row r="92" spans="1:13" x14ac:dyDescent="0.55000000000000004">
      <c r="A92" s="8" t="s">
        <v>62</v>
      </c>
      <c r="B92" s="9" t="s">
        <v>61</v>
      </c>
      <c r="C92" s="10">
        <v>44277</v>
      </c>
      <c r="D92" s="10">
        <v>44358</v>
      </c>
      <c r="E92" s="9" t="s">
        <v>2</v>
      </c>
      <c r="F92" s="10">
        <v>43101</v>
      </c>
      <c r="G92" s="10">
        <v>45657</v>
      </c>
      <c r="H92" s="10">
        <f t="shared" si="14"/>
        <v>44277</v>
      </c>
      <c r="I92" s="10" cm="1">
        <f t="array" ref="I92">_xlfn.IFS(G92&gt;D92,D92,G92&lt;D92,G92,G92=D92,G92)</f>
        <v>44358</v>
      </c>
      <c r="J92" s="9">
        <v>1</v>
      </c>
      <c r="K92" s="9">
        <f>D92-H92</f>
        <v>81</v>
      </c>
      <c r="L92" s="11" t="s">
        <v>93</v>
      </c>
      <c r="M92" s="9">
        <v>1</v>
      </c>
    </row>
    <row r="93" spans="1:13" x14ac:dyDescent="0.55000000000000004">
      <c r="A93" s="8" t="s">
        <v>63</v>
      </c>
      <c r="B93" s="9" t="s">
        <v>61</v>
      </c>
      <c r="C93" s="10">
        <v>44372</v>
      </c>
      <c r="D93" s="10">
        <v>44540</v>
      </c>
      <c r="E93" s="9" t="s">
        <v>86</v>
      </c>
      <c r="F93" s="10">
        <v>43101</v>
      </c>
      <c r="G93" s="10">
        <v>45657</v>
      </c>
      <c r="H93" s="10">
        <f t="shared" si="14"/>
        <v>44372</v>
      </c>
      <c r="I93" s="10" cm="1">
        <f t="array" ref="I93">_xlfn.IFS(G93&gt;D93,D93,G93&lt;D93,G93,G93=D93,G93)</f>
        <v>44540</v>
      </c>
      <c r="J93" s="9">
        <v>1</v>
      </c>
      <c r="K93" s="12">
        <f>D93-H93</f>
        <v>168</v>
      </c>
      <c r="L93" s="11" t="s">
        <v>94</v>
      </c>
      <c r="M93" s="9">
        <v>1</v>
      </c>
    </row>
    <row r="94" spans="1:13" x14ac:dyDescent="0.55000000000000004">
      <c r="A94" s="8" t="s">
        <v>64</v>
      </c>
      <c r="B94" s="9" t="s">
        <v>61</v>
      </c>
      <c r="C94" s="10">
        <v>44587</v>
      </c>
      <c r="D94" s="10">
        <v>44666</v>
      </c>
      <c r="E94" s="9" t="s">
        <v>2</v>
      </c>
      <c r="F94" s="10">
        <v>43101</v>
      </c>
      <c r="G94" s="10">
        <v>45657</v>
      </c>
      <c r="H94" s="10">
        <f t="shared" si="14"/>
        <v>44587</v>
      </c>
      <c r="I94" s="10" cm="1">
        <f t="array" ref="I94">_xlfn.IFS(G94&gt;D94,D94,G94&lt;D94,G94,G94=D94,G94)</f>
        <v>44666</v>
      </c>
      <c r="J94" s="9">
        <v>1</v>
      </c>
      <c r="K94" s="9">
        <f t="shared" ref="K94:K96" si="19">D94-H94</f>
        <v>79</v>
      </c>
      <c r="L94" s="11" t="s">
        <v>93</v>
      </c>
      <c r="M94" s="9">
        <v>1</v>
      </c>
    </row>
    <row r="95" spans="1:13" x14ac:dyDescent="0.55000000000000004">
      <c r="A95" s="8" t="s">
        <v>34</v>
      </c>
      <c r="B95" s="9" t="s">
        <v>61</v>
      </c>
      <c r="C95" s="10">
        <v>44674</v>
      </c>
      <c r="D95" s="10">
        <v>45123</v>
      </c>
      <c r="E95" s="9" t="s">
        <v>2</v>
      </c>
      <c r="F95" s="10">
        <v>43101</v>
      </c>
      <c r="G95" s="10">
        <v>45657</v>
      </c>
      <c r="H95" s="10">
        <f t="shared" si="14"/>
        <v>44674</v>
      </c>
      <c r="I95" s="10" cm="1">
        <f t="array" ref="I95">_xlfn.IFS(G95&gt;D95,D95,G95&lt;D95,G95,G95=D95,G95)</f>
        <v>45123</v>
      </c>
      <c r="J95" s="9">
        <v>1</v>
      </c>
      <c r="K95" s="9">
        <f t="shared" si="19"/>
        <v>449</v>
      </c>
      <c r="L95" s="11" t="s">
        <v>93</v>
      </c>
      <c r="M95" s="9">
        <v>1</v>
      </c>
    </row>
    <row r="96" spans="1:13" x14ac:dyDescent="0.55000000000000004">
      <c r="A96" s="8" t="s">
        <v>11</v>
      </c>
      <c r="B96" s="9" t="s">
        <v>61</v>
      </c>
      <c r="C96" s="10">
        <v>45130</v>
      </c>
      <c r="D96" s="10">
        <v>45483</v>
      </c>
      <c r="E96" s="9" t="s">
        <v>2</v>
      </c>
      <c r="F96" s="10">
        <v>43101</v>
      </c>
      <c r="G96" s="10">
        <v>45657</v>
      </c>
      <c r="H96" s="10">
        <f t="shared" si="14"/>
        <v>45130</v>
      </c>
      <c r="I96" s="10" cm="1">
        <f t="array" ref="I96">_xlfn.IFS(G96&gt;D96,D96,G96&lt;D96,G96,G96=D96,G96)</f>
        <v>45483</v>
      </c>
      <c r="J96" s="9">
        <v>1</v>
      </c>
      <c r="K96" s="9">
        <f t="shared" si="19"/>
        <v>353</v>
      </c>
      <c r="L96" s="11" t="s">
        <v>93</v>
      </c>
      <c r="M96" s="9">
        <v>1</v>
      </c>
    </row>
    <row r="97" spans="1:13" x14ac:dyDescent="0.55000000000000004">
      <c r="A97" s="8" t="s">
        <v>59</v>
      </c>
      <c r="B97" s="9" t="s">
        <v>61</v>
      </c>
      <c r="C97" s="10">
        <v>45490</v>
      </c>
      <c r="D97" s="10">
        <v>45657</v>
      </c>
      <c r="E97" s="9" t="s">
        <v>85</v>
      </c>
      <c r="F97" s="10">
        <v>43101</v>
      </c>
      <c r="G97" s="10">
        <v>45657</v>
      </c>
      <c r="H97" s="10">
        <f t="shared" si="14"/>
        <v>45490</v>
      </c>
      <c r="I97" s="10" cm="1">
        <f t="array" ref="I97">_xlfn.IFS(G97&gt;D97,D97,G97&lt;D97,G97,G97=D97,G97)</f>
        <v>45657</v>
      </c>
      <c r="J97" s="9">
        <v>0</v>
      </c>
      <c r="K97" s="9">
        <f>G97-H97</f>
        <v>167</v>
      </c>
      <c r="L97" s="11" t="s">
        <v>92</v>
      </c>
      <c r="M97" s="9">
        <v>1</v>
      </c>
    </row>
    <row r="98" spans="1:13" x14ac:dyDescent="0.55000000000000004">
      <c r="A98" s="8" t="s">
        <v>59</v>
      </c>
      <c r="B98" s="9" t="s">
        <v>65</v>
      </c>
      <c r="C98" s="10">
        <v>43118</v>
      </c>
      <c r="D98" s="10">
        <v>43306</v>
      </c>
      <c r="E98" s="9" t="s">
        <v>2</v>
      </c>
      <c r="F98" s="10">
        <v>43101</v>
      </c>
      <c r="G98" s="10">
        <v>45657</v>
      </c>
      <c r="H98" s="10">
        <f t="shared" si="14"/>
        <v>43118</v>
      </c>
      <c r="I98" s="10" cm="1">
        <f t="array" ref="I98">_xlfn.IFS(G98&gt;D98,D98,G98&lt;D98,G98,G98=D98,G98)</f>
        <v>43306</v>
      </c>
      <c r="J98" s="9">
        <v>1</v>
      </c>
      <c r="K98" s="9">
        <f t="shared" ref="K98:K101" si="20">D98-H98</f>
        <v>188</v>
      </c>
      <c r="L98" s="11" t="s">
        <v>93</v>
      </c>
      <c r="M98" s="9">
        <v>1</v>
      </c>
    </row>
    <row r="99" spans="1:13" x14ac:dyDescent="0.55000000000000004">
      <c r="A99" s="8" t="s">
        <v>12</v>
      </c>
      <c r="B99" s="9" t="s">
        <v>65</v>
      </c>
      <c r="C99" s="10">
        <v>43317</v>
      </c>
      <c r="D99" s="10">
        <v>43709</v>
      </c>
      <c r="E99" s="9" t="s">
        <v>2</v>
      </c>
      <c r="F99" s="10">
        <v>43101</v>
      </c>
      <c r="G99" s="10">
        <v>45657</v>
      </c>
      <c r="H99" s="10">
        <f t="shared" si="14"/>
        <v>43317</v>
      </c>
      <c r="I99" s="10" cm="1">
        <f t="array" ref="I99">_xlfn.IFS(G99&gt;D99,D99,G99&lt;D99,G99,G99=D99,G99)</f>
        <v>43709</v>
      </c>
      <c r="J99" s="9">
        <v>1</v>
      </c>
      <c r="K99" s="9">
        <f t="shared" si="20"/>
        <v>392</v>
      </c>
      <c r="L99" s="11" t="s">
        <v>93</v>
      </c>
      <c r="M99" s="9">
        <v>1</v>
      </c>
    </row>
    <row r="100" spans="1:13" x14ac:dyDescent="0.55000000000000004">
      <c r="A100" s="8" t="s">
        <v>34</v>
      </c>
      <c r="B100" s="9" t="s">
        <v>65</v>
      </c>
      <c r="C100" s="10">
        <v>43716</v>
      </c>
      <c r="D100" s="10">
        <v>43800</v>
      </c>
      <c r="E100" s="9" t="s">
        <v>2</v>
      </c>
      <c r="F100" s="10">
        <v>43101</v>
      </c>
      <c r="G100" s="10">
        <v>45657</v>
      </c>
      <c r="H100" s="10">
        <f t="shared" si="14"/>
        <v>43716</v>
      </c>
      <c r="I100" s="10" cm="1">
        <f t="array" ref="I100">_xlfn.IFS(G100&gt;D100,D100,G100&lt;D100,G100,G100=D100,G100)</f>
        <v>43800</v>
      </c>
      <c r="J100" s="9">
        <v>1</v>
      </c>
      <c r="K100" s="9">
        <f t="shared" si="20"/>
        <v>84</v>
      </c>
      <c r="L100" s="11" t="s">
        <v>93</v>
      </c>
      <c r="M100" s="9">
        <v>1</v>
      </c>
    </row>
    <row r="101" spans="1:13" x14ac:dyDescent="0.55000000000000004">
      <c r="A101" s="8" t="s">
        <v>33</v>
      </c>
      <c r="B101" s="9" t="s">
        <v>65</v>
      </c>
      <c r="C101" s="10">
        <v>43852</v>
      </c>
      <c r="D101" s="10">
        <v>44118</v>
      </c>
      <c r="E101" s="9" t="s">
        <v>2</v>
      </c>
      <c r="F101" s="10">
        <v>43101</v>
      </c>
      <c r="G101" s="10">
        <v>45657</v>
      </c>
      <c r="H101" s="10">
        <f t="shared" si="14"/>
        <v>43852</v>
      </c>
      <c r="I101" s="10" cm="1">
        <f t="array" ref="I101">_xlfn.IFS(G101&gt;D101,D101,G101&lt;D101,G101,G101=D101,G101)</f>
        <v>44118</v>
      </c>
      <c r="J101" s="9">
        <v>1</v>
      </c>
      <c r="K101" s="9">
        <f t="shared" si="20"/>
        <v>266</v>
      </c>
      <c r="L101" s="11" t="s">
        <v>93</v>
      </c>
      <c r="M101" s="9">
        <v>1</v>
      </c>
    </row>
    <row r="102" spans="1:13" x14ac:dyDescent="0.55000000000000004">
      <c r="A102" s="8" t="s">
        <v>66</v>
      </c>
      <c r="B102" s="9" t="s">
        <v>65</v>
      </c>
      <c r="C102" s="10">
        <v>44140</v>
      </c>
      <c r="D102" s="10">
        <v>45657</v>
      </c>
      <c r="E102" s="9" t="s">
        <v>85</v>
      </c>
      <c r="F102" s="10">
        <v>43101</v>
      </c>
      <c r="G102" s="10">
        <v>45657</v>
      </c>
      <c r="H102" s="10">
        <f t="shared" si="14"/>
        <v>44140</v>
      </c>
      <c r="I102" s="10" cm="1">
        <f t="array" ref="I102">_xlfn.IFS(G102&gt;D102,D102,G102&lt;D102,G102,G102=D102,G102)</f>
        <v>45657</v>
      </c>
      <c r="J102" s="9">
        <v>0</v>
      </c>
      <c r="K102" s="9">
        <f>G102-H102</f>
        <v>1517</v>
      </c>
      <c r="L102" s="11" t="s">
        <v>92</v>
      </c>
      <c r="M102" s="9">
        <v>1</v>
      </c>
    </row>
    <row r="103" spans="1:13" x14ac:dyDescent="0.55000000000000004">
      <c r="A103" s="8" t="s">
        <v>29</v>
      </c>
      <c r="B103" s="9" t="s">
        <v>67</v>
      </c>
      <c r="C103" s="10">
        <v>43118</v>
      </c>
      <c r="D103" s="10">
        <v>43304</v>
      </c>
      <c r="E103" s="9" t="s">
        <v>2</v>
      </c>
      <c r="F103" s="10">
        <v>43101</v>
      </c>
      <c r="G103" s="10">
        <v>45657</v>
      </c>
      <c r="H103" s="10">
        <f t="shared" si="14"/>
        <v>43118</v>
      </c>
      <c r="I103" s="10" cm="1">
        <f t="array" ref="I103">_xlfn.IFS(G103&gt;D103,D103,G103&lt;D103,G103,G103=D103,G103)</f>
        <v>43304</v>
      </c>
      <c r="J103" s="9">
        <v>1</v>
      </c>
      <c r="K103" s="9">
        <f>D103-H103</f>
        <v>186</v>
      </c>
      <c r="L103" s="11" t="s">
        <v>93</v>
      </c>
      <c r="M103" s="9">
        <v>1</v>
      </c>
    </row>
    <row r="104" spans="1:13" x14ac:dyDescent="0.55000000000000004">
      <c r="A104" s="8" t="s">
        <v>9</v>
      </c>
      <c r="B104" s="9" t="s">
        <v>67</v>
      </c>
      <c r="C104" s="10">
        <v>43313</v>
      </c>
      <c r="D104" s="10">
        <v>43436</v>
      </c>
      <c r="E104" s="9" t="s">
        <v>86</v>
      </c>
      <c r="F104" s="10">
        <v>43101</v>
      </c>
      <c r="G104" s="10">
        <v>45657</v>
      </c>
      <c r="H104" s="10">
        <f t="shared" si="14"/>
        <v>43313</v>
      </c>
      <c r="I104" s="10" cm="1">
        <f t="array" ref="I104">_xlfn.IFS(G104&gt;D104,D104,G104&lt;D104,G104,G104=D104,G104)</f>
        <v>43436</v>
      </c>
      <c r="J104" s="9">
        <v>1</v>
      </c>
      <c r="K104" s="12">
        <f t="shared" ref="K104:K105" si="21">D104-H104</f>
        <v>123</v>
      </c>
      <c r="L104" s="11" t="s">
        <v>94</v>
      </c>
      <c r="M104" s="9">
        <v>1</v>
      </c>
    </row>
    <row r="105" spans="1:13" x14ac:dyDescent="0.55000000000000004">
      <c r="A105" s="8" t="s">
        <v>8</v>
      </c>
      <c r="B105" s="9" t="s">
        <v>67</v>
      </c>
      <c r="C105" s="10">
        <v>43484</v>
      </c>
      <c r="D105" s="10">
        <v>43807</v>
      </c>
      <c r="E105" s="9" t="s">
        <v>86</v>
      </c>
      <c r="F105" s="10">
        <v>43101</v>
      </c>
      <c r="G105" s="10">
        <v>45657</v>
      </c>
      <c r="H105" s="10">
        <f t="shared" si="14"/>
        <v>43484</v>
      </c>
      <c r="I105" s="10" cm="1">
        <f t="array" ref="I105">_xlfn.IFS(G105&gt;D105,D105,G105&lt;D105,G105,G105=D105,G105)</f>
        <v>43807</v>
      </c>
      <c r="J105" s="9">
        <v>1</v>
      </c>
      <c r="K105" s="12">
        <f t="shared" si="21"/>
        <v>323</v>
      </c>
      <c r="L105" s="11" t="s">
        <v>94</v>
      </c>
      <c r="M105" s="9">
        <v>1</v>
      </c>
    </row>
    <row r="106" spans="1:13" x14ac:dyDescent="0.55000000000000004">
      <c r="A106" s="8" t="s">
        <v>68</v>
      </c>
      <c r="B106" s="9" t="s">
        <v>67</v>
      </c>
      <c r="C106" s="10">
        <v>43853</v>
      </c>
      <c r="D106" s="10">
        <v>44043</v>
      </c>
      <c r="E106" s="9" t="s">
        <v>2</v>
      </c>
      <c r="F106" s="10">
        <v>43101</v>
      </c>
      <c r="G106" s="10">
        <v>45657</v>
      </c>
      <c r="H106" s="10">
        <f t="shared" si="14"/>
        <v>43853</v>
      </c>
      <c r="I106" s="10" cm="1">
        <f t="array" ref="I106">_xlfn.IFS(G106&gt;D106,D106,G106&lt;D106,G106,G106=D106,G106)</f>
        <v>44043</v>
      </c>
      <c r="J106" s="9">
        <v>1</v>
      </c>
      <c r="K106" s="9">
        <f>D106-H106</f>
        <v>190</v>
      </c>
      <c r="L106" s="11" t="s">
        <v>93</v>
      </c>
      <c r="M106" s="9">
        <v>1</v>
      </c>
    </row>
    <row r="107" spans="1:13" x14ac:dyDescent="0.55000000000000004">
      <c r="A107" s="8" t="s">
        <v>9</v>
      </c>
      <c r="B107" s="9" t="s">
        <v>67</v>
      </c>
      <c r="C107" s="10">
        <v>44052</v>
      </c>
      <c r="D107" s="10">
        <v>44248</v>
      </c>
      <c r="E107" s="9" t="s">
        <v>86</v>
      </c>
      <c r="F107" s="10">
        <v>43101</v>
      </c>
      <c r="G107" s="10">
        <v>45657</v>
      </c>
      <c r="H107" s="10">
        <f t="shared" si="14"/>
        <v>44052</v>
      </c>
      <c r="I107" s="10" cm="1">
        <f t="array" ref="I107">_xlfn.IFS(G107&gt;D107,D107,G107&lt;D107,G107,G107=D107,G107)</f>
        <v>44248</v>
      </c>
      <c r="J107" s="9">
        <v>1</v>
      </c>
      <c r="K107" s="12">
        <f t="shared" ref="K107:K108" si="22">D107-H107</f>
        <v>196</v>
      </c>
      <c r="L107" s="11" t="s">
        <v>94</v>
      </c>
      <c r="M107" s="9">
        <v>1</v>
      </c>
    </row>
    <row r="108" spans="1:13" x14ac:dyDescent="0.55000000000000004">
      <c r="A108" s="8" t="s">
        <v>91</v>
      </c>
      <c r="B108" s="9" t="s">
        <v>67</v>
      </c>
      <c r="C108" s="10">
        <v>44261</v>
      </c>
      <c r="D108" s="10">
        <v>44312</v>
      </c>
      <c r="E108" s="9" t="s">
        <v>86</v>
      </c>
      <c r="F108" s="10">
        <v>43101</v>
      </c>
      <c r="G108" s="10">
        <v>45657</v>
      </c>
      <c r="H108" s="10">
        <f t="shared" si="14"/>
        <v>44261</v>
      </c>
      <c r="I108" s="10" cm="1">
        <f t="array" ref="I108">_xlfn.IFS(G108&gt;D108,D108,G108&lt;D108,G108,G108=D108,G108)</f>
        <v>44312</v>
      </c>
      <c r="J108" s="9">
        <v>1</v>
      </c>
      <c r="K108" s="12">
        <f t="shared" si="22"/>
        <v>51</v>
      </c>
      <c r="L108" s="11" t="s">
        <v>94</v>
      </c>
      <c r="M108" s="9">
        <v>1</v>
      </c>
    </row>
    <row r="109" spans="1:13" x14ac:dyDescent="0.55000000000000004">
      <c r="A109" s="8" t="s">
        <v>46</v>
      </c>
      <c r="B109" s="9" t="s">
        <v>67</v>
      </c>
      <c r="C109" s="10">
        <v>44328</v>
      </c>
      <c r="D109" s="10">
        <v>44444</v>
      </c>
      <c r="E109" s="9" t="s">
        <v>2</v>
      </c>
      <c r="F109" s="10">
        <v>43101</v>
      </c>
      <c r="G109" s="10">
        <v>45657</v>
      </c>
      <c r="H109" s="10">
        <f t="shared" si="14"/>
        <v>44328</v>
      </c>
      <c r="I109" s="10" cm="1">
        <f t="array" ref="I109">_xlfn.IFS(G109&gt;D109,D109,G109&lt;D109,G109,G109=D109,G109)</f>
        <v>44444</v>
      </c>
      <c r="J109" s="9">
        <v>1</v>
      </c>
      <c r="K109" s="9">
        <f t="shared" ref="K109:K123" si="23">D109-H109</f>
        <v>116</v>
      </c>
      <c r="L109" s="11" t="s">
        <v>93</v>
      </c>
      <c r="M109" s="9">
        <v>1</v>
      </c>
    </row>
    <row r="110" spans="1:13" x14ac:dyDescent="0.55000000000000004">
      <c r="A110" s="8" t="s">
        <v>26</v>
      </c>
      <c r="B110" s="9" t="s">
        <v>67</v>
      </c>
      <c r="C110" s="10">
        <v>44451</v>
      </c>
      <c r="D110" s="10">
        <v>44609</v>
      </c>
      <c r="E110" s="9" t="s">
        <v>2</v>
      </c>
      <c r="F110" s="10">
        <v>43101</v>
      </c>
      <c r="G110" s="10">
        <v>45657</v>
      </c>
      <c r="H110" s="10">
        <f t="shared" si="14"/>
        <v>44451</v>
      </c>
      <c r="I110" s="10" cm="1">
        <f t="array" ref="I110">_xlfn.IFS(G110&gt;D110,D110,G110&lt;D110,G110,G110=D110,G110)</f>
        <v>44609</v>
      </c>
      <c r="J110" s="9">
        <v>1</v>
      </c>
      <c r="K110" s="9">
        <f t="shared" si="23"/>
        <v>158</v>
      </c>
      <c r="L110" s="11" t="s">
        <v>93</v>
      </c>
      <c r="M110" s="9">
        <v>1</v>
      </c>
    </row>
    <row r="111" spans="1:13" x14ac:dyDescent="0.55000000000000004">
      <c r="A111" s="8" t="s">
        <v>69</v>
      </c>
      <c r="B111" s="9" t="s">
        <v>67</v>
      </c>
      <c r="C111" s="10">
        <v>44629</v>
      </c>
      <c r="D111" s="10">
        <v>44749</v>
      </c>
      <c r="E111" s="9" t="s">
        <v>2</v>
      </c>
      <c r="F111" s="10">
        <v>43101</v>
      </c>
      <c r="G111" s="10">
        <v>45657</v>
      </c>
      <c r="H111" s="10">
        <f t="shared" si="14"/>
        <v>44629</v>
      </c>
      <c r="I111" s="10" cm="1">
        <f t="array" ref="I111">_xlfn.IFS(G111&gt;D111,D111,G111&lt;D111,G111,G111=D111,G111)</f>
        <v>44749</v>
      </c>
      <c r="J111" s="9">
        <v>1</v>
      </c>
      <c r="K111" s="9">
        <f t="shared" si="23"/>
        <v>120</v>
      </c>
      <c r="L111" s="11" t="s">
        <v>93</v>
      </c>
      <c r="M111" s="9">
        <v>1</v>
      </c>
    </row>
    <row r="112" spans="1:13" x14ac:dyDescent="0.55000000000000004">
      <c r="A112" s="8" t="s">
        <v>70</v>
      </c>
      <c r="B112" s="9" t="s">
        <v>67</v>
      </c>
      <c r="C112" s="10">
        <v>44766</v>
      </c>
      <c r="D112" s="10">
        <v>44814</v>
      </c>
      <c r="E112" s="9" t="s">
        <v>2</v>
      </c>
      <c r="F112" s="10">
        <v>43101</v>
      </c>
      <c r="G112" s="10">
        <v>45657</v>
      </c>
      <c r="H112" s="10">
        <f t="shared" si="14"/>
        <v>44766</v>
      </c>
      <c r="I112" s="10" cm="1">
        <f t="array" ref="I112">_xlfn.IFS(G112&gt;D112,D112,G112&lt;D112,G112,G112=D112,G112)</f>
        <v>44814</v>
      </c>
      <c r="J112" s="9">
        <v>1</v>
      </c>
      <c r="K112" s="9">
        <f t="shared" si="23"/>
        <v>48</v>
      </c>
      <c r="L112" s="11" t="s">
        <v>93</v>
      </c>
      <c r="M112" s="9">
        <v>1</v>
      </c>
    </row>
    <row r="113" spans="1:13" x14ac:dyDescent="0.55000000000000004">
      <c r="A113" s="8" t="s">
        <v>58</v>
      </c>
      <c r="B113" s="9" t="s">
        <v>67</v>
      </c>
      <c r="C113" s="10">
        <v>44940</v>
      </c>
      <c r="D113" s="10">
        <v>45099</v>
      </c>
      <c r="E113" s="9" t="s">
        <v>2</v>
      </c>
      <c r="F113" s="10">
        <v>43101</v>
      </c>
      <c r="G113" s="10">
        <v>45657</v>
      </c>
      <c r="H113" s="10">
        <f t="shared" si="14"/>
        <v>44940</v>
      </c>
      <c r="I113" s="10" cm="1">
        <f t="array" ref="I113">_xlfn.IFS(G113&gt;D113,D113,G113&lt;D113,G113,G113=D113,G113)</f>
        <v>45099</v>
      </c>
      <c r="J113" s="9">
        <v>1</v>
      </c>
      <c r="K113" s="9">
        <f t="shared" si="23"/>
        <v>159</v>
      </c>
      <c r="L113" s="11" t="s">
        <v>93</v>
      </c>
      <c r="M113" s="9">
        <v>1</v>
      </c>
    </row>
    <row r="114" spans="1:13" x14ac:dyDescent="0.55000000000000004">
      <c r="A114" s="8" t="s">
        <v>71</v>
      </c>
      <c r="B114" s="9" t="s">
        <v>67</v>
      </c>
      <c r="C114" s="10">
        <v>45106</v>
      </c>
      <c r="D114" s="10">
        <v>45143</v>
      </c>
      <c r="E114" s="9" t="s">
        <v>2</v>
      </c>
      <c r="F114" s="10">
        <v>43101</v>
      </c>
      <c r="G114" s="10">
        <v>45657</v>
      </c>
      <c r="H114" s="10">
        <f t="shared" si="14"/>
        <v>45106</v>
      </c>
      <c r="I114" s="10" cm="1">
        <f t="array" ref="I114">_xlfn.IFS(G114&gt;D114,D114,G114&lt;D114,G114,G114=D114,G114)</f>
        <v>45143</v>
      </c>
      <c r="J114" s="9">
        <v>1</v>
      </c>
      <c r="K114" s="9">
        <f t="shared" si="23"/>
        <v>37</v>
      </c>
      <c r="L114" s="11" t="s">
        <v>93</v>
      </c>
      <c r="M114" s="9">
        <v>1</v>
      </c>
    </row>
    <row r="115" spans="1:13" x14ac:dyDescent="0.55000000000000004">
      <c r="A115" s="8" t="s">
        <v>63</v>
      </c>
      <c r="B115" s="9" t="s">
        <v>67</v>
      </c>
      <c r="C115" s="10">
        <v>45151</v>
      </c>
      <c r="D115" s="10">
        <v>45183</v>
      </c>
      <c r="E115" s="9" t="s">
        <v>2</v>
      </c>
      <c r="F115" s="10">
        <v>43101</v>
      </c>
      <c r="G115" s="10">
        <v>45657</v>
      </c>
      <c r="H115" s="10">
        <f t="shared" si="14"/>
        <v>45151</v>
      </c>
      <c r="I115" s="10" cm="1">
        <f t="array" ref="I115">_xlfn.IFS(G115&gt;D115,D115,G115&lt;D115,G115,G115=D115,G115)</f>
        <v>45183</v>
      </c>
      <c r="J115" s="9">
        <v>1</v>
      </c>
      <c r="K115" s="9">
        <f t="shared" si="23"/>
        <v>32</v>
      </c>
      <c r="L115" s="11" t="s">
        <v>93</v>
      </c>
      <c r="M115" s="9">
        <v>1</v>
      </c>
    </row>
    <row r="116" spans="1:13" x14ac:dyDescent="0.55000000000000004">
      <c r="A116" s="8" t="s">
        <v>26</v>
      </c>
      <c r="B116" s="9" t="s">
        <v>67</v>
      </c>
      <c r="C116" s="10">
        <v>45311</v>
      </c>
      <c r="D116" s="10">
        <v>45613</v>
      </c>
      <c r="E116" s="9" t="s">
        <v>2</v>
      </c>
      <c r="F116" s="10">
        <v>43101</v>
      </c>
      <c r="G116" s="10">
        <v>45657</v>
      </c>
      <c r="H116" s="10">
        <f t="shared" si="14"/>
        <v>45311</v>
      </c>
      <c r="I116" s="10" cm="1">
        <f t="array" ref="I116">_xlfn.IFS(G116&gt;D116,D116,G116&lt;D116,G116,G116=D116,G116)</f>
        <v>45613</v>
      </c>
      <c r="J116" s="9">
        <v>1</v>
      </c>
      <c r="K116" s="9">
        <f t="shared" si="23"/>
        <v>302</v>
      </c>
      <c r="L116" s="11" t="s">
        <v>93</v>
      </c>
      <c r="M116" s="9">
        <v>1</v>
      </c>
    </row>
    <row r="117" spans="1:13" x14ac:dyDescent="0.55000000000000004">
      <c r="A117" s="8" t="s">
        <v>50</v>
      </c>
      <c r="B117" s="9" t="s">
        <v>72</v>
      </c>
      <c r="C117" s="10">
        <v>42926</v>
      </c>
      <c r="D117" s="10">
        <v>43168</v>
      </c>
      <c r="E117" s="9" t="s">
        <v>2</v>
      </c>
      <c r="F117" s="10">
        <v>43101</v>
      </c>
      <c r="G117" s="10">
        <v>45657</v>
      </c>
      <c r="H117" s="10">
        <f t="shared" si="14"/>
        <v>43101</v>
      </c>
      <c r="I117" s="10" cm="1">
        <f t="array" ref="I117">_xlfn.IFS(G117&gt;D117,D117,G117&lt;D117,G117,G117=D117,G117)</f>
        <v>43168</v>
      </c>
      <c r="J117" s="9">
        <v>1</v>
      </c>
      <c r="K117" s="9">
        <f t="shared" si="23"/>
        <v>67</v>
      </c>
      <c r="L117" s="11" t="s">
        <v>93</v>
      </c>
      <c r="M117" s="9">
        <v>1</v>
      </c>
    </row>
    <row r="118" spans="1:13" x14ac:dyDescent="0.55000000000000004">
      <c r="A118" s="8" t="s">
        <v>63</v>
      </c>
      <c r="B118" s="9" t="s">
        <v>72</v>
      </c>
      <c r="C118" s="10">
        <v>43176</v>
      </c>
      <c r="D118" s="10">
        <v>43414</v>
      </c>
      <c r="E118" s="9" t="s">
        <v>2</v>
      </c>
      <c r="F118" s="10">
        <v>43101</v>
      </c>
      <c r="G118" s="10">
        <v>45657</v>
      </c>
      <c r="H118" s="10">
        <f t="shared" si="14"/>
        <v>43176</v>
      </c>
      <c r="I118" s="10" cm="1">
        <f t="array" ref="I118">_xlfn.IFS(G118&gt;D118,D118,G118&lt;D118,G118,G118=D118,G118)</f>
        <v>43414</v>
      </c>
      <c r="J118" s="9">
        <v>1</v>
      </c>
      <c r="K118" s="9">
        <f t="shared" si="23"/>
        <v>238</v>
      </c>
      <c r="L118" s="11" t="s">
        <v>93</v>
      </c>
      <c r="M118" s="9">
        <v>1</v>
      </c>
    </row>
    <row r="119" spans="1:13" x14ac:dyDescent="0.55000000000000004">
      <c r="A119" s="8" t="s">
        <v>73</v>
      </c>
      <c r="B119" s="9" t="s">
        <v>72</v>
      </c>
      <c r="C119" s="10">
        <v>43419</v>
      </c>
      <c r="D119" s="10">
        <v>43510</v>
      </c>
      <c r="E119" s="9" t="s">
        <v>2</v>
      </c>
      <c r="F119" s="10">
        <v>43101</v>
      </c>
      <c r="G119" s="10">
        <v>45657</v>
      </c>
      <c r="H119" s="10">
        <f t="shared" si="14"/>
        <v>43419</v>
      </c>
      <c r="I119" s="10" cm="1">
        <f t="array" ref="I119">_xlfn.IFS(G119&gt;D119,D119,G119&lt;D119,G119,G119=D119,G119)</f>
        <v>43510</v>
      </c>
      <c r="J119" s="9">
        <v>1</v>
      </c>
      <c r="K119" s="9">
        <f t="shared" si="23"/>
        <v>91</v>
      </c>
      <c r="L119" s="11" t="s">
        <v>93</v>
      </c>
      <c r="M119" s="9">
        <v>1</v>
      </c>
    </row>
    <row r="120" spans="1:13" x14ac:dyDescent="0.55000000000000004">
      <c r="A120" s="8" t="s">
        <v>9</v>
      </c>
      <c r="B120" s="9" t="s">
        <v>72</v>
      </c>
      <c r="C120" s="10">
        <v>43562</v>
      </c>
      <c r="D120" s="10">
        <v>43734</v>
      </c>
      <c r="E120" s="9" t="s">
        <v>2</v>
      </c>
      <c r="F120" s="10">
        <v>43101</v>
      </c>
      <c r="G120" s="10">
        <v>45657</v>
      </c>
      <c r="H120" s="10">
        <f t="shared" si="14"/>
        <v>43562</v>
      </c>
      <c r="I120" s="10" cm="1">
        <f t="array" ref="I120">_xlfn.IFS(G120&gt;D120,D120,G120&lt;D120,G120,G120=D120,G120)</f>
        <v>43734</v>
      </c>
      <c r="J120" s="9">
        <v>1</v>
      </c>
      <c r="K120" s="9">
        <f t="shared" si="23"/>
        <v>172</v>
      </c>
      <c r="L120" s="11" t="s">
        <v>93</v>
      </c>
      <c r="M120" s="9">
        <v>1</v>
      </c>
    </row>
    <row r="121" spans="1:13" x14ac:dyDescent="0.55000000000000004">
      <c r="A121" s="8" t="s">
        <v>46</v>
      </c>
      <c r="B121" s="9" t="s">
        <v>72</v>
      </c>
      <c r="C121" s="10">
        <v>43737</v>
      </c>
      <c r="D121" s="10">
        <v>44227</v>
      </c>
      <c r="E121" s="9" t="s">
        <v>2</v>
      </c>
      <c r="F121" s="10">
        <v>43101</v>
      </c>
      <c r="G121" s="10">
        <v>45657</v>
      </c>
      <c r="H121" s="10">
        <f t="shared" si="14"/>
        <v>43737</v>
      </c>
      <c r="I121" s="10" cm="1">
        <f t="array" ref="I121">_xlfn.IFS(G121&gt;D121,D121,G121&lt;D121,G121,G121=D121,G121)</f>
        <v>44227</v>
      </c>
      <c r="J121" s="9">
        <v>1</v>
      </c>
      <c r="K121" s="9">
        <f t="shared" si="23"/>
        <v>490</v>
      </c>
      <c r="L121" s="11" t="s">
        <v>93</v>
      </c>
      <c r="M121" s="9">
        <v>1</v>
      </c>
    </row>
    <row r="122" spans="1:13" x14ac:dyDescent="0.55000000000000004">
      <c r="A122" s="8" t="s">
        <v>74</v>
      </c>
      <c r="B122" s="9" t="s">
        <v>72</v>
      </c>
      <c r="C122" s="10">
        <v>44256</v>
      </c>
      <c r="D122" s="10">
        <v>44481</v>
      </c>
      <c r="E122" s="9" t="s">
        <v>2</v>
      </c>
      <c r="F122" s="10">
        <v>43101</v>
      </c>
      <c r="G122" s="10">
        <v>45657</v>
      </c>
      <c r="H122" s="10">
        <f t="shared" si="14"/>
        <v>44256</v>
      </c>
      <c r="I122" s="10" cm="1">
        <f t="array" ref="I122">_xlfn.IFS(G122&gt;D122,D122,G122&lt;D122,G122,G122=D122,G122)</f>
        <v>44481</v>
      </c>
      <c r="J122" s="9">
        <v>1</v>
      </c>
      <c r="K122" s="9">
        <f t="shared" si="23"/>
        <v>225</v>
      </c>
      <c r="L122" s="11" t="s">
        <v>93</v>
      </c>
      <c r="M122" s="9">
        <v>1</v>
      </c>
    </row>
    <row r="123" spans="1:13" x14ac:dyDescent="0.55000000000000004">
      <c r="A123" s="8" t="s">
        <v>38</v>
      </c>
      <c r="B123" s="9" t="s">
        <v>72</v>
      </c>
      <c r="C123" s="10">
        <v>44483</v>
      </c>
      <c r="D123" s="10">
        <v>45035</v>
      </c>
      <c r="E123" s="9" t="s">
        <v>2</v>
      </c>
      <c r="F123" s="10">
        <v>43101</v>
      </c>
      <c r="G123" s="10">
        <v>45657</v>
      </c>
      <c r="H123" s="10">
        <f t="shared" si="14"/>
        <v>44483</v>
      </c>
      <c r="I123" s="10" cm="1">
        <f t="array" ref="I123">_xlfn.IFS(G123&gt;D123,D123,G123&lt;D123,G123,G123=D123,G123)</f>
        <v>45035</v>
      </c>
      <c r="J123" s="9">
        <v>1</v>
      </c>
      <c r="K123" s="9">
        <f t="shared" si="23"/>
        <v>552</v>
      </c>
      <c r="L123" s="11" t="s">
        <v>93</v>
      </c>
      <c r="M123" s="9">
        <v>1</v>
      </c>
    </row>
    <row r="124" spans="1:13" x14ac:dyDescent="0.55000000000000004">
      <c r="A124" s="8" t="s">
        <v>50</v>
      </c>
      <c r="B124" s="9" t="s">
        <v>72</v>
      </c>
      <c r="C124" s="10">
        <v>45038</v>
      </c>
      <c r="D124" s="10">
        <v>45267</v>
      </c>
      <c r="E124" s="9" t="s">
        <v>86</v>
      </c>
      <c r="F124" s="10">
        <v>43101</v>
      </c>
      <c r="G124" s="10">
        <v>45657</v>
      </c>
      <c r="H124" s="10">
        <f t="shared" si="14"/>
        <v>45038</v>
      </c>
      <c r="I124" s="10" cm="1">
        <f t="array" ref="I124">_xlfn.IFS(G124&gt;D124,D124,G124&lt;D124,G124,G124=D124,G124)</f>
        <v>45267</v>
      </c>
      <c r="J124" s="9">
        <v>1</v>
      </c>
      <c r="K124" s="12">
        <f>D124-H124</f>
        <v>229</v>
      </c>
      <c r="L124" s="11" t="s">
        <v>94</v>
      </c>
      <c r="M124" s="9">
        <v>1</v>
      </c>
    </row>
    <row r="125" spans="1:13" x14ac:dyDescent="0.55000000000000004">
      <c r="A125" s="8" t="s">
        <v>75</v>
      </c>
      <c r="B125" s="9" t="s">
        <v>72</v>
      </c>
      <c r="C125" s="10">
        <v>45311</v>
      </c>
      <c r="D125" s="10">
        <v>45400</v>
      </c>
      <c r="E125" s="9" t="s">
        <v>2</v>
      </c>
      <c r="F125" s="10">
        <v>43101</v>
      </c>
      <c r="G125" s="10">
        <v>45657</v>
      </c>
      <c r="H125" s="10">
        <f t="shared" si="14"/>
        <v>45311</v>
      </c>
      <c r="I125" s="10" cm="1">
        <f t="array" ref="I125">_xlfn.IFS(G125&gt;D125,D125,G125&lt;D125,G125,G125=D125,G125)</f>
        <v>45400</v>
      </c>
      <c r="J125" s="9">
        <v>1</v>
      </c>
      <c r="K125" s="9">
        <f>D125-H125</f>
        <v>89</v>
      </c>
      <c r="L125" s="11" t="s">
        <v>93</v>
      </c>
      <c r="M125" s="9">
        <v>1</v>
      </c>
    </row>
    <row r="126" spans="1:13" x14ac:dyDescent="0.55000000000000004">
      <c r="A126" s="8" t="s">
        <v>76</v>
      </c>
      <c r="B126" s="9" t="s">
        <v>72</v>
      </c>
      <c r="C126" s="10">
        <v>45408</v>
      </c>
      <c r="D126" s="10">
        <v>45821</v>
      </c>
      <c r="E126" s="9" t="s">
        <v>2</v>
      </c>
      <c r="F126" s="10">
        <v>43101</v>
      </c>
      <c r="G126" s="10">
        <v>45657</v>
      </c>
      <c r="H126" s="10">
        <f t="shared" si="14"/>
        <v>45408</v>
      </c>
      <c r="I126" s="10" cm="1">
        <f t="array" ref="I126">_xlfn.IFS(G126&gt;D126,D126,G126&lt;D126,G126,G126=D126,G126)</f>
        <v>45657</v>
      </c>
      <c r="J126" s="9">
        <v>0</v>
      </c>
      <c r="K126" s="9">
        <f>G126-H126</f>
        <v>249</v>
      </c>
      <c r="L126" s="11" t="s">
        <v>95</v>
      </c>
      <c r="M126" s="9">
        <v>1</v>
      </c>
    </row>
    <row r="127" spans="1:13" x14ac:dyDescent="0.55000000000000004">
      <c r="A127" s="8" t="s">
        <v>17</v>
      </c>
      <c r="B127" s="9" t="s">
        <v>77</v>
      </c>
      <c r="C127" s="10">
        <v>42970</v>
      </c>
      <c r="D127" s="10">
        <v>43253</v>
      </c>
      <c r="E127" s="9" t="s">
        <v>2</v>
      </c>
      <c r="F127" s="10">
        <v>43101</v>
      </c>
      <c r="G127" s="10">
        <v>45657</v>
      </c>
      <c r="H127" s="10">
        <f t="shared" si="14"/>
        <v>43101</v>
      </c>
      <c r="I127" s="10" cm="1">
        <f t="array" ref="I127">_xlfn.IFS(G127&gt;D127,D127,G127&lt;D127,G127,G127=D127,G127)</f>
        <v>43253</v>
      </c>
      <c r="J127" s="9">
        <v>1</v>
      </c>
      <c r="K127" s="9">
        <f t="shared" ref="K127:K129" si="24">D127-H127</f>
        <v>152</v>
      </c>
      <c r="L127" s="11" t="s">
        <v>93</v>
      </c>
      <c r="M127" s="9">
        <v>1</v>
      </c>
    </row>
    <row r="128" spans="1:13" x14ac:dyDescent="0.55000000000000004">
      <c r="A128" s="8" t="s">
        <v>78</v>
      </c>
      <c r="B128" s="9" t="s">
        <v>77</v>
      </c>
      <c r="C128" s="10">
        <v>43260</v>
      </c>
      <c r="D128" s="10">
        <v>43324</v>
      </c>
      <c r="E128" s="9" t="s">
        <v>2</v>
      </c>
      <c r="F128" s="10">
        <v>43101</v>
      </c>
      <c r="G128" s="10">
        <v>45657</v>
      </c>
      <c r="H128" s="10">
        <f t="shared" si="14"/>
        <v>43260</v>
      </c>
      <c r="I128" s="10" cm="1">
        <f t="array" ref="I128">_xlfn.IFS(G128&gt;D128,D128,G128&lt;D128,G128,G128=D128,G128)</f>
        <v>43324</v>
      </c>
      <c r="J128" s="9">
        <v>1</v>
      </c>
      <c r="K128" s="9">
        <f t="shared" si="24"/>
        <v>64</v>
      </c>
      <c r="L128" s="11" t="s">
        <v>93</v>
      </c>
      <c r="M128" s="9">
        <v>1</v>
      </c>
    </row>
    <row r="129" spans="1:13" x14ac:dyDescent="0.55000000000000004">
      <c r="A129" s="8" t="s">
        <v>79</v>
      </c>
      <c r="B129" s="9" t="s">
        <v>77</v>
      </c>
      <c r="C129" s="10">
        <v>43341</v>
      </c>
      <c r="D129" s="10">
        <v>43576</v>
      </c>
      <c r="E129" s="9" t="s">
        <v>2</v>
      </c>
      <c r="F129" s="10">
        <v>43101</v>
      </c>
      <c r="G129" s="10">
        <v>45657</v>
      </c>
      <c r="H129" s="10">
        <f t="shared" si="14"/>
        <v>43341</v>
      </c>
      <c r="I129" s="10" cm="1">
        <f t="array" ref="I129">_xlfn.IFS(G129&gt;D129,D129,G129&lt;D129,G129,G129=D129,G129)</f>
        <v>43576</v>
      </c>
      <c r="J129" s="9">
        <v>1</v>
      </c>
      <c r="K129" s="9">
        <f t="shared" si="24"/>
        <v>235</v>
      </c>
      <c r="L129" s="11" t="s">
        <v>93</v>
      </c>
      <c r="M129" s="9">
        <v>1</v>
      </c>
    </row>
    <row r="130" spans="1:13" x14ac:dyDescent="0.55000000000000004">
      <c r="A130" s="8" t="s">
        <v>33</v>
      </c>
      <c r="B130" s="9" t="s">
        <v>77</v>
      </c>
      <c r="C130" s="10">
        <v>43604</v>
      </c>
      <c r="D130" s="10">
        <v>43807</v>
      </c>
      <c r="E130" s="9" t="s">
        <v>86</v>
      </c>
      <c r="F130" s="10">
        <v>43101</v>
      </c>
      <c r="G130" s="10">
        <v>45657</v>
      </c>
      <c r="H130" s="10">
        <f t="shared" si="14"/>
        <v>43604</v>
      </c>
      <c r="I130" s="10" cm="1">
        <f t="array" ref="I130">_xlfn.IFS(G130&gt;D130,D130,G130&lt;D130,G130,G130=D130,G130)</f>
        <v>43807</v>
      </c>
      <c r="J130" s="9">
        <v>1</v>
      </c>
      <c r="K130" s="12">
        <f>D130-H130</f>
        <v>203</v>
      </c>
      <c r="L130" s="11" t="s">
        <v>94</v>
      </c>
      <c r="M130" s="9">
        <v>1</v>
      </c>
    </row>
    <row r="131" spans="1:13" x14ac:dyDescent="0.55000000000000004">
      <c r="A131" s="8" t="s">
        <v>39</v>
      </c>
      <c r="B131" s="9" t="s">
        <v>77</v>
      </c>
      <c r="C131" s="10">
        <v>43849</v>
      </c>
      <c r="D131" s="10">
        <v>43906</v>
      </c>
      <c r="E131" s="9" t="s">
        <v>2</v>
      </c>
      <c r="F131" s="10">
        <v>43101</v>
      </c>
      <c r="G131" s="10">
        <v>45657</v>
      </c>
      <c r="H131" s="10">
        <f t="shared" ref="H131:H143" si="25">MAX(C131,F131)</f>
        <v>43849</v>
      </c>
      <c r="I131" s="10" cm="1">
        <f t="array" ref="I131">_xlfn.IFS(G131&gt;D131,D131,G131&lt;D131,G131,G131=D131,G131)</f>
        <v>43906</v>
      </c>
      <c r="J131" s="9">
        <v>1</v>
      </c>
      <c r="K131" s="9">
        <f t="shared" ref="K131:K139" si="26">D131-H131</f>
        <v>57</v>
      </c>
      <c r="L131" s="11" t="s">
        <v>93</v>
      </c>
      <c r="M131" s="9">
        <v>1</v>
      </c>
    </row>
    <row r="132" spans="1:13" x14ac:dyDescent="0.55000000000000004">
      <c r="A132" s="8" t="s">
        <v>80</v>
      </c>
      <c r="B132" s="9" t="s">
        <v>77</v>
      </c>
      <c r="C132" s="10">
        <v>44010</v>
      </c>
      <c r="D132" s="10">
        <v>44112</v>
      </c>
      <c r="E132" s="9" t="s">
        <v>2</v>
      </c>
      <c r="F132" s="10">
        <v>43101</v>
      </c>
      <c r="G132" s="10">
        <v>45657</v>
      </c>
      <c r="H132" s="10">
        <f t="shared" si="25"/>
        <v>44010</v>
      </c>
      <c r="I132" s="10" cm="1">
        <f t="array" ref="I132">_xlfn.IFS(G132&gt;D132,D132,G132&lt;D132,G132,G132=D132,G132)</f>
        <v>44112</v>
      </c>
      <c r="J132" s="9">
        <v>1</v>
      </c>
      <c r="K132" s="9">
        <f t="shared" si="26"/>
        <v>102</v>
      </c>
      <c r="L132" s="11" t="s">
        <v>93</v>
      </c>
      <c r="M132" s="9">
        <v>1</v>
      </c>
    </row>
    <row r="133" spans="1:13" x14ac:dyDescent="0.55000000000000004">
      <c r="A133" s="8" t="s">
        <v>81</v>
      </c>
      <c r="B133" s="9" t="s">
        <v>77</v>
      </c>
      <c r="C133" s="10">
        <v>44126</v>
      </c>
      <c r="D133" s="10">
        <v>44192</v>
      </c>
      <c r="E133" s="9" t="s">
        <v>2</v>
      </c>
      <c r="F133" s="10">
        <v>43101</v>
      </c>
      <c r="G133" s="10">
        <v>45657</v>
      </c>
      <c r="H133" s="10">
        <f t="shared" si="25"/>
        <v>44126</v>
      </c>
      <c r="I133" s="10" cm="1">
        <f t="array" ref="I133">_xlfn.IFS(G133&gt;D133,D133,G133&lt;D133,G133,G133=D133,G133)</f>
        <v>44192</v>
      </c>
      <c r="J133" s="9">
        <v>1</v>
      </c>
      <c r="K133" s="9">
        <f t="shared" si="26"/>
        <v>66</v>
      </c>
      <c r="L133" s="11" t="s">
        <v>93</v>
      </c>
      <c r="M133" s="9">
        <v>1</v>
      </c>
    </row>
    <row r="134" spans="1:13" x14ac:dyDescent="0.55000000000000004">
      <c r="A134" s="8" t="s">
        <v>33</v>
      </c>
      <c r="B134" s="9" t="s">
        <v>77</v>
      </c>
      <c r="C134" s="10">
        <v>44204</v>
      </c>
      <c r="D134" s="10">
        <v>44253</v>
      </c>
      <c r="E134" s="9" t="s">
        <v>2</v>
      </c>
      <c r="F134" s="10">
        <v>43101</v>
      </c>
      <c r="G134" s="10">
        <v>45657</v>
      </c>
      <c r="H134" s="10">
        <f t="shared" si="25"/>
        <v>44204</v>
      </c>
      <c r="I134" s="10" cm="1">
        <f t="array" ref="I134">_xlfn.IFS(G134&gt;D134,D134,G134&lt;D134,G134,G134=D134,G134)</f>
        <v>44253</v>
      </c>
      <c r="J134" s="9">
        <v>1</v>
      </c>
      <c r="K134" s="9">
        <f t="shared" si="26"/>
        <v>49</v>
      </c>
      <c r="L134" s="11" t="s">
        <v>93</v>
      </c>
      <c r="M134" s="9">
        <v>1</v>
      </c>
    </row>
    <row r="135" spans="1:13" x14ac:dyDescent="0.55000000000000004">
      <c r="A135" s="8" t="s">
        <v>82</v>
      </c>
      <c r="B135" s="9" t="s">
        <v>77</v>
      </c>
      <c r="C135" s="10">
        <v>44268</v>
      </c>
      <c r="D135" s="10">
        <v>44395</v>
      </c>
      <c r="E135" s="9" t="s">
        <v>2</v>
      </c>
      <c r="F135" s="10">
        <v>43101</v>
      </c>
      <c r="G135" s="10">
        <v>45657</v>
      </c>
      <c r="H135" s="10">
        <f t="shared" si="25"/>
        <v>44268</v>
      </c>
      <c r="I135" s="10" cm="1">
        <f t="array" ref="I135">_xlfn.IFS(G135&gt;D135,D135,G135&lt;D135,G135,G135=D135,G135)</f>
        <v>44395</v>
      </c>
      <c r="J135" s="9">
        <v>1</v>
      </c>
      <c r="K135" s="9">
        <f t="shared" si="26"/>
        <v>127</v>
      </c>
      <c r="L135" s="11" t="s">
        <v>93</v>
      </c>
      <c r="M135" s="9">
        <v>1</v>
      </c>
    </row>
    <row r="136" spans="1:13" x14ac:dyDescent="0.55000000000000004">
      <c r="A136" s="8" t="s">
        <v>70</v>
      </c>
      <c r="B136" s="9" t="s">
        <v>77</v>
      </c>
      <c r="C136" s="10">
        <v>44402</v>
      </c>
      <c r="D136" s="10">
        <v>44446</v>
      </c>
      <c r="E136" s="9" t="s">
        <v>2</v>
      </c>
      <c r="F136" s="10">
        <v>43101</v>
      </c>
      <c r="G136" s="10">
        <v>45657</v>
      </c>
      <c r="H136" s="10">
        <f t="shared" si="25"/>
        <v>44402</v>
      </c>
      <c r="I136" s="10" cm="1">
        <f t="array" ref="I136">_xlfn.IFS(G136&gt;D136,D136,G136&lt;D136,G136,G136=D136,G136)</f>
        <v>44446</v>
      </c>
      <c r="J136" s="9">
        <v>1</v>
      </c>
      <c r="K136" s="9">
        <f t="shared" si="26"/>
        <v>44</v>
      </c>
      <c r="L136" s="11" t="s">
        <v>93</v>
      </c>
      <c r="M136" s="9">
        <v>1</v>
      </c>
    </row>
    <row r="137" spans="1:13" x14ac:dyDescent="0.55000000000000004">
      <c r="A137" s="8" t="s">
        <v>46</v>
      </c>
      <c r="B137" s="9" t="s">
        <v>77</v>
      </c>
      <c r="C137" s="10">
        <v>44456</v>
      </c>
      <c r="D137" s="10">
        <v>44511</v>
      </c>
      <c r="E137" s="9" t="s">
        <v>2</v>
      </c>
      <c r="F137" s="10">
        <v>43101</v>
      </c>
      <c r="G137" s="10">
        <v>45657</v>
      </c>
      <c r="H137" s="10">
        <f t="shared" si="25"/>
        <v>44456</v>
      </c>
      <c r="I137" s="10" cm="1">
        <f t="array" ref="I137">_xlfn.IFS(G137&gt;D137,D137,G137&lt;D137,G137,G137=D137,G137)</f>
        <v>44511</v>
      </c>
      <c r="J137" s="9">
        <v>1</v>
      </c>
      <c r="K137" s="9">
        <f t="shared" si="26"/>
        <v>55</v>
      </c>
      <c r="L137" s="11" t="s">
        <v>93</v>
      </c>
      <c r="M137" s="9">
        <v>1</v>
      </c>
    </row>
    <row r="138" spans="1:13" x14ac:dyDescent="0.55000000000000004">
      <c r="A138" s="8" t="s">
        <v>17</v>
      </c>
      <c r="B138" s="9" t="s">
        <v>77</v>
      </c>
      <c r="C138" s="10">
        <v>44587</v>
      </c>
      <c r="D138" s="10">
        <v>44715</v>
      </c>
      <c r="E138" s="9" t="s">
        <v>86</v>
      </c>
      <c r="F138" s="10">
        <v>43101</v>
      </c>
      <c r="G138" s="10">
        <v>45657</v>
      </c>
      <c r="H138" s="10">
        <f t="shared" si="25"/>
        <v>44587</v>
      </c>
      <c r="I138" s="10" cm="1">
        <f t="array" ref="I138">_xlfn.IFS(G138&gt;D138,D138,G138&lt;D138,G138,G138=D138,G138)</f>
        <v>44715</v>
      </c>
      <c r="J138" s="9">
        <v>1</v>
      </c>
      <c r="K138" s="12">
        <f t="shared" si="26"/>
        <v>128</v>
      </c>
      <c r="L138" s="11" t="s">
        <v>94</v>
      </c>
      <c r="M138" s="9">
        <v>1</v>
      </c>
    </row>
    <row r="139" spans="1:13" x14ac:dyDescent="0.55000000000000004">
      <c r="A139" s="8" t="s">
        <v>78</v>
      </c>
      <c r="B139" s="9" t="s">
        <v>77</v>
      </c>
      <c r="C139" s="10">
        <v>44815</v>
      </c>
      <c r="D139" s="10">
        <v>44871</v>
      </c>
      <c r="E139" s="9" t="s">
        <v>86</v>
      </c>
      <c r="F139" s="10">
        <v>43101</v>
      </c>
      <c r="G139" s="10">
        <v>45657</v>
      </c>
      <c r="H139" s="10">
        <f t="shared" si="25"/>
        <v>44815</v>
      </c>
      <c r="I139" s="10" cm="1">
        <f t="array" ref="I139">_xlfn.IFS(G139&gt;D139,D139,G139&lt;D139,G139,G139=D139,G139)</f>
        <v>44871</v>
      </c>
      <c r="J139" s="9">
        <v>1</v>
      </c>
      <c r="K139" s="12">
        <f t="shared" si="26"/>
        <v>56</v>
      </c>
      <c r="L139" s="11" t="s">
        <v>94</v>
      </c>
      <c r="M139" s="9">
        <v>1</v>
      </c>
    </row>
    <row r="140" spans="1:13" x14ac:dyDescent="0.55000000000000004">
      <c r="A140" s="8" t="s">
        <v>49</v>
      </c>
      <c r="B140" s="9" t="s">
        <v>77</v>
      </c>
      <c r="C140" s="10">
        <v>44952</v>
      </c>
      <c r="D140" s="10">
        <v>45100</v>
      </c>
      <c r="E140" s="9" t="s">
        <v>2</v>
      </c>
      <c r="F140" s="10">
        <v>43101</v>
      </c>
      <c r="G140" s="10">
        <v>45657</v>
      </c>
      <c r="H140" s="10">
        <f t="shared" si="25"/>
        <v>44952</v>
      </c>
      <c r="I140" s="10" cm="1">
        <f t="array" ref="I140">_xlfn.IFS(G140&gt;D140,D140,G140&lt;D140,G140,G140=D140,G140)</f>
        <v>45100</v>
      </c>
      <c r="J140" s="9">
        <v>1</v>
      </c>
      <c r="K140" s="9">
        <f t="shared" ref="K140:K143" si="27">D140-H140</f>
        <v>148</v>
      </c>
      <c r="L140" s="11" t="s">
        <v>93</v>
      </c>
      <c r="M140" s="9">
        <v>1</v>
      </c>
    </row>
    <row r="141" spans="1:13" x14ac:dyDescent="0.55000000000000004">
      <c r="A141" s="8" t="s">
        <v>36</v>
      </c>
      <c r="B141" s="9" t="s">
        <v>77</v>
      </c>
      <c r="C141" s="10">
        <v>45130</v>
      </c>
      <c r="D141" s="10">
        <v>45409</v>
      </c>
      <c r="E141" s="9" t="s">
        <v>2</v>
      </c>
      <c r="F141" s="10">
        <v>43101</v>
      </c>
      <c r="G141" s="10">
        <v>45657</v>
      </c>
      <c r="H141" s="10">
        <f t="shared" si="25"/>
        <v>45130</v>
      </c>
      <c r="I141" s="10" cm="1">
        <f t="array" ref="I141">_xlfn.IFS(G141&gt;D141,D141,G141&lt;D141,G141,G141=D141,G141)</f>
        <v>45409</v>
      </c>
      <c r="J141" s="9">
        <v>1</v>
      </c>
      <c r="K141" s="9">
        <f t="shared" si="27"/>
        <v>279</v>
      </c>
      <c r="L141" s="11" t="s">
        <v>93</v>
      </c>
      <c r="M141" s="9">
        <v>1</v>
      </c>
    </row>
    <row r="142" spans="1:13" x14ac:dyDescent="0.55000000000000004">
      <c r="A142" s="8" t="s">
        <v>83</v>
      </c>
      <c r="B142" s="9" t="s">
        <v>77</v>
      </c>
      <c r="C142" s="10">
        <v>45445</v>
      </c>
      <c r="D142" s="10">
        <v>45463</v>
      </c>
      <c r="E142" s="9" t="s">
        <v>2</v>
      </c>
      <c r="F142" s="10">
        <v>43101</v>
      </c>
      <c r="G142" s="10">
        <v>45657</v>
      </c>
      <c r="H142" s="10">
        <f t="shared" si="25"/>
        <v>45445</v>
      </c>
      <c r="I142" s="10" cm="1">
        <f t="array" ref="I142">_xlfn.IFS(G142&gt;D142,D142,G142&lt;D142,G142,G142=D142,G142)</f>
        <v>45463</v>
      </c>
      <c r="J142" s="9">
        <v>1</v>
      </c>
      <c r="K142" s="9">
        <f t="shared" si="27"/>
        <v>18</v>
      </c>
      <c r="L142" s="11" t="s">
        <v>93</v>
      </c>
      <c r="M142" s="9">
        <v>1</v>
      </c>
    </row>
    <row r="143" spans="1:13" x14ac:dyDescent="0.55000000000000004">
      <c r="A143" s="8" t="s">
        <v>84</v>
      </c>
      <c r="B143" s="9" t="s">
        <v>77</v>
      </c>
      <c r="C143" s="10">
        <v>45466</v>
      </c>
      <c r="D143" s="10">
        <v>45620</v>
      </c>
      <c r="E143" s="9" t="s">
        <v>2</v>
      </c>
      <c r="F143" s="10">
        <v>43101</v>
      </c>
      <c r="G143" s="10">
        <v>45657</v>
      </c>
      <c r="H143" s="10">
        <f t="shared" si="25"/>
        <v>45466</v>
      </c>
      <c r="I143" s="10" cm="1">
        <f t="array" ref="I143">_xlfn.IFS(G143&gt;D143,D143,G143&lt;D143,G143,G143=D143,G143)</f>
        <v>45620</v>
      </c>
      <c r="J143" s="9">
        <v>1</v>
      </c>
      <c r="K143" s="9">
        <f t="shared" si="27"/>
        <v>154</v>
      </c>
      <c r="L143" s="11" t="s">
        <v>93</v>
      </c>
      <c r="M143" s="9">
        <v>1</v>
      </c>
    </row>
    <row r="144" spans="1:13" x14ac:dyDescent="0.55000000000000004">
      <c r="J144" s="1"/>
      <c r="K144" s="1"/>
      <c r="L144" s="1"/>
      <c r="M144" s="1"/>
    </row>
  </sheetData>
  <pageMargins left="0.7" right="0.7" top="0.75" bottom="0.75" header="0.3" footer="0.3"/>
  <ignoredErrors>
    <ignoredError sqref="K7 K10 K78 K80:K81 K92 K102:K103 K106 K125:K126 K97 K72 K42 K5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Kaplan-Meier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Piquet Pessôa</dc:creator>
  <cp:lastModifiedBy>Pedro Piquet Pessôa</cp:lastModifiedBy>
  <dcterms:created xsi:type="dcterms:W3CDTF">2025-08-31T23:23:57Z</dcterms:created>
  <dcterms:modified xsi:type="dcterms:W3CDTF">2025-09-30T20:18:03Z</dcterms:modified>
</cp:coreProperties>
</file>