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6\"/>
    </mc:Choice>
  </mc:AlternateContent>
  <xr:revisionPtr revIDLastSave="0" documentId="13_ncr:1_{6F2C6F29-7649-4F1F-AF02-D950616A40E5}" xr6:coauthVersionLast="38" xr6:coauthVersionMax="38" xr10:uidLastSave="{00000000-0000-0000-0000-000000000000}"/>
  <bookViews>
    <workbookView xWindow="0" yWindow="0" windowWidth="20490" windowHeight="8130" xr2:uid="{B94BBB90-C174-4AC8-BDFB-4A9825C26EE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 s="1"/>
  <c r="N3" i="1" s="1"/>
  <c r="J3" i="1"/>
  <c r="O3" i="1" s="1"/>
  <c r="D3" i="1"/>
  <c r="E3" i="1" s="1"/>
  <c r="G3" i="1" s="1"/>
  <c r="C3" i="1"/>
  <c r="H3" i="1" s="1"/>
  <c r="K4" i="1"/>
  <c r="L4" i="1" s="1"/>
  <c r="N4" i="1" s="1"/>
  <c r="J4" i="1"/>
  <c r="O4" i="1" s="1"/>
  <c r="H4" i="1"/>
  <c r="G4" i="1"/>
  <c r="D4" i="1"/>
  <c r="E4" i="1" s="1"/>
  <c r="C4" i="1"/>
  <c r="C5" i="1"/>
  <c r="D5" i="1"/>
  <c r="E5" i="1" s="1"/>
  <c r="K5" i="1"/>
  <c r="L5" i="1" s="1"/>
  <c r="N6" i="1" s="1"/>
  <c r="J5" i="1"/>
  <c r="O6" i="1" s="1"/>
  <c r="C17" i="1"/>
  <c r="H6" i="1"/>
  <c r="K7" i="1"/>
  <c r="L7" i="1" s="1"/>
  <c r="J7" i="1"/>
  <c r="O8" i="1" s="1"/>
  <c r="D7" i="1"/>
  <c r="E7" i="1" s="1"/>
  <c r="C7" i="1"/>
  <c r="H8" i="1" s="1"/>
  <c r="K2" i="1"/>
  <c r="J2" i="1"/>
  <c r="C11" i="1"/>
  <c r="H11" i="1" s="1"/>
  <c r="D2" i="1"/>
  <c r="K11" i="1"/>
  <c r="L11" i="1" s="1"/>
  <c r="D9" i="1"/>
  <c r="K9" i="1"/>
  <c r="L9" i="1" s="1"/>
  <c r="D11" i="1"/>
  <c r="E11" i="1" s="1"/>
  <c r="J11" i="1"/>
  <c r="O11" i="1" s="1"/>
  <c r="C9" i="1"/>
  <c r="H9" i="1" s="1"/>
  <c r="J9" i="1"/>
  <c r="O10" i="1" s="1"/>
  <c r="C2" i="1"/>
  <c r="N5" i="1" l="1"/>
  <c r="O5" i="1"/>
  <c r="H5" i="1"/>
  <c r="E9" i="1"/>
  <c r="G10" i="1" s="1"/>
  <c r="G5" i="1"/>
  <c r="G6" i="1"/>
  <c r="G11" i="1"/>
  <c r="N10" i="1"/>
  <c r="N8" i="1"/>
  <c r="N11" i="1"/>
  <c r="H7" i="1"/>
  <c r="O7" i="1"/>
  <c r="H10" i="1"/>
  <c r="N9" i="1"/>
  <c r="O9" i="1"/>
  <c r="G9" i="1" l="1"/>
  <c r="G7" i="1"/>
  <c r="G8" i="1"/>
  <c r="N7" i="1"/>
</calcChain>
</file>

<file path=xl/sharedStrings.xml><?xml version="1.0" encoding="utf-8"?>
<sst xmlns="http://schemas.openxmlformats.org/spreadsheetml/2006/main" count="23" uniqueCount="20">
  <si>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</si>
  <si>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</si>
  <si>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</si>
  <si>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</si>
  <si>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</si>
  <si>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</si>
  <si>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</si>
  <si>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</si>
  <si>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</si>
  <si>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</si>
  <si>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</si>
  <si>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N° Losa</t>
  </si>
  <si>
    <t>$PP_{viga} [kgf/m]$</t>
  </si>
  <si>
    <t>$L^{-} [m]$</t>
  </si>
  <si>
    <t>$L^{+} [m]$</t>
  </si>
  <si>
    <t>${q^{-}}_{PP} [kgf/m]$</t>
  </si>
  <si>
    <t>${q^{-}}_{SC} [kgf/m]$</t>
  </si>
  <si>
    <t>${q^{+}}_{PP} [kgf/m]$</t>
  </si>
  <si>
    <t>${q^{+}}_{SC} [kgf/m]$</t>
  </si>
  <si>
    <t>$PP_{total} [kgf/m]$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</si>
</sst>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s%20Ingenieria/12&#176;%20Semestre/Proyecto%20de%20Hormig&#243;n%20Armado/Tarea%2005/Armadura%20losas%20(k%20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/>
      <sheetData sheetId="1">
        <row r="7">
          <cell r="L7">
            <v>2500</v>
          </cell>
        </row>
        <row r="46">
          <cell r="C46" t="str">
            <v>0101</v>
          </cell>
          <cell r="D46" t="str">
            <v>0102</v>
          </cell>
          <cell r="E46" t="str">
            <v>0103</v>
          </cell>
          <cell r="F46" t="str">
            <v>0104</v>
          </cell>
          <cell r="G46" t="str">
            <v>0105</v>
          </cell>
          <cell r="H46" t="str">
            <v>0106</v>
          </cell>
          <cell r="I46" t="str">
            <v>0107</v>
          </cell>
          <cell r="J46" t="str">
            <v>0108</v>
          </cell>
          <cell r="K46" t="str">
            <v>0109</v>
          </cell>
          <cell r="L46" t="str">
            <v>0110</v>
          </cell>
          <cell r="M46" t="str">
            <v>0111</v>
          </cell>
          <cell r="N46" t="str">
            <v>0112</v>
          </cell>
          <cell r="O46" t="str">
            <v>0113</v>
          </cell>
          <cell r="P46" t="str">
            <v>0114</v>
          </cell>
          <cell r="Q46" t="str">
            <v>0115</v>
          </cell>
          <cell r="R46" t="str">
            <v>0116</v>
          </cell>
          <cell r="S46" t="str">
            <v>0117</v>
          </cell>
          <cell r="T46" t="str">
            <v>0118</v>
          </cell>
          <cell r="U46" t="str">
            <v>0119</v>
          </cell>
          <cell r="V46" t="str">
            <v>0120</v>
          </cell>
          <cell r="W46" t="str">
            <v>0121</v>
          </cell>
          <cell r="X46" t="str">
            <v>0122</v>
          </cell>
          <cell r="Y46" t="str">
            <v>0123</v>
          </cell>
          <cell r="Z46" t="str">
            <v>0124</v>
          </cell>
          <cell r="AA46" t="str">
            <v>0125</v>
          </cell>
          <cell r="AB46" t="str">
            <v>0126</v>
          </cell>
          <cell r="AC46" t="str">
            <v>0127</v>
          </cell>
          <cell r="AD46" t="str">
            <v>0128</v>
          </cell>
          <cell r="AE46" t="str">
            <v>0129</v>
          </cell>
        </row>
        <row r="48"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4.45</v>
          </cell>
          <cell r="H48">
            <v>3.6</v>
          </cell>
          <cell r="I48">
            <v>5.33</v>
          </cell>
          <cell r="J48">
            <v>5.54</v>
          </cell>
          <cell r="K48">
            <v>5.54</v>
          </cell>
          <cell r="L48">
            <v>5.54</v>
          </cell>
          <cell r="M48">
            <v>3.6</v>
          </cell>
          <cell r="N48">
            <v>6.05</v>
          </cell>
          <cell r="O48">
            <v>4.6500000000000004</v>
          </cell>
          <cell r="P48">
            <v>4.6500000000000004</v>
          </cell>
          <cell r="Q48">
            <v>6.05</v>
          </cell>
          <cell r="R48">
            <v>4.45</v>
          </cell>
          <cell r="S48">
            <v>3.6</v>
          </cell>
          <cell r="T48">
            <v>7.16</v>
          </cell>
          <cell r="U48">
            <v>1.4</v>
          </cell>
          <cell r="V48">
            <v>2.1</v>
          </cell>
          <cell r="W48">
            <v>2.9</v>
          </cell>
          <cell r="X48">
            <v>4.25</v>
          </cell>
          <cell r="Y48">
            <v>6.49</v>
          </cell>
          <cell r="Z48">
            <v>8.24</v>
          </cell>
          <cell r="AA48">
            <v>5</v>
          </cell>
          <cell r="AB48">
            <v>5.52</v>
          </cell>
          <cell r="AC48">
            <v>7.09</v>
          </cell>
          <cell r="AD48">
            <v>3.6</v>
          </cell>
          <cell r="AE48">
            <v>2.3199999999999998</v>
          </cell>
        </row>
        <row r="49">
          <cell r="C49">
            <v>5.33</v>
          </cell>
          <cell r="D49">
            <v>7.2</v>
          </cell>
          <cell r="E49">
            <v>7.2</v>
          </cell>
          <cell r="F49">
            <v>7.89</v>
          </cell>
          <cell r="G49">
            <v>5</v>
          </cell>
          <cell r="H49">
            <v>5</v>
          </cell>
          <cell r="I49">
            <v>5.54</v>
          </cell>
          <cell r="J49">
            <v>7.2</v>
          </cell>
          <cell r="K49">
            <v>7.2</v>
          </cell>
          <cell r="L49">
            <v>12.34</v>
          </cell>
          <cell r="M49">
            <v>5.54</v>
          </cell>
          <cell r="N49">
            <v>9.34</v>
          </cell>
          <cell r="O49">
            <v>5.6</v>
          </cell>
          <cell r="P49">
            <v>5.6</v>
          </cell>
          <cell r="Q49">
            <v>9.49</v>
          </cell>
          <cell r="R49">
            <v>10.5</v>
          </cell>
          <cell r="S49">
            <v>10.5</v>
          </cell>
          <cell r="T49">
            <v>11.34</v>
          </cell>
          <cell r="U49">
            <v>11.2</v>
          </cell>
          <cell r="V49">
            <v>4.04</v>
          </cell>
          <cell r="W49">
            <v>6.36</v>
          </cell>
          <cell r="X49">
            <v>6.36</v>
          </cell>
          <cell r="Y49">
            <v>7.16</v>
          </cell>
          <cell r="Z49">
            <v>18.54</v>
          </cell>
          <cell r="AA49">
            <v>8.24</v>
          </cell>
          <cell r="AB49">
            <v>8.24</v>
          </cell>
          <cell r="AC49">
            <v>10.15</v>
          </cell>
          <cell r="AD49">
            <v>10.15</v>
          </cell>
          <cell r="AE49">
            <v>4.3</v>
          </cell>
        </row>
        <row r="50">
          <cell r="C50">
            <v>10</v>
          </cell>
          <cell r="D50">
            <v>11</v>
          </cell>
          <cell r="E50">
            <v>10</v>
          </cell>
          <cell r="F50">
            <v>10</v>
          </cell>
          <cell r="G50">
            <v>9</v>
          </cell>
          <cell r="H50">
            <v>8</v>
          </cell>
          <cell r="I50">
            <v>10</v>
          </cell>
          <cell r="J50">
            <v>10</v>
          </cell>
          <cell r="K50">
            <v>10</v>
          </cell>
          <cell r="L50">
            <v>10</v>
          </cell>
          <cell r="M50">
            <v>7</v>
          </cell>
          <cell r="N50">
            <v>10</v>
          </cell>
          <cell r="O50">
            <v>8</v>
          </cell>
          <cell r="P50">
            <v>8</v>
          </cell>
          <cell r="Q50">
            <v>10</v>
          </cell>
          <cell r="R50">
            <v>8</v>
          </cell>
          <cell r="S50">
            <v>7</v>
          </cell>
          <cell r="T50">
            <v>10</v>
          </cell>
          <cell r="U50">
            <v>4</v>
          </cell>
          <cell r="V50">
            <v>5</v>
          </cell>
          <cell r="W50">
            <v>6</v>
          </cell>
          <cell r="X50">
            <v>7</v>
          </cell>
          <cell r="Y50">
            <v>9</v>
          </cell>
          <cell r="Z50">
            <v>11</v>
          </cell>
          <cell r="AA50">
            <v>7</v>
          </cell>
          <cell r="AB50">
            <v>8</v>
          </cell>
          <cell r="AC50">
            <v>9</v>
          </cell>
          <cell r="AD50">
            <v>6</v>
          </cell>
          <cell r="AE50">
            <v>5</v>
          </cell>
        </row>
        <row r="51"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6</v>
          </cell>
          <cell r="N51">
            <v>6</v>
          </cell>
          <cell r="O51">
            <v>6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 t="str">
            <v>5b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6</v>
          </cell>
        </row>
        <row r="53">
          <cell r="C53">
            <v>1.1000000000000001</v>
          </cell>
          <cell r="D53">
            <v>1.5</v>
          </cell>
          <cell r="E53">
            <v>1.5</v>
          </cell>
          <cell r="F53">
            <v>1.6</v>
          </cell>
          <cell r="G53">
            <v>1.2000000000000002</v>
          </cell>
          <cell r="H53">
            <v>1.4000000000000001</v>
          </cell>
          <cell r="I53">
            <v>1.1000000000000001</v>
          </cell>
          <cell r="J53">
            <v>1.3</v>
          </cell>
          <cell r="K53">
            <v>1.3</v>
          </cell>
          <cell r="L53">
            <v>2.3000000000000003</v>
          </cell>
          <cell r="M53">
            <v>1.6</v>
          </cell>
          <cell r="N53">
            <v>1.6</v>
          </cell>
          <cell r="O53">
            <v>1.3</v>
          </cell>
          <cell r="P53">
            <v>1.3</v>
          </cell>
          <cell r="Q53">
            <v>1.6</v>
          </cell>
          <cell r="R53">
            <v>2.4</v>
          </cell>
          <cell r="S53">
            <v>3</v>
          </cell>
          <cell r="T53">
            <v>1.6</v>
          </cell>
          <cell r="U53">
            <v>8</v>
          </cell>
          <cell r="V53">
            <v>2</v>
          </cell>
          <cell r="W53">
            <v>2.2000000000000002</v>
          </cell>
          <cell r="X53">
            <v>1.5</v>
          </cell>
          <cell r="Y53">
            <v>1.2000000000000002</v>
          </cell>
          <cell r="Z53">
            <v>2.3000000000000003</v>
          </cell>
          <cell r="AA53">
            <v>1.7000000000000002</v>
          </cell>
          <cell r="AB53">
            <v>1.5</v>
          </cell>
          <cell r="AC53">
            <v>1.5</v>
          </cell>
          <cell r="AD53">
            <v>2.9</v>
          </cell>
          <cell r="AE53">
            <v>1.9000000000000001</v>
          </cell>
        </row>
        <row r="54">
          <cell r="C54">
            <v>0.55000000000000004</v>
          </cell>
          <cell r="D54">
            <v>0.57999999999999996</v>
          </cell>
          <cell r="E54">
            <v>0.57999999999999996</v>
          </cell>
          <cell r="F54">
            <v>0.57999999999999996</v>
          </cell>
          <cell r="G54">
            <v>0.56000000000000005</v>
          </cell>
          <cell r="H54">
            <v>0.56999999999999995</v>
          </cell>
          <cell r="I54">
            <v>0.55000000000000004</v>
          </cell>
          <cell r="J54">
            <v>0.56000000000000005</v>
          </cell>
          <cell r="K54">
            <v>0.56000000000000005</v>
          </cell>
          <cell r="L54">
            <v>0.57999999999999996</v>
          </cell>
          <cell r="M54">
            <v>0.57999999999999996</v>
          </cell>
          <cell r="N54">
            <v>0.57999999999999996</v>
          </cell>
          <cell r="O54">
            <v>0.56000000000000005</v>
          </cell>
          <cell r="P54">
            <v>0.56000000000000005</v>
          </cell>
          <cell r="Q54">
            <v>0.57999999999999996</v>
          </cell>
          <cell r="R54">
            <v>0.57999999999999996</v>
          </cell>
          <cell r="S54">
            <v>0.57999999999999996</v>
          </cell>
          <cell r="T54">
            <v>0.57999999999999996</v>
          </cell>
          <cell r="U54">
            <v>0.57999999999999996</v>
          </cell>
          <cell r="V54">
            <v>0.75</v>
          </cell>
          <cell r="W54">
            <v>0.57999999999999996</v>
          </cell>
          <cell r="X54">
            <v>0.57999999999999996</v>
          </cell>
          <cell r="Y54">
            <v>0.56000000000000005</v>
          </cell>
          <cell r="Z54">
            <v>0.57999999999999996</v>
          </cell>
          <cell r="AA54">
            <v>0.57999999999999996</v>
          </cell>
          <cell r="AB54">
            <v>0.57999999999999996</v>
          </cell>
          <cell r="AC54">
            <v>0.57999999999999996</v>
          </cell>
          <cell r="AD54">
            <v>0.57999999999999996</v>
          </cell>
          <cell r="AE54">
            <v>0.57999999999999996</v>
          </cell>
        </row>
        <row r="55">
          <cell r="C55">
            <v>35</v>
          </cell>
          <cell r="D55">
            <v>36</v>
          </cell>
          <cell r="E55">
            <v>37</v>
          </cell>
          <cell r="F55">
            <v>38</v>
          </cell>
          <cell r="G55">
            <v>39</v>
          </cell>
          <cell r="H55">
            <v>40</v>
          </cell>
          <cell r="I55">
            <v>41</v>
          </cell>
          <cell r="J55">
            <v>42</v>
          </cell>
          <cell r="K55">
            <v>43</v>
          </cell>
          <cell r="L55">
            <v>44</v>
          </cell>
          <cell r="M55">
            <v>45</v>
          </cell>
          <cell r="N55">
            <v>46</v>
          </cell>
          <cell r="O55">
            <v>47</v>
          </cell>
          <cell r="P55">
            <v>48</v>
          </cell>
          <cell r="Q55">
            <v>49</v>
          </cell>
          <cell r="R55">
            <v>50</v>
          </cell>
          <cell r="S55">
            <v>51</v>
          </cell>
          <cell r="T55">
            <v>52</v>
          </cell>
          <cell r="U55">
            <v>53</v>
          </cell>
          <cell r="V55">
            <v>54</v>
          </cell>
          <cell r="W55">
            <v>55</v>
          </cell>
          <cell r="X55">
            <v>56</v>
          </cell>
          <cell r="Y55">
            <v>57</v>
          </cell>
          <cell r="Z55">
            <v>58</v>
          </cell>
          <cell r="AA55">
            <v>59</v>
          </cell>
          <cell r="AB55">
            <v>60</v>
          </cell>
          <cell r="AC55">
            <v>61</v>
          </cell>
          <cell r="AD55">
            <v>62</v>
          </cell>
          <cell r="AE55">
            <v>59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 t="str">
            <v>Franja de losa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 t="str">
            <v>Franja de losa</v>
          </cell>
          <cell r="S56" t="str">
            <v>Franja de losa</v>
          </cell>
          <cell r="T56">
            <v>1</v>
          </cell>
          <cell r="U56" t="str">
            <v>Franja de losa</v>
          </cell>
          <cell r="V56">
            <v>1</v>
          </cell>
          <cell r="W56" t="str">
            <v>Franja de losa</v>
          </cell>
          <cell r="X56">
            <v>1</v>
          </cell>
          <cell r="Y56">
            <v>1</v>
          </cell>
          <cell r="Z56" t="str">
            <v>Franja de losa</v>
          </cell>
          <cell r="AA56">
            <v>1</v>
          </cell>
          <cell r="AB56">
            <v>1</v>
          </cell>
          <cell r="AC56">
            <v>1</v>
          </cell>
          <cell r="AD56" t="str">
            <v>Franja de losa</v>
          </cell>
          <cell r="AE56">
            <v>1</v>
          </cell>
        </row>
        <row r="57">
          <cell r="C57">
            <v>50.7</v>
          </cell>
          <cell r="D57">
            <v>44.4</v>
          </cell>
          <cell r="E57">
            <v>44.4</v>
          </cell>
          <cell r="F57">
            <v>46.1</v>
          </cell>
          <cell r="G57">
            <v>47.2</v>
          </cell>
          <cell r="H57">
            <v>44.6</v>
          </cell>
          <cell r="I57">
            <v>50.7</v>
          </cell>
          <cell r="J57">
            <v>45.2</v>
          </cell>
          <cell r="K57">
            <v>45.2</v>
          </cell>
          <cell r="L57" t="str">
            <v>Franja de losa</v>
          </cell>
          <cell r="M57">
            <v>46.1</v>
          </cell>
          <cell r="N57">
            <v>46.1</v>
          </cell>
          <cell r="O57">
            <v>45.2</v>
          </cell>
          <cell r="P57">
            <v>45.2</v>
          </cell>
          <cell r="Q57">
            <v>46.1</v>
          </cell>
          <cell r="R57" t="str">
            <v>Franja de losa</v>
          </cell>
          <cell r="S57" t="str">
            <v>Franja de losa</v>
          </cell>
          <cell r="T57">
            <v>46.1</v>
          </cell>
          <cell r="U57" t="str">
            <v>Franja de losa</v>
          </cell>
          <cell r="V57">
            <v>37.5</v>
          </cell>
          <cell r="W57" t="str">
            <v>Franja de losa</v>
          </cell>
          <cell r="X57">
            <v>44.4</v>
          </cell>
          <cell r="Y57">
            <v>47.2</v>
          </cell>
          <cell r="Z57" t="str">
            <v>Franja de losa</v>
          </cell>
          <cell r="AA57">
            <v>46.1</v>
          </cell>
          <cell r="AB57">
            <v>44.4</v>
          </cell>
          <cell r="AC57">
            <v>44.4</v>
          </cell>
          <cell r="AD57" t="str">
            <v>Franja de losa</v>
          </cell>
          <cell r="AE57">
            <v>48.8</v>
          </cell>
        </row>
        <row r="58">
          <cell r="C58">
            <v>66.3</v>
          </cell>
          <cell r="D58">
            <v>140.5</v>
          </cell>
          <cell r="E58">
            <v>140.5</v>
          </cell>
          <cell r="F58">
            <v>163</v>
          </cell>
          <cell r="G58">
            <v>78.900000000000006</v>
          </cell>
          <cell r="H58">
            <v>116.6</v>
          </cell>
          <cell r="I58">
            <v>66.3</v>
          </cell>
          <cell r="J58">
            <v>95.6</v>
          </cell>
          <cell r="K58">
            <v>95.6</v>
          </cell>
          <cell r="L58" t="str">
            <v>Franja de losa</v>
          </cell>
          <cell r="M58">
            <v>163</v>
          </cell>
          <cell r="N58">
            <v>163</v>
          </cell>
          <cell r="O58">
            <v>95.6</v>
          </cell>
          <cell r="P58">
            <v>95.6</v>
          </cell>
          <cell r="Q58">
            <v>163</v>
          </cell>
          <cell r="R58" t="str">
            <v>Franja de losa</v>
          </cell>
          <cell r="S58" t="str">
            <v>Franja de losa</v>
          </cell>
          <cell r="T58">
            <v>163</v>
          </cell>
          <cell r="U58" t="str">
            <v>Franja de losa</v>
          </cell>
          <cell r="V58">
            <v>202</v>
          </cell>
          <cell r="W58" t="str">
            <v>Franja de losa</v>
          </cell>
          <cell r="X58">
            <v>140.5</v>
          </cell>
          <cell r="Y58">
            <v>78.900000000000006</v>
          </cell>
          <cell r="Z58" t="str">
            <v>Franja de losa</v>
          </cell>
          <cell r="AA58">
            <v>163</v>
          </cell>
          <cell r="AB58">
            <v>140.5</v>
          </cell>
          <cell r="AC58">
            <v>140.5</v>
          </cell>
          <cell r="AD58" t="str">
            <v>Franja de losa</v>
          </cell>
          <cell r="AE58">
            <v>190</v>
          </cell>
        </row>
        <row r="59">
          <cell r="C59">
            <v>18.8</v>
          </cell>
          <cell r="D59">
            <v>19.8</v>
          </cell>
          <cell r="E59">
            <v>19.8</v>
          </cell>
          <cell r="F59">
            <v>20.5</v>
          </cell>
          <cell r="G59">
            <v>18.600000000000001</v>
          </cell>
          <cell r="H59">
            <v>19.2</v>
          </cell>
          <cell r="I59">
            <v>18.8</v>
          </cell>
          <cell r="J59">
            <v>18.8</v>
          </cell>
          <cell r="K59">
            <v>18.8</v>
          </cell>
          <cell r="L59" t="str">
            <v>Franja de losa</v>
          </cell>
          <cell r="M59">
            <v>20.5</v>
          </cell>
          <cell r="N59">
            <v>20.5</v>
          </cell>
          <cell r="O59">
            <v>18.8</v>
          </cell>
          <cell r="P59">
            <v>18.8</v>
          </cell>
          <cell r="Q59">
            <v>20.5</v>
          </cell>
          <cell r="R59" t="str">
            <v>Franja de losa</v>
          </cell>
          <cell r="S59" t="str">
            <v>Franja de losa</v>
          </cell>
          <cell r="T59">
            <v>20.5</v>
          </cell>
          <cell r="U59" t="str">
            <v>Franja de losa</v>
          </cell>
          <cell r="V59">
            <v>17.600000000000001</v>
          </cell>
          <cell r="W59" t="str">
            <v>Franja de losa</v>
          </cell>
          <cell r="X59">
            <v>19.8</v>
          </cell>
          <cell r="Y59">
            <v>18.600000000000001</v>
          </cell>
          <cell r="Z59" t="str">
            <v>Franja de losa</v>
          </cell>
          <cell r="AA59">
            <v>20.5</v>
          </cell>
          <cell r="AB59">
            <v>19.8</v>
          </cell>
          <cell r="AC59">
            <v>19.8</v>
          </cell>
          <cell r="AD59" t="str">
            <v>Franja de losa</v>
          </cell>
          <cell r="AE59">
            <v>22</v>
          </cell>
        </row>
        <row r="60">
          <cell r="C60">
            <v>20.3</v>
          </cell>
          <cell r="D60">
            <v>26.2</v>
          </cell>
          <cell r="E60">
            <v>26.2</v>
          </cell>
          <cell r="F60">
            <v>27.9</v>
          </cell>
          <cell r="G60">
            <v>21.5</v>
          </cell>
          <cell r="H60">
            <v>24.5</v>
          </cell>
          <cell r="I60">
            <v>20.3</v>
          </cell>
          <cell r="J60">
            <v>22.9</v>
          </cell>
          <cell r="K60">
            <v>22.9</v>
          </cell>
          <cell r="L60" t="str">
            <v>Franja de losa</v>
          </cell>
          <cell r="M60">
            <v>27.9</v>
          </cell>
          <cell r="N60">
            <v>27.9</v>
          </cell>
          <cell r="O60">
            <v>22.9</v>
          </cell>
          <cell r="P60">
            <v>22.9</v>
          </cell>
          <cell r="Q60">
            <v>27.9</v>
          </cell>
          <cell r="R60" t="str">
            <v>Franja de losa</v>
          </cell>
          <cell r="S60" t="str">
            <v>Franja de losa</v>
          </cell>
          <cell r="T60">
            <v>27.9</v>
          </cell>
          <cell r="U60" t="str">
            <v>Franja de losa</v>
          </cell>
          <cell r="V60">
            <v>24.6</v>
          </cell>
          <cell r="W60" t="str">
            <v>Franja de losa</v>
          </cell>
          <cell r="X60">
            <v>26.2</v>
          </cell>
          <cell r="Y60">
            <v>21.5</v>
          </cell>
          <cell r="Z60" t="str">
            <v>Franja de losa</v>
          </cell>
          <cell r="AA60">
            <v>27.9</v>
          </cell>
          <cell r="AB60">
            <v>26.2</v>
          </cell>
          <cell r="AC60">
            <v>26.2</v>
          </cell>
          <cell r="AD60" t="str">
            <v>Franja de losa</v>
          </cell>
          <cell r="AE60">
            <v>31.4</v>
          </cell>
        </row>
        <row r="61">
          <cell r="C61">
            <v>1.05</v>
          </cell>
          <cell r="D61">
            <v>1.31</v>
          </cell>
          <cell r="E61">
            <v>1.31</v>
          </cell>
          <cell r="F61">
            <v>1.39</v>
          </cell>
          <cell r="G61">
            <v>1.1000000000000001</v>
          </cell>
          <cell r="H61">
            <v>1.24</v>
          </cell>
          <cell r="I61">
            <v>1.05</v>
          </cell>
          <cell r="J61">
            <v>1.17</v>
          </cell>
          <cell r="K61">
            <v>1.17</v>
          </cell>
          <cell r="L61" t="str">
            <v>Franja de losa</v>
          </cell>
          <cell r="M61">
            <v>1.39</v>
          </cell>
          <cell r="N61">
            <v>1.39</v>
          </cell>
          <cell r="O61">
            <v>1.17</v>
          </cell>
          <cell r="P61">
            <v>1.17</v>
          </cell>
          <cell r="Q61">
            <v>1.39</v>
          </cell>
          <cell r="R61" t="str">
            <v>Franja de losa</v>
          </cell>
          <cell r="S61" t="str">
            <v>Franja de losa</v>
          </cell>
          <cell r="T61">
            <v>1.39</v>
          </cell>
          <cell r="U61" t="str">
            <v>Franja de losa</v>
          </cell>
          <cell r="V61">
            <v>0.68</v>
          </cell>
          <cell r="W61" t="str">
            <v>Franja de losa</v>
          </cell>
          <cell r="X61">
            <v>1.31</v>
          </cell>
          <cell r="Y61">
            <v>1.1000000000000001</v>
          </cell>
          <cell r="Z61" t="str">
            <v>Franja de losa</v>
          </cell>
          <cell r="AA61">
            <v>1.39</v>
          </cell>
          <cell r="AB61">
            <v>1.31</v>
          </cell>
          <cell r="AC61">
            <v>1.31</v>
          </cell>
          <cell r="AD61" t="str">
            <v>Franja de losa</v>
          </cell>
          <cell r="AE61">
            <v>1.39</v>
          </cell>
        </row>
        <row r="62">
          <cell r="C62">
            <v>1.05</v>
          </cell>
          <cell r="D62">
            <v>1.31</v>
          </cell>
          <cell r="E62">
            <v>1.31</v>
          </cell>
          <cell r="F62">
            <v>1.39</v>
          </cell>
          <cell r="G62">
            <v>1.1000000000000001</v>
          </cell>
          <cell r="H62">
            <v>1.24</v>
          </cell>
          <cell r="I62">
            <v>1.05</v>
          </cell>
          <cell r="J62">
            <v>1.17</v>
          </cell>
          <cell r="K62">
            <v>1.17</v>
          </cell>
          <cell r="L62" t="str">
            <v>Franja de losa</v>
          </cell>
          <cell r="M62">
            <v>1.39</v>
          </cell>
          <cell r="N62">
            <v>1.39</v>
          </cell>
          <cell r="O62">
            <v>1.17</v>
          </cell>
          <cell r="P62">
            <v>1.17</v>
          </cell>
          <cell r="Q62">
            <v>1.39</v>
          </cell>
          <cell r="R62" t="str">
            <v>Franja de losa</v>
          </cell>
          <cell r="S62" t="str">
            <v>Franja de losa</v>
          </cell>
          <cell r="T62">
            <v>1.39</v>
          </cell>
          <cell r="U62" t="str">
            <v>Franja de losa</v>
          </cell>
          <cell r="V62">
            <v>0.46</v>
          </cell>
          <cell r="W62" t="str">
            <v>Franja de losa</v>
          </cell>
          <cell r="X62">
            <v>1.31</v>
          </cell>
          <cell r="Y62">
            <v>1.1000000000000001</v>
          </cell>
          <cell r="Z62" t="str">
            <v>Franja de losa</v>
          </cell>
          <cell r="AA62">
            <v>1.39</v>
          </cell>
          <cell r="AB62">
            <v>1.31</v>
          </cell>
          <cell r="AC62">
            <v>1.31</v>
          </cell>
          <cell r="AD62" t="str">
            <v>Franja de losa</v>
          </cell>
          <cell r="AE62">
            <v>1.39</v>
          </cell>
        </row>
        <row r="64">
          <cell r="C64">
            <v>500</v>
          </cell>
          <cell r="D64">
            <v>500</v>
          </cell>
          <cell r="E64">
            <v>500</v>
          </cell>
          <cell r="F64">
            <v>500</v>
          </cell>
          <cell r="G64">
            <v>500</v>
          </cell>
          <cell r="H64">
            <v>500</v>
          </cell>
          <cell r="I64">
            <v>500</v>
          </cell>
          <cell r="J64">
            <v>500</v>
          </cell>
          <cell r="K64">
            <v>500</v>
          </cell>
          <cell r="L64">
            <v>500</v>
          </cell>
          <cell r="M64">
            <v>500</v>
          </cell>
          <cell r="N64">
            <v>400</v>
          </cell>
          <cell r="O64">
            <v>400</v>
          </cell>
          <cell r="P64">
            <v>500</v>
          </cell>
          <cell r="Q64">
            <v>500</v>
          </cell>
          <cell r="R64">
            <v>500</v>
          </cell>
          <cell r="S64">
            <v>500</v>
          </cell>
          <cell r="T64">
            <v>400</v>
          </cell>
          <cell r="U64">
            <v>400</v>
          </cell>
          <cell r="V64">
            <v>400</v>
          </cell>
          <cell r="W64">
            <v>400</v>
          </cell>
          <cell r="X64">
            <v>500</v>
          </cell>
          <cell r="Y64">
            <v>500</v>
          </cell>
          <cell r="Z64">
            <v>500</v>
          </cell>
          <cell r="AA64">
            <v>500</v>
          </cell>
          <cell r="AB64">
            <v>500</v>
          </cell>
          <cell r="AC64">
            <v>500</v>
          </cell>
          <cell r="AD64">
            <v>500</v>
          </cell>
          <cell r="AE64">
            <v>400</v>
          </cell>
        </row>
        <row r="65">
          <cell r="B65" t="str">
            <v>$PP_l{osa} [kgf/m^2]$</v>
          </cell>
          <cell r="C65">
            <v>425.00000000000006</v>
          </cell>
          <cell r="D65">
            <v>425.00000000000006</v>
          </cell>
          <cell r="E65">
            <v>425.00000000000006</v>
          </cell>
          <cell r="F65">
            <v>425.00000000000006</v>
          </cell>
          <cell r="G65">
            <v>425.00000000000006</v>
          </cell>
          <cell r="H65">
            <v>425.00000000000006</v>
          </cell>
          <cell r="I65">
            <v>425.00000000000006</v>
          </cell>
          <cell r="J65">
            <v>425.00000000000006</v>
          </cell>
          <cell r="K65">
            <v>425.00000000000006</v>
          </cell>
          <cell r="L65">
            <v>425.00000000000006</v>
          </cell>
          <cell r="M65">
            <v>425.00000000000006</v>
          </cell>
          <cell r="N65">
            <v>425.00000000000006</v>
          </cell>
          <cell r="O65">
            <v>425.00000000000006</v>
          </cell>
          <cell r="P65">
            <v>425.00000000000006</v>
          </cell>
          <cell r="Q65">
            <v>425.00000000000006</v>
          </cell>
          <cell r="R65">
            <v>425.00000000000006</v>
          </cell>
          <cell r="S65">
            <v>425.00000000000006</v>
          </cell>
          <cell r="T65">
            <v>425.00000000000006</v>
          </cell>
          <cell r="U65">
            <v>425.00000000000006</v>
          </cell>
          <cell r="V65">
            <v>425.00000000000006</v>
          </cell>
          <cell r="W65">
            <v>425.00000000000006</v>
          </cell>
          <cell r="X65">
            <v>425.00000000000006</v>
          </cell>
          <cell r="Y65">
            <v>425.00000000000006</v>
          </cell>
          <cell r="Z65">
            <v>425.00000000000006</v>
          </cell>
          <cell r="AA65">
            <v>425.00000000000006</v>
          </cell>
          <cell r="AB65">
            <v>425.00000000000006</v>
          </cell>
          <cell r="AC65">
            <v>425.00000000000006</v>
          </cell>
          <cell r="AD65">
            <v>425.00000000000006</v>
          </cell>
          <cell r="AE65">
            <v>425.00000000000006</v>
          </cell>
        </row>
        <row r="66">
          <cell r="C66">
            <v>650</v>
          </cell>
          <cell r="D66">
            <v>650</v>
          </cell>
          <cell r="E66">
            <v>650</v>
          </cell>
          <cell r="F66">
            <v>650</v>
          </cell>
          <cell r="G66">
            <v>650</v>
          </cell>
          <cell r="H66">
            <v>650</v>
          </cell>
          <cell r="I66">
            <v>650</v>
          </cell>
          <cell r="J66">
            <v>650</v>
          </cell>
          <cell r="K66">
            <v>650</v>
          </cell>
          <cell r="L66">
            <v>650</v>
          </cell>
          <cell r="M66">
            <v>650</v>
          </cell>
          <cell r="N66">
            <v>650</v>
          </cell>
          <cell r="O66">
            <v>650</v>
          </cell>
          <cell r="P66">
            <v>650</v>
          </cell>
          <cell r="Q66">
            <v>650</v>
          </cell>
          <cell r="R66">
            <v>650</v>
          </cell>
          <cell r="S66">
            <v>650</v>
          </cell>
          <cell r="T66">
            <v>650</v>
          </cell>
          <cell r="U66">
            <v>650</v>
          </cell>
          <cell r="V66">
            <v>650</v>
          </cell>
          <cell r="W66">
            <v>650</v>
          </cell>
          <cell r="X66">
            <v>650</v>
          </cell>
          <cell r="Y66">
            <v>650</v>
          </cell>
          <cell r="Z66">
            <v>650</v>
          </cell>
          <cell r="AA66">
            <v>650</v>
          </cell>
          <cell r="AB66">
            <v>650</v>
          </cell>
          <cell r="AC66">
            <v>650</v>
          </cell>
          <cell r="AD66">
            <v>650</v>
          </cell>
          <cell r="AE66">
            <v>650</v>
          </cell>
        </row>
        <row r="67">
          <cell r="C67">
            <v>1580</v>
          </cell>
          <cell r="D67">
            <v>1580</v>
          </cell>
          <cell r="E67">
            <v>1580</v>
          </cell>
          <cell r="F67">
            <v>1580</v>
          </cell>
          <cell r="G67">
            <v>1580</v>
          </cell>
          <cell r="H67">
            <v>1580</v>
          </cell>
          <cell r="I67">
            <v>1580</v>
          </cell>
          <cell r="J67">
            <v>1580</v>
          </cell>
          <cell r="K67">
            <v>1580</v>
          </cell>
          <cell r="L67">
            <v>1580</v>
          </cell>
          <cell r="M67">
            <v>1580</v>
          </cell>
          <cell r="N67">
            <v>1420</v>
          </cell>
          <cell r="O67">
            <v>1420</v>
          </cell>
          <cell r="P67">
            <v>1580</v>
          </cell>
          <cell r="Q67">
            <v>1580</v>
          </cell>
          <cell r="R67">
            <v>1580</v>
          </cell>
          <cell r="S67">
            <v>1580</v>
          </cell>
          <cell r="T67">
            <v>1420</v>
          </cell>
          <cell r="U67">
            <v>1420</v>
          </cell>
          <cell r="V67">
            <v>1420</v>
          </cell>
          <cell r="W67">
            <v>1420</v>
          </cell>
          <cell r="X67">
            <v>1580</v>
          </cell>
          <cell r="Y67">
            <v>1580</v>
          </cell>
          <cell r="Z67">
            <v>1580</v>
          </cell>
          <cell r="AA67">
            <v>1580</v>
          </cell>
          <cell r="AB67">
            <v>1580</v>
          </cell>
          <cell r="AC67">
            <v>1580</v>
          </cell>
          <cell r="AD67">
            <v>1580</v>
          </cell>
          <cell r="AE67">
            <v>1420</v>
          </cell>
        </row>
        <row r="68">
          <cell r="C68">
            <v>42107</v>
          </cell>
          <cell r="D68">
            <v>56880</v>
          </cell>
          <cell r="E68">
            <v>56880</v>
          </cell>
          <cell r="F68">
            <v>62331</v>
          </cell>
          <cell r="G68">
            <v>35155</v>
          </cell>
          <cell r="H68">
            <v>28440</v>
          </cell>
          <cell r="I68">
            <v>46654.555999999997</v>
          </cell>
          <cell r="J68">
            <v>63023.040000000008</v>
          </cell>
          <cell r="K68">
            <v>63023.040000000008</v>
          </cell>
          <cell r="L68">
            <v>108014.48800000001</v>
          </cell>
          <cell r="M68">
            <v>31511.52</v>
          </cell>
          <cell r="N68">
            <v>80239.94</v>
          </cell>
          <cell r="O68">
            <v>36976.800000000003</v>
          </cell>
          <cell r="P68">
            <v>41143.200000000004</v>
          </cell>
          <cell r="Q68">
            <v>90714.91</v>
          </cell>
          <cell r="R68">
            <v>73825.5</v>
          </cell>
          <cell r="S68">
            <v>59724</v>
          </cell>
          <cell r="T68">
            <v>115296.04800000001</v>
          </cell>
          <cell r="U68">
            <v>22265.599999999995</v>
          </cell>
          <cell r="V68">
            <v>12047.28</v>
          </cell>
          <cell r="W68">
            <v>26190.48</v>
          </cell>
          <cell r="X68">
            <v>42707.4</v>
          </cell>
          <cell r="Y68">
            <v>73420.072</v>
          </cell>
          <cell r="Z68">
            <v>241375.96799999999</v>
          </cell>
          <cell r="AA68">
            <v>65096</v>
          </cell>
          <cell r="AB68">
            <v>71865.983999999997</v>
          </cell>
          <cell r="AC68">
            <v>113702.32999999999</v>
          </cell>
          <cell r="AD68">
            <v>57733.200000000004</v>
          </cell>
          <cell r="AE68">
            <v>14165.919999999998</v>
          </cell>
        </row>
        <row r="69">
          <cell r="C69">
            <v>0.15822784810126583</v>
          </cell>
          <cell r="D69">
            <v>0.15822784810126583</v>
          </cell>
          <cell r="E69">
            <v>0.15822784810126583</v>
          </cell>
          <cell r="F69">
            <v>0.15822784810126583</v>
          </cell>
          <cell r="G69">
            <v>0.15822784810126583</v>
          </cell>
          <cell r="H69">
            <v>0.15822784810126583</v>
          </cell>
          <cell r="I69">
            <v>0.15822784810126583</v>
          </cell>
          <cell r="J69">
            <v>0.15822784810126583</v>
          </cell>
          <cell r="K69">
            <v>0.15822784810126583</v>
          </cell>
          <cell r="L69">
            <v>0.15822784810126583</v>
          </cell>
          <cell r="M69">
            <v>0.15822784810126583</v>
          </cell>
          <cell r="N69">
            <v>0.14084507042253522</v>
          </cell>
          <cell r="O69">
            <v>0.14084507042253522</v>
          </cell>
          <cell r="P69">
            <v>0.15822784810126583</v>
          </cell>
          <cell r="Q69">
            <v>0.15822784810126583</v>
          </cell>
          <cell r="R69">
            <v>0.15822784810126583</v>
          </cell>
          <cell r="S69">
            <v>0.15822784810126583</v>
          </cell>
          <cell r="T69">
            <v>0.14084507042253522</v>
          </cell>
          <cell r="U69">
            <v>0.14084507042253522</v>
          </cell>
          <cell r="V69">
            <v>0.14084507042253522</v>
          </cell>
          <cell r="W69">
            <v>0.14084507042253522</v>
          </cell>
          <cell r="X69">
            <v>0.15822784810126583</v>
          </cell>
          <cell r="Y69">
            <v>0.15822784810126583</v>
          </cell>
          <cell r="Z69">
            <v>0.15822784810126583</v>
          </cell>
          <cell r="AA69">
            <v>0.15822784810126583</v>
          </cell>
          <cell r="AB69">
            <v>0.15822784810126583</v>
          </cell>
          <cell r="AC69">
            <v>0.15822784810126583</v>
          </cell>
          <cell r="AD69">
            <v>0.15822784810126583</v>
          </cell>
          <cell r="AE69">
            <v>0.14084507042253522</v>
          </cell>
        </row>
      </sheetData>
      <sheetData sheetId="2"/>
      <sheetData sheetId="3">
        <row r="64">
          <cell r="B64" t="str">
            <v>$SC [kgf/m^2]$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FF3-724F-45F5-8F3F-FC55661E6BD0}">
  <dimension ref="B2:O18"/>
  <sheetViews>
    <sheetView tabSelected="1" zoomScale="80" zoomScaleNormal="80" workbookViewId="0">
      <selection activeCell="I4" sqref="I4"/>
    </sheetView>
  </sheetViews>
  <sheetFormatPr defaultRowHeight="15" x14ac:dyDescent="0.25"/>
  <cols>
    <col min="1" max="2" width="9.140625" style="1"/>
    <col min="3" max="3" width="14.42578125" style="1" bestFit="1" customWidth="1"/>
    <col min="4" max="4" width="20.7109375" style="1" bestFit="1" customWidth="1"/>
    <col min="5" max="5" width="20.7109375" style="3" customWidth="1"/>
    <col min="6" max="6" width="16.7109375" style="1" bestFit="1" customWidth="1"/>
    <col min="7" max="7" width="20.85546875" style="1" bestFit="1" customWidth="1"/>
    <col min="8" max="8" width="20.7109375" style="1" bestFit="1" customWidth="1"/>
    <col min="9" max="11" width="20.7109375" style="1" customWidth="1"/>
    <col min="12" max="12" width="20.7109375" style="3" customWidth="1"/>
    <col min="13" max="13" width="10.85546875" style="1" bestFit="1" customWidth="1"/>
    <col min="14" max="14" width="20.85546875" style="1" bestFit="1" customWidth="1"/>
    <col min="15" max="15" width="20.7109375" style="1" bestFit="1" customWidth="1"/>
    <col min="16" max="16384" width="9.140625" style="1"/>
  </cols>
  <sheetData>
    <row r="2" spans="2:15" x14ac:dyDescent="0.25">
      <c r="B2" s="1" t="s">
        <v>11</v>
      </c>
      <c r="C2" s="1" t="str">
        <f>'[1]1'!$B$64</f>
        <v>$SC [kgf/m^2]$</v>
      </c>
      <c r="D2" s="1" t="str">
        <f>'[1]-1'!$B$65</f>
        <v>$PP_l{osa} [kgf/m^2]$</v>
      </c>
      <c r="E2" s="3" t="s">
        <v>19</v>
      </c>
      <c r="F2" s="1" t="s">
        <v>13</v>
      </c>
      <c r="G2" s="1" t="s">
        <v>15</v>
      </c>
      <c r="H2" s="1" t="s">
        <v>16</v>
      </c>
      <c r="I2" s="1" t="s">
        <v>11</v>
      </c>
      <c r="J2" s="1" t="str">
        <f>'[1]1'!$B$64</f>
        <v>$SC [kgf/m^2]$</v>
      </c>
      <c r="K2" s="1" t="str">
        <f>'[1]-1'!$B$65</f>
        <v>$PP_l{osa} [kgf/m^2]$</v>
      </c>
      <c r="L2" s="3" t="s">
        <v>19</v>
      </c>
      <c r="M2" s="1" t="s">
        <v>14</v>
      </c>
      <c r="N2" s="1" t="s">
        <v>17</v>
      </c>
      <c r="O2" s="1" t="s">
        <v>18</v>
      </c>
    </row>
    <row r="3" spans="2:15" x14ac:dyDescent="0.25">
      <c r="B3" s="2" t="s">
        <v>5</v>
      </c>
      <c r="C3" s="1">
        <f>HLOOKUP($B3,'[1]-1'!$C$46:$AE$69,C$13)</f>
        <v>500</v>
      </c>
      <c r="D3" s="1">
        <f>HLOOKUP($B3,'[1]-1'!$C$46:$AE$69,D$13)</f>
        <v>425.00000000000006</v>
      </c>
      <c r="E3" s="3">
        <f>D3</f>
        <v>425.00000000000006</v>
      </c>
      <c r="F3" s="1">
        <v>1.77</v>
      </c>
      <c r="G3" s="1">
        <f>$E3*F3</f>
        <v>752.25000000000011</v>
      </c>
      <c r="H3" s="3">
        <f>$C3*F3</f>
        <v>885</v>
      </c>
      <c r="I3" s="2" t="s">
        <v>10</v>
      </c>
      <c r="J3" s="1">
        <f>HLOOKUP($I3,'[1]-1'!$C$46:$AE$69,C$13)</f>
        <v>500</v>
      </c>
      <c r="K3" s="1">
        <f>HLOOKUP($I3,'[1]-1'!$C$46:$AE$69,D$13)</f>
        <v>425.00000000000006</v>
      </c>
      <c r="L3" s="3">
        <f>K3</f>
        <v>425.00000000000006</v>
      </c>
      <c r="M3" s="1">
        <v>2.77</v>
      </c>
      <c r="N3" s="1">
        <f>$L3*M3</f>
        <v>1177.2500000000002</v>
      </c>
      <c r="O3" s="3">
        <f>$J3*M3</f>
        <v>1385</v>
      </c>
    </row>
    <row r="4" spans="2:15" x14ac:dyDescent="0.25">
      <c r="B4" s="2" t="s">
        <v>4</v>
      </c>
      <c r="C4" s="1">
        <f>HLOOKUP($B4,'[1]-1'!$C$46:$AE$69,C$13)</f>
        <v>500</v>
      </c>
      <c r="D4" s="1">
        <f>HLOOKUP($B4,'[1]-1'!$C$46:$AE$69,D$13)</f>
        <v>425.00000000000006</v>
      </c>
      <c r="E4" s="3">
        <f>D4</f>
        <v>425.00000000000006</v>
      </c>
      <c r="F4" s="1">
        <v>2.19</v>
      </c>
      <c r="G4" s="1">
        <f>$E4*F4</f>
        <v>930.75000000000011</v>
      </c>
      <c r="H4" s="3">
        <f>$C4*F4</f>
        <v>1095</v>
      </c>
      <c r="I4" s="2" t="s">
        <v>9</v>
      </c>
      <c r="J4" s="1">
        <f>HLOOKUP($I4,'[1]-1'!$C$46:$AE$69,C$13)</f>
        <v>500</v>
      </c>
      <c r="K4" s="1">
        <f>HLOOKUP($I4,'[1]-1'!$C$46:$AE$69,D$13)</f>
        <v>425.00000000000006</v>
      </c>
      <c r="L4" s="3">
        <f>K4</f>
        <v>425.00000000000006</v>
      </c>
      <c r="M4" s="1">
        <v>2.85</v>
      </c>
      <c r="N4" s="1">
        <f>$L4*M4</f>
        <v>1211.2500000000002</v>
      </c>
      <c r="O4" s="3">
        <f>$J4*M4</f>
        <v>1425</v>
      </c>
    </row>
    <row r="5" spans="2:15" x14ac:dyDescent="0.25">
      <c r="B5" s="4" t="s">
        <v>3</v>
      </c>
      <c r="C5" s="4">
        <f>HLOOKUP($B5,'[1]-1'!$C$46:$AE$69,C$13)</f>
        <v>500</v>
      </c>
      <c r="D5" s="4">
        <f>HLOOKUP($B5,'[1]-1'!$C$46:$AE$69,D$13)</f>
        <v>425.00000000000006</v>
      </c>
      <c r="E5" s="4">
        <f>D5</f>
        <v>425.00000000000006</v>
      </c>
      <c r="F5" s="1">
        <v>2.5499999999999998</v>
      </c>
      <c r="G5" s="1">
        <f>$E5*F5</f>
        <v>1083.75</v>
      </c>
      <c r="H5" s="3">
        <f t="shared" ref="H5" si="0">$C5*F5</f>
        <v>1275</v>
      </c>
      <c r="I5" s="4" t="s">
        <v>9</v>
      </c>
      <c r="J5" s="4">
        <f>HLOOKUP($I5,'[1]-1'!$C$46:$AE$69,C$13)</f>
        <v>500</v>
      </c>
      <c r="K5" s="4">
        <f>HLOOKUP($I5,'[1]-1'!$C$46:$AE$69,D$13)</f>
        <v>425.00000000000006</v>
      </c>
      <c r="L5" s="5">
        <f>K5</f>
        <v>425.00000000000006</v>
      </c>
      <c r="M5" s="1">
        <v>2.85</v>
      </c>
      <c r="N5" s="1">
        <f>$L5*M5</f>
        <v>1211.2500000000002</v>
      </c>
      <c r="O5" s="3">
        <f>$J5*M5</f>
        <v>1425</v>
      </c>
    </row>
    <row r="6" spans="2:15" x14ac:dyDescent="0.25">
      <c r="B6" s="4"/>
      <c r="C6" s="4"/>
      <c r="D6" s="4"/>
      <c r="E6" s="4"/>
      <c r="F6" s="1">
        <v>2.5</v>
      </c>
      <c r="G6" s="2">
        <f>$E5*F6</f>
        <v>1062.5000000000002</v>
      </c>
      <c r="H6" s="2">
        <f>$C5*F6</f>
        <v>1250</v>
      </c>
      <c r="I6" s="4"/>
      <c r="J6" s="4"/>
      <c r="K6" s="4"/>
      <c r="L6" s="5"/>
      <c r="M6" s="1">
        <v>2.84</v>
      </c>
      <c r="N6" s="1">
        <f>$L5*M6</f>
        <v>1207</v>
      </c>
      <c r="O6" s="2">
        <f>$J5*M6</f>
        <v>1420</v>
      </c>
    </row>
    <row r="7" spans="2:15" x14ac:dyDescent="0.25">
      <c r="B7" s="4" t="s">
        <v>2</v>
      </c>
      <c r="C7" s="4">
        <f>HLOOKUP($B7,'[1]-1'!$C$46:$AE$69,C$13)</f>
        <v>500</v>
      </c>
      <c r="D7" s="4">
        <f>HLOOKUP($B7,'[1]-1'!$C$46:$AE$69,D$13)</f>
        <v>425.00000000000006</v>
      </c>
      <c r="E7" s="4">
        <f>D7</f>
        <v>425.00000000000006</v>
      </c>
      <c r="F7" s="1">
        <v>2.54</v>
      </c>
      <c r="G7" s="1">
        <f>$E7*F7</f>
        <v>1079.5000000000002</v>
      </c>
      <c r="H7" s="3">
        <f t="shared" ref="H7" si="1">$C7*F7</f>
        <v>1270</v>
      </c>
      <c r="I7" s="4" t="s">
        <v>8</v>
      </c>
      <c r="J7" s="4">
        <f>HLOOKUP($I7,'[1]-1'!$C$46:$AE$69,C$13)</f>
        <v>500</v>
      </c>
      <c r="K7" s="4">
        <f>HLOOKUP($I7,'[1]-1'!$C$46:$AE$69,D$13)</f>
        <v>425.00000000000006</v>
      </c>
      <c r="L7" s="4">
        <f>K7</f>
        <v>425.00000000000006</v>
      </c>
      <c r="M7" s="1">
        <v>3.04</v>
      </c>
      <c r="N7" s="1">
        <f>$L7*M7</f>
        <v>1292.0000000000002</v>
      </c>
      <c r="O7" s="3">
        <f>$J7*M7</f>
        <v>1520</v>
      </c>
    </row>
    <row r="8" spans="2:15" x14ac:dyDescent="0.25">
      <c r="B8" s="4"/>
      <c r="C8" s="4"/>
      <c r="D8" s="4"/>
      <c r="E8" s="5"/>
      <c r="F8" s="1">
        <v>2.48</v>
      </c>
      <c r="G8" s="2">
        <f>$E7*F8</f>
        <v>1054.0000000000002</v>
      </c>
      <c r="H8" s="2">
        <f>$C7*F8</f>
        <v>1240</v>
      </c>
      <c r="I8" s="4"/>
      <c r="J8" s="4"/>
      <c r="K8" s="4"/>
      <c r="L8" s="5"/>
      <c r="M8" s="1">
        <v>2.84</v>
      </c>
      <c r="N8" s="2">
        <f>$L7*M8</f>
        <v>1207</v>
      </c>
      <c r="O8" s="2">
        <f>$J7*M8</f>
        <v>1420</v>
      </c>
    </row>
    <row r="9" spans="2:15" x14ac:dyDescent="0.25">
      <c r="B9" s="4" t="s">
        <v>1</v>
      </c>
      <c r="C9" s="4">
        <f>HLOOKUP($B9,'[1]-1'!$C$46:$AE$69,C$13)</f>
        <v>500</v>
      </c>
      <c r="D9" s="4">
        <f>HLOOKUP($B9,'[1]-1'!$C$46:$AE$69,D$13)</f>
        <v>425.00000000000006</v>
      </c>
      <c r="E9" s="4">
        <f>D9</f>
        <v>425.00000000000006</v>
      </c>
      <c r="F9" s="1">
        <v>2.5099999999999998</v>
      </c>
      <c r="G9" s="1">
        <f>$E9*F9</f>
        <v>1066.75</v>
      </c>
      <c r="H9" s="3">
        <f t="shared" ref="H9" si="2">$C9*F9</f>
        <v>1255</v>
      </c>
      <c r="I9" s="4" t="s">
        <v>7</v>
      </c>
      <c r="J9" s="4">
        <f>HLOOKUP($I9,'[1]-1'!$C$46:$AE$69,C$13)</f>
        <v>500</v>
      </c>
      <c r="K9" s="4">
        <f>HLOOKUP($I9,'[1]-1'!$C$46:$AE$69,D$13)</f>
        <v>425.00000000000006</v>
      </c>
      <c r="L9" s="4">
        <f>K9</f>
        <v>425.00000000000006</v>
      </c>
      <c r="M9" s="1">
        <v>2.87</v>
      </c>
      <c r="N9" s="1">
        <f>$L9*M9</f>
        <v>1219.7500000000002</v>
      </c>
      <c r="O9" s="3">
        <f>$J9*M9</f>
        <v>1435</v>
      </c>
    </row>
    <row r="10" spans="2:15" x14ac:dyDescent="0.25">
      <c r="B10" s="4"/>
      <c r="C10" s="4"/>
      <c r="D10" s="4"/>
      <c r="E10" s="5"/>
      <c r="F10" s="1">
        <v>2.4700000000000002</v>
      </c>
      <c r="G10" s="2">
        <f>$E9*F10</f>
        <v>1049.7500000000002</v>
      </c>
      <c r="H10" s="2">
        <f>$C9*F10</f>
        <v>1235</v>
      </c>
      <c r="I10" s="4"/>
      <c r="J10" s="4"/>
      <c r="K10" s="4"/>
      <c r="L10" s="5"/>
      <c r="M10" s="1">
        <v>2.98</v>
      </c>
      <c r="N10" s="2">
        <f>$L9*M10</f>
        <v>1266.5000000000002</v>
      </c>
      <c r="O10" s="2">
        <f>$J9*M10</f>
        <v>1490</v>
      </c>
    </row>
    <row r="11" spans="2:15" x14ac:dyDescent="0.25">
      <c r="B11" s="2" t="s">
        <v>0</v>
      </c>
      <c r="C11" s="1">
        <f>HLOOKUP($B11,'[1]-1'!$C$46:$AE$69,C$13)</f>
        <v>500</v>
      </c>
      <c r="D11" s="1">
        <f>HLOOKUP($B11,'[1]-1'!$C$46:$AE$69,D$13)</f>
        <v>425.00000000000006</v>
      </c>
      <c r="E11" s="3">
        <f>D11</f>
        <v>425.00000000000006</v>
      </c>
      <c r="F11" s="1">
        <v>2.4700000000000002</v>
      </c>
      <c r="G11" s="1">
        <f>$E11*F11</f>
        <v>1049.7500000000002</v>
      </c>
      <c r="H11" s="3">
        <f>$C11*F11</f>
        <v>1235</v>
      </c>
      <c r="I11" s="2" t="s">
        <v>6</v>
      </c>
      <c r="J11" s="1">
        <f>HLOOKUP($I11,'[1]-1'!$C$46:$AE$69,C$13)</f>
        <v>500</v>
      </c>
      <c r="K11" s="1">
        <f>HLOOKUP($I11,'[1]-1'!$C$46:$AE$69,D$13)</f>
        <v>425.00000000000006</v>
      </c>
      <c r="L11" s="3">
        <f>K11</f>
        <v>425.00000000000006</v>
      </c>
      <c r="M11" s="1">
        <v>2.5499999999999998</v>
      </c>
      <c r="N11" s="1">
        <f>$L11*M11</f>
        <v>1083.75</v>
      </c>
      <c r="O11" s="3">
        <f>$J11*M11</f>
        <v>1275</v>
      </c>
    </row>
    <row r="12" spans="2:15" x14ac:dyDescent="0.25">
      <c r="B12" s="2"/>
      <c r="H12" s="3"/>
      <c r="I12" s="2"/>
      <c r="O12" s="3"/>
    </row>
    <row r="13" spans="2:15" x14ac:dyDescent="0.25">
      <c r="C13" s="1">
        <v>19</v>
      </c>
      <c r="D13" s="1">
        <v>20</v>
      </c>
    </row>
    <row r="16" spans="2:15" x14ac:dyDescent="0.25">
      <c r="C16" s="1" t="s">
        <v>12</v>
      </c>
    </row>
    <row r="17" spans="3:3" x14ac:dyDescent="0.25">
      <c r="C17" s="4">
        <f>0.3*0.5*'[1]-1'!L$7</f>
        <v>375</v>
      </c>
    </row>
    <row r="18" spans="3:3" x14ac:dyDescent="0.25">
      <c r="C18" s="4"/>
    </row>
  </sheetData>
  <mergeCells count="25">
    <mergeCell ref="J5:J6"/>
    <mergeCell ref="K5:K6"/>
    <mergeCell ref="L5:L6"/>
    <mergeCell ref="J7:J8"/>
    <mergeCell ref="K7:K8"/>
    <mergeCell ref="L7:L8"/>
    <mergeCell ref="B5:B6"/>
    <mergeCell ref="C5:C6"/>
    <mergeCell ref="D5:D6"/>
    <mergeCell ref="C17:C18"/>
    <mergeCell ref="E5:E6"/>
    <mergeCell ref="I5:I6"/>
    <mergeCell ref="B7:B8"/>
    <mergeCell ref="I7:I8"/>
    <mergeCell ref="C7:C8"/>
    <mergeCell ref="D7:D8"/>
    <mergeCell ref="E7:E8"/>
    <mergeCell ref="B9:B10"/>
    <mergeCell ref="C9:C10"/>
    <mergeCell ref="D9:D10"/>
    <mergeCell ref="E9:E10"/>
    <mergeCell ref="I9:I10"/>
    <mergeCell ref="J9:J10"/>
    <mergeCell ref="K9:K10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2018-11-26T04:35:10Z</dcterms:created>
  <dcterms:modified xsi:type="dcterms:W3CDTF">2018-11-26T05:18:44Z</dcterms:modified>
</cp:coreProperties>
</file>