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BDAF0855-E3E4-4EC9-AC5E-C27268402A9D}" xr6:coauthVersionLast="31" xr6:coauthVersionMax="31" xr10:uidLastSave="{00000000-0000-0000-0000-000000000000}"/>
  <bookViews>
    <workbookView xWindow="0" yWindow="0" windowWidth="22260" windowHeight="12648" firstSheet="4" activeTab="8" xr2:uid="{00000000-000D-0000-FFFF-FFFF00000000}"/>
  </bookViews>
  <sheets>
    <sheet name="Datos generales previos" sheetId="1" r:id="rId1"/>
    <sheet name="Desplazamiento último" sheetId="5" r:id="rId2"/>
    <sheet name="Tabla resumen" sheetId="2" r:id="rId3"/>
    <sheet name="Base reactions" sheetId="3" r:id="rId4"/>
    <sheet name="Story forces" sheetId="4" r:id="rId5"/>
    <sheet name="Modal results" sheetId="7" r:id="rId6"/>
    <sheet name="Center of mass and rigidicity" sheetId="6" r:id="rId7"/>
    <sheet name="Center of mass displacements" sheetId="9" r:id="rId8"/>
    <sheet name="Story drifts" sheetId="8" r:id="rId9"/>
  </sheets>
  <externalReferences>
    <externalReference r:id="rId10"/>
    <externalReference r:id="rId11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17" i="1"/>
  <c r="C16" i="1"/>
  <c r="C17" i="1"/>
  <c r="G6" i="1" l="1"/>
  <c r="G7" i="1"/>
  <c r="G5" i="1"/>
  <c r="D4" i="5"/>
  <c r="C4" i="5" s="1"/>
  <c r="E4" i="5"/>
  <c r="D3" i="5"/>
  <c r="E3" i="5" s="1"/>
  <c r="H12" i="2"/>
  <c r="C12" i="2"/>
  <c r="H7" i="2"/>
  <c r="C7" i="2"/>
  <c r="C3" i="5" l="1"/>
  <c r="F3" i="5" s="1"/>
  <c r="G3" i="5" s="1"/>
  <c r="C14" i="2" s="1"/>
  <c r="F4" i="5"/>
  <c r="G4" i="5" s="1"/>
  <c r="H14" i="2" s="1"/>
  <c r="D25" i="1" l="1"/>
  <c r="C11" i="2" s="1"/>
  <c r="C13" i="2" s="1"/>
  <c r="E13" i="2" s="1"/>
  <c r="D26" i="1"/>
  <c r="H11" i="2" s="1"/>
  <c r="H13" i="2" s="1"/>
  <c r="J13" i="2" s="1"/>
  <c r="C4" i="2"/>
  <c r="C13" i="1"/>
  <c r="C12" i="1"/>
  <c r="H4" i="2" l="1"/>
  <c r="C21" i="1"/>
  <c r="D21" i="1" s="1"/>
  <c r="C22" i="1"/>
  <c r="D22" i="1" s="1"/>
  <c r="C25" i="1"/>
  <c r="C5" i="2" s="1"/>
  <c r="H5" i="2" s="1"/>
  <c r="C26" i="1"/>
  <c r="C6" i="2" s="1"/>
  <c r="H6" i="2" s="1"/>
  <c r="H8" i="2" l="1"/>
  <c r="C8" i="2"/>
  <c r="H9" i="2" l="1"/>
  <c r="E22" i="1"/>
  <c r="F22" i="1" s="1"/>
  <c r="C9" i="2"/>
  <c r="E21" i="1"/>
  <c r="F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4" authorId="0" shapeId="0" xr:uid="{729AB507-5338-44C5-99AA-B2755263EC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<sst xmlns="http://schemas.openxmlformats.org/spreadsheetml/2006/main" count="8230" uniqueCount="142">
  <si>
    <t>Eje</t>
  </si>
  <si>
    <t>x</t>
  </si>
  <si>
    <t>y</t>
  </si>
  <si>
    <t>Período fundamental (s)</t>
  </si>
  <si>
    <t>R*</t>
  </si>
  <si>
    <t>1/R* [g] (scale factor)</t>
  </si>
  <si>
    <t>f</t>
  </si>
  <si>
    <t>Scale factor ponderado</t>
  </si>
  <si>
    <t>NORMAL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</si>
  <si>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</si>
  <si>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</si>
  <si>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</si>
  <si>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</si>
  <si>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</si>
  <si>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</si>
  <si>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</si>
  <si>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</si>
  <si>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</si>
  <si>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</si>
  <si>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</si>
  <si>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</si>
  <si>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</si>
  <si>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</si>
  <si>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</si>
  <si>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</si>
  <si>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</si>
  <si>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</si>
  <si>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</si>
  <si>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Desplazamiento Último ($\delta ux=1.3Sd$)</t>
  </si>
  <si>
    <t>[cm]</t>
  </si>
  <si>
    <t>% De masa que lleva</t>
  </si>
  <si>
    <t>Períodos fundamentales</t>
  </si>
  <si>
    <t>Datos del edificio</t>
  </si>
  <si>
    <t>Altura (m)</t>
  </si>
  <si>
    <t>Parámetro H/T</t>
  </si>
  <si>
    <t>H/T (m/s)</t>
  </si>
  <si>
    <t>Clasificación</t>
  </si>
  <si>
    <t>RÍGIDO</t>
  </si>
  <si>
    <t>Resultado ETABS</t>
  </si>
  <si>
    <t>Resultado Cubicaciones</t>
  </si>
  <si>
    <t>Valor (tonf)</t>
  </si>
  <si>
    <t>Cálculo R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</si>
  <si>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</si>
  <si>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</si>
  <si>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</si>
  <si>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</si>
  <si>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</si>
  <si>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</si>
  <si>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</si>
  <si>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</si>
  <si>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</si>
  <si>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</si>
  <si>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</si>
  <si>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</si>
  <si>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</si>
  <si>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</si>
  <si>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</si>
  <si>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</si>
  <si>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</si>
  <si>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</si>
  <si>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</si>
  <si>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</si>
  <si>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</si>
  <si>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</si>
  <si>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</si>
  <si>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</si>
  <si>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</si>
  <si>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FX</t>
  </si>
  <si>
    <t>FY</t>
  </si>
  <si>
    <t>Z</t>
  </si>
  <si>
    <t>FZ</t>
  </si>
  <si>
    <t>MX</t>
  </si>
  <si>
    <t>MY</t>
  </si>
  <si>
    <t>MZ</t>
  </si>
  <si>
    <t>TABLE:  Story Forces</t>
  </si>
  <si>
    <t>Story</t>
  </si>
  <si>
    <t>Load Case/Combo</t>
  </si>
  <si>
    <t>Location</t>
  </si>
  <si>
    <t>P</t>
  </si>
  <si>
    <t>VX</t>
  </si>
  <si>
    <t>VY</t>
  </si>
  <si>
    <t>T</t>
  </si>
  <si>
    <t>tonf</t>
  </si>
  <si>
    <t>tonf-m</t>
  </si>
  <si>
    <t>Cubierta</t>
  </si>
  <si>
    <t>Top</t>
  </si>
  <si>
    <t>Bottom</t>
  </si>
  <si>
    <t>TABLE:  Base Reactions</t>
  </si>
  <si>
    <t>X</t>
  </si>
  <si>
    <t>Y</t>
  </si>
  <si>
    <t>m</t>
  </si>
  <si>
    <t>Qmin</t>
  </si>
  <si>
    <t>Qmax</t>
  </si>
  <si>
    <t>Corte basal (tonf)</t>
  </si>
  <si>
    <t>Corte obtenido (tonf)</t>
  </si>
  <si>
    <t>Torsión</t>
  </si>
  <si>
    <t>${S_a}_{max}$ [cm/$s^2$]</t>
  </si>
  <si>
    <t>T* [s]</t>
  </si>
  <si>
    <t>wn* [1/s]</t>
  </si>
  <si>
    <t>$S_d$ [cm]</t>
  </si>
  <si>
    <t>$\delta u$ [cm]</t>
  </si>
  <si>
    <t>Diaphragm</t>
  </si>
  <si>
    <t>XCR</t>
  </si>
  <si>
    <t>YCR</t>
  </si>
  <si>
    <t>D1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</si>
  <si>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</si>
  <si>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</si>
  <si>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</si>
  <si>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</si>
  <si>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</si>
  <si>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</si>
  <si>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</si>
  <si>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</si>
  <si>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</si>
  <si>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</si>
  <si>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</si>
  <si>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</si>
  <si>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</si>
  <si>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</si>
  <si>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</si>
  <si>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</si>
  <si>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</si>
  <si>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Modal</t>
  </si>
  <si>
    <t>TABLE:  Story Drifts</t>
  </si>
  <si>
    <t>Direction</t>
  </si>
  <si>
    <t>Drift</t>
  </si>
  <si>
    <t>Label</t>
  </si>
  <si>
    <t>TABLE:  Diaphragm Center of Mass Displacements</t>
  </si>
  <si>
    <t>Point</t>
  </si>
  <si>
    <t>rad</t>
  </si>
  <si>
    <t>Coeficiente sísmico</t>
  </si>
  <si>
    <t>Verificación de rigidez</t>
  </si>
  <si>
    <t>T1</t>
  </si>
  <si>
    <t>T2</t>
  </si>
  <si>
    <t>T3</t>
  </si>
  <si>
    <t>T1/T2</t>
  </si>
  <si>
    <t>T1/T3</t>
  </si>
  <si>
    <t>T3/T2</t>
  </si>
  <si>
    <t>Acoplamiento</t>
  </si>
  <si>
    <t>ERROR</t>
  </si>
  <si>
    <t>Masa</t>
  </si>
  <si>
    <t>PP + 0.25SC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</si>
</sst>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8" xfId="0" applyBorder="1"/>
    <xf numFmtId="0" fontId="0" fillId="4" borderId="8" xfId="0" applyFill="1" applyBorder="1"/>
    <xf numFmtId="0" fontId="0" fillId="5" borderId="8" xfId="0" applyFill="1" applyBorder="1"/>
    <xf numFmtId="10" fontId="0" fillId="0" borderId="0" xfId="1" applyNumberFormat="1" applyFont="1"/>
    <xf numFmtId="0" fontId="0" fillId="5" borderId="0" xfId="0" applyFill="1"/>
    <xf numFmtId="0" fontId="0" fillId="0" borderId="0" xfId="0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/Google%20Drive/Trabajos/Proyecto%20de%20Hormig&#243;n%20Armado/proyecto-CI5206/Tarea%2003/Cub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10.579000000000001</v>
          </cell>
        </row>
        <row r="22">
          <cell r="H22">
            <v>10.003</v>
          </cell>
        </row>
        <row r="23">
          <cell r="H23">
            <v>705.79992900000013</v>
          </cell>
        </row>
        <row r="24">
          <cell r="H24">
            <v>1482.1798509</v>
          </cell>
        </row>
        <row r="30">
          <cell r="G30">
            <v>0</v>
          </cell>
          <cell r="H30">
            <v>3.528</v>
          </cell>
        </row>
        <row r="31">
          <cell r="G31">
            <v>0.02</v>
          </cell>
          <cell r="H31">
            <v>3.8010000000000002</v>
          </cell>
          <cell r="O31">
            <v>3.0760000000000001</v>
          </cell>
        </row>
        <row r="32">
          <cell r="G32">
            <v>0.04</v>
          </cell>
          <cell r="H32">
            <v>4.57</v>
          </cell>
          <cell r="O32">
            <v>2.4350000000000001</v>
          </cell>
        </row>
        <row r="33">
          <cell r="G33">
            <v>0.06</v>
          </cell>
          <cell r="H33">
            <v>5.7030000000000003</v>
          </cell>
        </row>
        <row r="34">
          <cell r="G34">
            <v>0.08</v>
          </cell>
          <cell r="H34">
            <v>6.984</v>
          </cell>
        </row>
        <row r="35">
          <cell r="G35">
            <v>0.1</v>
          </cell>
          <cell r="H35">
            <v>8.1649999999999991</v>
          </cell>
        </row>
        <row r="36">
          <cell r="G36">
            <v>0.12</v>
          </cell>
          <cell r="H36">
            <v>9.0530000000000008</v>
          </cell>
        </row>
        <row r="37">
          <cell r="G37">
            <v>0.14000000000000001</v>
          </cell>
          <cell r="H37">
            <v>9.5739999999999998</v>
          </cell>
        </row>
        <row r="38">
          <cell r="G38">
            <v>0.16</v>
          </cell>
          <cell r="H38">
            <v>9.7539999999999996</v>
          </cell>
        </row>
        <row r="39">
          <cell r="G39">
            <v>0.18</v>
          </cell>
          <cell r="H39">
            <v>9.6739999999999995</v>
          </cell>
        </row>
        <row r="40">
          <cell r="G40">
            <v>0.2</v>
          </cell>
          <cell r="H40">
            <v>9.4209999999999994</v>
          </cell>
        </row>
        <row r="41">
          <cell r="G41">
            <v>0.22</v>
          </cell>
          <cell r="H41">
            <v>9.0679999999999996</v>
          </cell>
        </row>
        <row r="42">
          <cell r="G42">
            <v>0.24</v>
          </cell>
          <cell r="H42">
            <v>8.6679999999999993</v>
          </cell>
        </row>
        <row r="43">
          <cell r="G43">
            <v>0.26</v>
          </cell>
          <cell r="H43">
            <v>8.2520000000000007</v>
          </cell>
        </row>
        <row r="44">
          <cell r="G44">
            <v>0.28000000000000003</v>
          </cell>
          <cell r="H44">
            <v>7.8419999999999996</v>
          </cell>
        </row>
        <row r="45">
          <cell r="G45">
            <v>0.3</v>
          </cell>
          <cell r="H45">
            <v>7.4480000000000004</v>
          </cell>
        </row>
        <row r="46">
          <cell r="G46">
            <v>0.32</v>
          </cell>
          <cell r="H46">
            <v>7.0759999999999996</v>
          </cell>
        </row>
        <row r="47">
          <cell r="G47">
            <v>0.34</v>
          </cell>
          <cell r="H47">
            <v>6.7290000000000001</v>
          </cell>
        </row>
        <row r="48">
          <cell r="G48">
            <v>0.36</v>
          </cell>
          <cell r="H48">
            <v>6.407</v>
          </cell>
        </row>
        <row r="49">
          <cell r="G49">
            <v>0.38</v>
          </cell>
          <cell r="H49">
            <v>6.1079999999999997</v>
          </cell>
        </row>
        <row r="50">
          <cell r="G50">
            <v>0.4</v>
          </cell>
          <cell r="H50">
            <v>5.8319999999999999</v>
          </cell>
        </row>
        <row r="51">
          <cell r="G51">
            <v>0.42</v>
          </cell>
          <cell r="H51">
            <v>5.577</v>
          </cell>
        </row>
        <row r="52">
          <cell r="G52">
            <v>0.44</v>
          </cell>
          <cell r="H52">
            <v>5.34</v>
          </cell>
        </row>
        <row r="53">
          <cell r="G53">
            <v>0.46</v>
          </cell>
          <cell r="H53">
            <v>5.1219999999999999</v>
          </cell>
        </row>
        <row r="54">
          <cell r="G54">
            <v>0.48</v>
          </cell>
          <cell r="H54">
            <v>4.9189999999999996</v>
          </cell>
        </row>
        <row r="55">
          <cell r="G55">
            <v>0.5</v>
          </cell>
          <cell r="H55">
            <v>4.7300000000000004</v>
          </cell>
        </row>
        <row r="56">
          <cell r="G56">
            <v>0.52</v>
          </cell>
          <cell r="H56">
            <v>4.5549999999999997</v>
          </cell>
        </row>
        <row r="57">
          <cell r="G57">
            <v>0.54</v>
          </cell>
          <cell r="H57">
            <v>4.391</v>
          </cell>
        </row>
        <row r="58">
          <cell r="G58">
            <v>0.56000000000000005</v>
          </cell>
          <cell r="H58">
            <v>4.2389999999999999</v>
          </cell>
        </row>
        <row r="59">
          <cell r="G59">
            <v>0.57999999999999996</v>
          </cell>
          <cell r="H59">
            <v>4.0960000000000001</v>
          </cell>
        </row>
        <row r="60">
          <cell r="G60">
            <v>0.6</v>
          </cell>
          <cell r="H60">
            <v>3.9620000000000002</v>
          </cell>
        </row>
        <row r="61">
          <cell r="G61">
            <v>0.62</v>
          </cell>
          <cell r="H61">
            <v>3.8370000000000002</v>
          </cell>
        </row>
        <row r="62">
          <cell r="G62">
            <v>0.64</v>
          </cell>
          <cell r="H62">
            <v>3.718</v>
          </cell>
        </row>
        <row r="63">
          <cell r="G63">
            <v>0.66</v>
          </cell>
          <cell r="H63">
            <v>3.6070000000000002</v>
          </cell>
        </row>
        <row r="64">
          <cell r="G64">
            <v>0.68</v>
          </cell>
          <cell r="H64">
            <v>3.5019999999999998</v>
          </cell>
        </row>
        <row r="65">
          <cell r="G65">
            <v>0.7</v>
          </cell>
          <cell r="H65">
            <v>3.403</v>
          </cell>
        </row>
        <row r="66">
          <cell r="G66">
            <v>0.72</v>
          </cell>
          <cell r="H66">
            <v>3.3090000000000002</v>
          </cell>
        </row>
        <row r="67">
          <cell r="G67">
            <v>0.74</v>
          </cell>
          <cell r="H67">
            <v>3.2210000000000001</v>
          </cell>
        </row>
        <row r="68">
          <cell r="G68">
            <v>0.76</v>
          </cell>
          <cell r="H68">
            <v>3.1360000000000001</v>
          </cell>
        </row>
        <row r="69">
          <cell r="G69">
            <v>0.78</v>
          </cell>
          <cell r="H69">
            <v>3.056</v>
          </cell>
        </row>
        <row r="70">
          <cell r="G70">
            <v>0.8</v>
          </cell>
          <cell r="H70">
            <v>2.98</v>
          </cell>
        </row>
        <row r="71">
          <cell r="G71">
            <v>0.82</v>
          </cell>
          <cell r="H71">
            <v>2.9079999999999999</v>
          </cell>
        </row>
        <row r="72">
          <cell r="G72">
            <v>0.84</v>
          </cell>
          <cell r="H72">
            <v>2.839</v>
          </cell>
        </row>
        <row r="73">
          <cell r="G73">
            <v>0.86</v>
          </cell>
          <cell r="H73">
            <v>2.7730000000000001</v>
          </cell>
        </row>
        <row r="74">
          <cell r="G74">
            <v>0.88</v>
          </cell>
          <cell r="H74">
            <v>2.71</v>
          </cell>
        </row>
        <row r="75">
          <cell r="G75">
            <v>0.9</v>
          </cell>
          <cell r="H75">
            <v>2.65</v>
          </cell>
        </row>
        <row r="76">
          <cell r="G76">
            <v>0.92</v>
          </cell>
          <cell r="H76">
            <v>2.593</v>
          </cell>
        </row>
        <row r="77">
          <cell r="G77">
            <v>0.94</v>
          </cell>
          <cell r="H77">
            <v>2.5369999999999999</v>
          </cell>
        </row>
        <row r="78">
          <cell r="G78">
            <v>0.96</v>
          </cell>
          <cell r="H78">
            <v>2.4849999999999999</v>
          </cell>
        </row>
        <row r="79">
          <cell r="G79">
            <v>0.98</v>
          </cell>
          <cell r="H79">
            <v>2.4340000000000002</v>
          </cell>
        </row>
        <row r="80">
          <cell r="G80">
            <v>1</v>
          </cell>
          <cell r="H80">
            <v>2.3849999999999998</v>
          </cell>
        </row>
        <row r="81">
          <cell r="G81">
            <v>1.02</v>
          </cell>
          <cell r="H81">
            <v>2.3380000000000001</v>
          </cell>
        </row>
        <row r="82">
          <cell r="G82">
            <v>1.04</v>
          </cell>
          <cell r="H82">
            <v>2.294</v>
          </cell>
        </row>
        <row r="83">
          <cell r="G83">
            <v>1.06</v>
          </cell>
          <cell r="H83">
            <v>2.25</v>
          </cell>
        </row>
        <row r="84">
          <cell r="G84">
            <v>1.08</v>
          </cell>
          <cell r="H84">
            <v>2.2090000000000001</v>
          </cell>
        </row>
        <row r="85">
          <cell r="G85">
            <v>1.1000000000000001</v>
          </cell>
          <cell r="H85">
            <v>2.1680000000000001</v>
          </cell>
        </row>
        <row r="86">
          <cell r="G86">
            <v>1.1200000000000001</v>
          </cell>
          <cell r="H86">
            <v>2.13</v>
          </cell>
        </row>
        <row r="87">
          <cell r="G87">
            <v>1.1399999999999999</v>
          </cell>
          <cell r="H87">
            <v>2.0920000000000001</v>
          </cell>
        </row>
        <row r="88">
          <cell r="G88">
            <v>1.1599999999999999</v>
          </cell>
          <cell r="H88">
            <v>2.056</v>
          </cell>
        </row>
        <row r="89">
          <cell r="G89">
            <v>1.18</v>
          </cell>
          <cell r="H89">
            <v>2.0209999999999999</v>
          </cell>
        </row>
        <row r="90">
          <cell r="G90">
            <v>1.2</v>
          </cell>
          <cell r="H90">
            <v>1.988</v>
          </cell>
        </row>
        <row r="91">
          <cell r="G91">
            <v>1.22</v>
          </cell>
          <cell r="H91">
            <v>1.9550000000000001</v>
          </cell>
        </row>
        <row r="92">
          <cell r="G92">
            <v>1.24</v>
          </cell>
          <cell r="H92">
            <v>1.923</v>
          </cell>
        </row>
        <row r="93">
          <cell r="G93">
            <v>1.26</v>
          </cell>
          <cell r="H93">
            <v>1.893</v>
          </cell>
        </row>
        <row r="94">
          <cell r="G94">
            <v>1.28</v>
          </cell>
          <cell r="H94">
            <v>1.863</v>
          </cell>
        </row>
        <row r="95">
          <cell r="G95">
            <v>1.3</v>
          </cell>
          <cell r="H95">
            <v>1.8340000000000001</v>
          </cell>
        </row>
        <row r="96">
          <cell r="G96">
            <v>1.32</v>
          </cell>
          <cell r="H96">
            <v>1.8069999999999999</v>
          </cell>
        </row>
        <row r="97">
          <cell r="G97">
            <v>1.34</v>
          </cell>
          <cell r="H97">
            <v>1.78</v>
          </cell>
        </row>
        <row r="98">
          <cell r="G98">
            <v>1.36</v>
          </cell>
          <cell r="H98">
            <v>1.7529999999999999</v>
          </cell>
        </row>
        <row r="99">
          <cell r="G99">
            <v>1.38</v>
          </cell>
          <cell r="H99">
            <v>1.728</v>
          </cell>
        </row>
        <row r="100">
          <cell r="G100">
            <v>1.4</v>
          </cell>
          <cell r="H100">
            <v>1.7030000000000001</v>
          </cell>
        </row>
        <row r="101">
          <cell r="G101">
            <v>1.42</v>
          </cell>
          <cell r="H101">
            <v>1.679</v>
          </cell>
        </row>
        <row r="102">
          <cell r="G102">
            <v>1.44</v>
          </cell>
          <cell r="H102">
            <v>1.6559999999999999</v>
          </cell>
        </row>
        <row r="103">
          <cell r="G103">
            <v>1.46</v>
          </cell>
          <cell r="H103">
            <v>1.633</v>
          </cell>
        </row>
        <row r="104">
          <cell r="G104">
            <v>1.48</v>
          </cell>
          <cell r="H104">
            <v>1.611</v>
          </cell>
        </row>
        <row r="105">
          <cell r="G105">
            <v>1.5</v>
          </cell>
          <cell r="H105">
            <v>1.59</v>
          </cell>
        </row>
        <row r="106">
          <cell r="G106">
            <v>1.52</v>
          </cell>
          <cell r="H106">
            <v>1.569</v>
          </cell>
        </row>
        <row r="107">
          <cell r="G107">
            <v>1.54</v>
          </cell>
          <cell r="H107">
            <v>1.548</v>
          </cell>
        </row>
        <row r="108">
          <cell r="G108">
            <v>1.56</v>
          </cell>
          <cell r="H108">
            <v>1.528</v>
          </cell>
        </row>
        <row r="109">
          <cell r="G109">
            <v>1.58</v>
          </cell>
          <cell r="H109">
            <v>1.5089999999999999</v>
          </cell>
        </row>
        <row r="110">
          <cell r="G110">
            <v>1.6</v>
          </cell>
          <cell r="H110">
            <v>1.49</v>
          </cell>
        </row>
        <row r="111">
          <cell r="G111">
            <v>1.62</v>
          </cell>
          <cell r="H111">
            <v>1.472</v>
          </cell>
        </row>
        <row r="112">
          <cell r="G112">
            <v>1.64</v>
          </cell>
          <cell r="H112">
            <v>1.454</v>
          </cell>
        </row>
        <row r="113">
          <cell r="G113">
            <v>1.66</v>
          </cell>
          <cell r="H113">
            <v>1.4359999999999999</v>
          </cell>
        </row>
        <row r="114">
          <cell r="G114">
            <v>1.68</v>
          </cell>
          <cell r="H114">
            <v>1.419</v>
          </cell>
        </row>
        <row r="115">
          <cell r="G115">
            <v>1.7</v>
          </cell>
          <cell r="H115">
            <v>1.4019999999999999</v>
          </cell>
        </row>
        <row r="116">
          <cell r="G116">
            <v>1.72</v>
          </cell>
          <cell r="H116">
            <v>1.3859999999999999</v>
          </cell>
        </row>
        <row r="117">
          <cell r="G117">
            <v>1.74</v>
          </cell>
          <cell r="H117">
            <v>1.37</v>
          </cell>
        </row>
        <row r="118">
          <cell r="G118">
            <v>1.76</v>
          </cell>
          <cell r="H118">
            <v>1.3540000000000001</v>
          </cell>
        </row>
        <row r="119">
          <cell r="G119">
            <v>1.78</v>
          </cell>
          <cell r="H119">
            <v>1.339</v>
          </cell>
        </row>
        <row r="120">
          <cell r="G120">
            <v>1.8</v>
          </cell>
          <cell r="H120">
            <v>1.3240000000000001</v>
          </cell>
        </row>
        <row r="121">
          <cell r="G121">
            <v>1.82</v>
          </cell>
          <cell r="H121">
            <v>1.31</v>
          </cell>
        </row>
        <row r="122">
          <cell r="G122">
            <v>1.84</v>
          </cell>
          <cell r="H122">
            <v>1.2949999999999999</v>
          </cell>
        </row>
        <row r="123">
          <cell r="G123">
            <v>1.86</v>
          </cell>
          <cell r="H123">
            <v>1.282</v>
          </cell>
        </row>
        <row r="124">
          <cell r="G124">
            <v>1.88</v>
          </cell>
          <cell r="H124">
            <v>1.268</v>
          </cell>
        </row>
        <row r="125">
          <cell r="G125">
            <v>1.9</v>
          </cell>
          <cell r="H125">
            <v>1.254</v>
          </cell>
        </row>
        <row r="126">
          <cell r="G126">
            <v>1.92</v>
          </cell>
          <cell r="H126">
            <v>1.2410000000000001</v>
          </cell>
        </row>
        <row r="127">
          <cell r="G127">
            <v>1.94</v>
          </cell>
          <cell r="H127">
            <v>1.2290000000000001</v>
          </cell>
        </row>
        <row r="128">
          <cell r="G128">
            <v>1.96</v>
          </cell>
          <cell r="H128">
            <v>1.216</v>
          </cell>
        </row>
        <row r="129">
          <cell r="G129">
            <v>1.98</v>
          </cell>
          <cell r="H129">
            <v>1.204</v>
          </cell>
        </row>
        <row r="130">
          <cell r="G130">
            <v>2</v>
          </cell>
          <cell r="H130">
            <v>1.1919999999999999</v>
          </cell>
        </row>
        <row r="131">
          <cell r="G131">
            <v>2.02</v>
          </cell>
          <cell r="H131">
            <v>1.18</v>
          </cell>
        </row>
        <row r="132">
          <cell r="G132">
            <v>2.04</v>
          </cell>
          <cell r="H132">
            <v>1.1679999999999999</v>
          </cell>
        </row>
        <row r="133">
          <cell r="G133">
            <v>2.06</v>
          </cell>
          <cell r="H133">
            <v>1.157</v>
          </cell>
        </row>
        <row r="134">
          <cell r="G134">
            <v>2.08</v>
          </cell>
          <cell r="H134">
            <v>1.1459999999999999</v>
          </cell>
        </row>
        <row r="135">
          <cell r="G135">
            <v>2.1</v>
          </cell>
          <cell r="H135">
            <v>1.135</v>
          </cell>
        </row>
        <row r="136">
          <cell r="G136">
            <v>2.12</v>
          </cell>
          <cell r="H136">
            <v>1.1240000000000001</v>
          </cell>
        </row>
        <row r="137">
          <cell r="G137">
            <v>2.14</v>
          </cell>
          <cell r="H137">
            <v>1.1140000000000001</v>
          </cell>
        </row>
        <row r="138">
          <cell r="G138">
            <v>2.16</v>
          </cell>
          <cell r="H138">
            <v>1.103</v>
          </cell>
        </row>
        <row r="139">
          <cell r="G139">
            <v>2.1800000000000002</v>
          </cell>
          <cell r="H139">
            <v>1.093</v>
          </cell>
        </row>
        <row r="140">
          <cell r="G140">
            <v>2.2000000000000002</v>
          </cell>
          <cell r="H140">
            <v>1.083</v>
          </cell>
        </row>
        <row r="141">
          <cell r="G141">
            <v>2.2200000000000002</v>
          </cell>
          <cell r="H141">
            <v>1.073</v>
          </cell>
        </row>
        <row r="142">
          <cell r="G142">
            <v>2.2400000000000002</v>
          </cell>
          <cell r="H142">
            <v>1.0640000000000001</v>
          </cell>
        </row>
        <row r="143">
          <cell r="G143">
            <v>2.2599999999999998</v>
          </cell>
          <cell r="H143">
            <v>1.054</v>
          </cell>
        </row>
        <row r="144">
          <cell r="G144">
            <v>2.2799999999999998</v>
          </cell>
          <cell r="H144">
            <v>1.0449999999999999</v>
          </cell>
        </row>
        <row r="145">
          <cell r="G145">
            <v>2.2999999999999998</v>
          </cell>
          <cell r="H145">
            <v>1.036</v>
          </cell>
        </row>
        <row r="146">
          <cell r="G146">
            <v>2.3199999999999998</v>
          </cell>
          <cell r="H146">
            <v>1.0269999999999999</v>
          </cell>
        </row>
        <row r="147">
          <cell r="G147">
            <v>2.34</v>
          </cell>
          <cell r="H147">
            <v>1.018</v>
          </cell>
        </row>
        <row r="148">
          <cell r="G148">
            <v>2.36</v>
          </cell>
          <cell r="H148">
            <v>1.01</v>
          </cell>
        </row>
        <row r="149">
          <cell r="G149">
            <v>2.38</v>
          </cell>
          <cell r="H149">
            <v>1.0009999999999999</v>
          </cell>
        </row>
        <row r="150">
          <cell r="G150">
            <v>2.4</v>
          </cell>
          <cell r="H150">
            <v>0.99299999999999999</v>
          </cell>
        </row>
        <row r="151">
          <cell r="G151">
            <v>2.42</v>
          </cell>
          <cell r="H151">
            <v>0.98499999999999999</v>
          </cell>
        </row>
        <row r="152">
          <cell r="G152">
            <v>2.44</v>
          </cell>
          <cell r="H152">
            <v>0.97699999999999998</v>
          </cell>
        </row>
        <row r="153">
          <cell r="G153">
            <v>2.46</v>
          </cell>
          <cell r="H153">
            <v>0.96899999999999997</v>
          </cell>
        </row>
        <row r="154">
          <cell r="G154">
            <v>2.48</v>
          </cell>
          <cell r="H154">
            <v>0.96099999999999997</v>
          </cell>
        </row>
        <row r="155">
          <cell r="G155">
            <v>2.5</v>
          </cell>
          <cell r="H155">
            <v>0.95299999999999996</v>
          </cell>
        </row>
        <row r="156">
          <cell r="G156">
            <v>2.52</v>
          </cell>
          <cell r="H156">
            <v>0.94599999999999995</v>
          </cell>
        </row>
        <row r="157">
          <cell r="G157">
            <v>2.54</v>
          </cell>
          <cell r="H157">
            <v>0.93799999999999994</v>
          </cell>
        </row>
        <row r="158">
          <cell r="G158">
            <v>2.56</v>
          </cell>
          <cell r="H158">
            <v>0.93100000000000005</v>
          </cell>
        </row>
        <row r="159">
          <cell r="G159">
            <v>2.58</v>
          </cell>
          <cell r="H159">
            <v>0.92400000000000004</v>
          </cell>
        </row>
        <row r="160">
          <cell r="G160">
            <v>2.6</v>
          </cell>
          <cell r="H160">
            <v>0.91600000000000004</v>
          </cell>
        </row>
        <row r="161">
          <cell r="G161">
            <v>2.62</v>
          </cell>
          <cell r="H161">
            <v>0.90900000000000003</v>
          </cell>
        </row>
        <row r="162">
          <cell r="G162">
            <v>2.64</v>
          </cell>
          <cell r="H162">
            <v>0.90300000000000002</v>
          </cell>
        </row>
        <row r="163">
          <cell r="G163">
            <v>2.66</v>
          </cell>
          <cell r="H163">
            <v>0.89600000000000002</v>
          </cell>
        </row>
        <row r="164">
          <cell r="G164">
            <v>2.68</v>
          </cell>
          <cell r="H164">
            <v>0.88900000000000001</v>
          </cell>
        </row>
        <row r="165">
          <cell r="G165">
            <v>2.7</v>
          </cell>
          <cell r="H165">
            <v>0.88200000000000001</v>
          </cell>
        </row>
        <row r="166">
          <cell r="G166">
            <v>2.72</v>
          </cell>
          <cell r="H166">
            <v>0.876</v>
          </cell>
        </row>
        <row r="167">
          <cell r="G167">
            <v>2.74</v>
          </cell>
          <cell r="H167">
            <v>0.87</v>
          </cell>
        </row>
        <row r="168">
          <cell r="G168">
            <v>2.76</v>
          </cell>
          <cell r="H168">
            <v>0.86299999999999999</v>
          </cell>
        </row>
        <row r="169">
          <cell r="G169">
            <v>2.78</v>
          </cell>
          <cell r="H169">
            <v>0.85699999999999998</v>
          </cell>
        </row>
        <row r="170">
          <cell r="G170">
            <v>2.8</v>
          </cell>
          <cell r="H170">
            <v>0.85099999999999998</v>
          </cell>
        </row>
        <row r="171">
          <cell r="G171">
            <v>2.82</v>
          </cell>
          <cell r="H171">
            <v>0.84499999999999997</v>
          </cell>
        </row>
        <row r="172">
          <cell r="G172">
            <v>2.84</v>
          </cell>
          <cell r="H172">
            <v>0.83899999999999997</v>
          </cell>
        </row>
        <row r="173">
          <cell r="G173">
            <v>2.86</v>
          </cell>
          <cell r="H173">
            <v>0.83299999999999996</v>
          </cell>
        </row>
        <row r="174">
          <cell r="G174">
            <v>2.88</v>
          </cell>
          <cell r="H174">
            <v>0.82699999999999996</v>
          </cell>
        </row>
        <row r="175">
          <cell r="G175">
            <v>2.9</v>
          </cell>
          <cell r="H175">
            <v>0.82199999999999995</v>
          </cell>
        </row>
        <row r="176">
          <cell r="G176">
            <v>2.92</v>
          </cell>
          <cell r="H176">
            <v>0.81599999999999995</v>
          </cell>
        </row>
        <row r="177">
          <cell r="G177">
            <v>2.94</v>
          </cell>
          <cell r="H177">
            <v>0.81</v>
          </cell>
        </row>
        <row r="178">
          <cell r="G178">
            <v>2.96</v>
          </cell>
          <cell r="H178">
            <v>0.80500000000000005</v>
          </cell>
        </row>
        <row r="179">
          <cell r="G179">
            <v>2.98</v>
          </cell>
          <cell r="H179">
            <v>0.79900000000000004</v>
          </cell>
        </row>
        <row r="180">
          <cell r="G180">
            <v>3</v>
          </cell>
          <cell r="H180">
            <v>0.79400000000000004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icaciones"/>
      <sheetName val="Pesos elementos"/>
      <sheetName val="Verificación corte muros"/>
      <sheetName val="Distancias vigas"/>
      <sheetName val="Distancias muros"/>
      <sheetName val="Distancias tabiques"/>
    </sheetNames>
    <sheetDataSet>
      <sheetData sheetId="0"/>
      <sheetData sheetId="1">
        <row r="29">
          <cell r="U29">
            <v>11259.242816250004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opLeftCell="A7" workbookViewId="0">
      <selection activeCell="F21" sqref="F21"/>
    </sheetView>
  </sheetViews>
  <sheetFormatPr baseColWidth="10" defaultColWidth="8.88671875" defaultRowHeight="14.4" x14ac:dyDescent="0.3"/>
  <cols>
    <col min="1" max="1" width="2.88671875" style="1" customWidth="1"/>
    <col min="2" max="2" width="20.77734375" style="1" bestFit="1" customWidth="1"/>
    <col min="3" max="3" width="21.6640625" style="1" bestFit="1" customWidth="1"/>
    <col min="4" max="4" width="18.109375" style="1" bestFit="1" customWidth="1"/>
    <col min="5" max="5" width="20.5546875" style="1" bestFit="1" customWidth="1"/>
    <col min="6" max="6" width="20.109375" style="1" bestFit="1" customWidth="1"/>
    <col min="7" max="11" width="8.88671875" style="1"/>
    <col min="12" max="12" width="24.109375" style="1" bestFit="1" customWidth="1"/>
    <col min="13" max="16384" width="8.88671875" style="1"/>
  </cols>
  <sheetData>
    <row r="1" spans="1:13" x14ac:dyDescent="0.3">
      <c r="B1" s="1" t="s">
        <v>32</v>
      </c>
    </row>
    <row r="2" spans="1:13" x14ac:dyDescent="0.3">
      <c r="B2" s="1" t="s">
        <v>33</v>
      </c>
      <c r="C2" s="1">
        <v>58.88</v>
      </c>
      <c r="G2" s="38"/>
      <c r="H2" s="38"/>
    </row>
    <row r="3" spans="1:13" x14ac:dyDescent="0.3">
      <c r="G3" s="5"/>
    </row>
    <row r="4" spans="1:13" x14ac:dyDescent="0.3">
      <c r="B4" s="14" t="s">
        <v>31</v>
      </c>
      <c r="F4" s="1" t="s">
        <v>138</v>
      </c>
      <c r="G4" s="5"/>
    </row>
    <row r="5" spans="1:13" x14ac:dyDescent="0.3">
      <c r="B5" s="17" t="s">
        <v>0</v>
      </c>
      <c r="C5" s="17" t="s">
        <v>3</v>
      </c>
      <c r="D5" s="17" t="s">
        <v>30</v>
      </c>
      <c r="F5" s="36" t="s">
        <v>135</v>
      </c>
      <c r="G5" s="37">
        <f>C8/C7</f>
        <v>1.8077956989247312</v>
      </c>
    </row>
    <row r="6" spans="1:13" x14ac:dyDescent="0.3">
      <c r="A6" s="1" t="s">
        <v>134</v>
      </c>
      <c r="B6" s="1" t="s">
        <v>1</v>
      </c>
      <c r="C6" s="2">
        <v>1.1120000000000001</v>
      </c>
      <c r="D6" s="18">
        <v>0.55169999999999997</v>
      </c>
      <c r="F6" s="36" t="s">
        <v>136</v>
      </c>
      <c r="G6" s="37">
        <f>C8/C6</f>
        <v>1.2095323741007193</v>
      </c>
    </row>
    <row r="7" spans="1:13" ht="15" thickBot="1" x14ac:dyDescent="0.35">
      <c r="A7" s="1" t="s">
        <v>133</v>
      </c>
      <c r="B7" s="15" t="s">
        <v>2</v>
      </c>
      <c r="C7" s="16">
        <v>0.74399999999999999</v>
      </c>
      <c r="D7" s="19">
        <v>0.55789999999999995</v>
      </c>
      <c r="F7" s="36" t="s">
        <v>137</v>
      </c>
      <c r="G7" s="37">
        <f>C6/C7</f>
        <v>1.4946236559139787</v>
      </c>
    </row>
    <row r="8" spans="1:13" x14ac:dyDescent="0.3">
      <c r="A8" s="1" t="s">
        <v>132</v>
      </c>
      <c r="B8" s="1" t="s">
        <v>95</v>
      </c>
      <c r="C8" s="1">
        <v>1.345</v>
      </c>
      <c r="D8" s="3">
        <v>0.45639999999999997</v>
      </c>
    </row>
    <row r="10" spans="1:13" x14ac:dyDescent="0.3">
      <c r="B10" s="1" t="s">
        <v>34</v>
      </c>
      <c r="C10" s="1" t="s">
        <v>131</v>
      </c>
    </row>
    <row r="11" spans="1:13" x14ac:dyDescent="0.3">
      <c r="B11" s="17" t="s">
        <v>0</v>
      </c>
      <c r="C11" s="17" t="s">
        <v>35</v>
      </c>
      <c r="D11" s="17" t="s">
        <v>36</v>
      </c>
    </row>
    <row r="12" spans="1:13" x14ac:dyDescent="0.3">
      <c r="B12" s="1" t="s">
        <v>1</v>
      </c>
      <c r="C12" s="5">
        <f>$C$2/C6</f>
        <v>52.949640287769782</v>
      </c>
      <c r="D12" s="5" t="s">
        <v>8</v>
      </c>
      <c r="L12" s="2"/>
    </row>
    <row r="13" spans="1:13" ht="15" thickBot="1" x14ac:dyDescent="0.35">
      <c r="B13" s="15" t="s">
        <v>2</v>
      </c>
      <c r="C13" s="21">
        <f>$C$2/C7</f>
        <v>79.13978494623656</v>
      </c>
      <c r="D13" s="21" t="s">
        <v>37</v>
      </c>
    </row>
    <row r="15" spans="1:13" x14ac:dyDescent="0.3">
      <c r="B15" s="17" t="s">
        <v>140</v>
      </c>
      <c r="C15" s="17" t="s">
        <v>40</v>
      </c>
    </row>
    <row r="16" spans="1:13" x14ac:dyDescent="0.3">
      <c r="B16" s="1" t="s">
        <v>38</v>
      </c>
      <c r="C16" s="22">
        <f>D16*9.80665</f>
        <v>11434.219395168499</v>
      </c>
      <c r="D16" s="60">
        <v>1165.9658899999999</v>
      </c>
      <c r="M16" s="3"/>
    </row>
    <row r="17" spans="2:8" ht="15" thickBot="1" x14ac:dyDescent="0.35">
      <c r="B17" s="15" t="s">
        <v>39</v>
      </c>
      <c r="C17" s="23">
        <f>'[2]Pesos elementos'!$U$29</f>
        <v>11259.242816250004</v>
      </c>
      <c r="D17" s="1" t="s">
        <v>139</v>
      </c>
      <c r="E17" s="3">
        <f>(C16-C17)/C17</f>
        <v>1.5540705691679224E-2</v>
      </c>
    </row>
    <row r="19" spans="2:8" x14ac:dyDescent="0.3">
      <c r="B19" s="1" t="s">
        <v>41</v>
      </c>
      <c r="E19" s="1" t="s">
        <v>130</v>
      </c>
    </row>
    <row r="20" spans="2:8" x14ac:dyDescent="0.3">
      <c r="B20" s="17" t="s">
        <v>0</v>
      </c>
      <c r="C20" s="17" t="s">
        <v>4</v>
      </c>
      <c r="D20" s="17" t="s">
        <v>5</v>
      </c>
      <c r="E20" s="17" t="s">
        <v>6</v>
      </c>
      <c r="F20" s="17" t="s">
        <v>7</v>
      </c>
    </row>
    <row r="21" spans="2:8" x14ac:dyDescent="0.3">
      <c r="B21" s="1" t="s">
        <v>1</v>
      </c>
      <c r="C21" s="1">
        <f>[1]Espectro!$H$21</f>
        <v>10.579000000000001</v>
      </c>
      <c r="D21" s="4">
        <f>1/C21*9.80665</f>
        <v>0.92699215426788906</v>
      </c>
      <c r="E21" s="1">
        <f>[1]Espectro!$O$31</f>
        <v>3.0760000000000001</v>
      </c>
      <c r="F21" s="4">
        <f>E21*D21</f>
        <v>2.8514278665280268</v>
      </c>
    </row>
    <row r="22" spans="2:8" ht="15" thickBot="1" x14ac:dyDescent="0.35">
      <c r="B22" s="15" t="s">
        <v>2</v>
      </c>
      <c r="C22" s="15">
        <f>[1]Espectro!$H$22</f>
        <v>10.003</v>
      </c>
      <c r="D22" s="20">
        <f>1/C22*9.80665</f>
        <v>0.98037088873337996</v>
      </c>
      <c r="E22" s="15">
        <f>[1]Espectro!$O$32</f>
        <v>2.4350000000000001</v>
      </c>
      <c r="F22" s="20">
        <f>E22*D22</f>
        <v>2.3872031140657803</v>
      </c>
      <c r="H22" s="6"/>
    </row>
    <row r="24" spans="2:8" x14ac:dyDescent="0.3">
      <c r="C24" s="17" t="s">
        <v>93</v>
      </c>
      <c r="D24" s="17" t="s">
        <v>94</v>
      </c>
    </row>
    <row r="25" spans="2:8" x14ac:dyDescent="0.3">
      <c r="B25" s="1" t="s">
        <v>91</v>
      </c>
      <c r="C25" s="4">
        <f>[1]Espectro!$H$23</f>
        <v>705.79992900000013</v>
      </c>
      <c r="D25" s="4">
        <f>'Story forces'!E1258</f>
        <v>705.61320000000001</v>
      </c>
    </row>
    <row r="26" spans="2:8" ht="15" thickBot="1" x14ac:dyDescent="0.35">
      <c r="B26" s="1" t="s">
        <v>92</v>
      </c>
      <c r="C26" s="20">
        <f>[1]Espectro!$H$24</f>
        <v>1482.1798509</v>
      </c>
      <c r="D26" s="20">
        <f>'Story forces'!F1260</f>
        <v>705.89670000000001</v>
      </c>
    </row>
    <row r="28" spans="2:8" x14ac:dyDescent="0.3">
      <c r="B28" s="1" t="s">
        <v>13</v>
      </c>
    </row>
    <row r="29" spans="2:8" x14ac:dyDescent="0.3">
      <c r="B29" s="1" t="s">
        <v>42</v>
      </c>
      <c r="C29" s="2">
        <v>11041.9195</v>
      </c>
    </row>
    <row r="30" spans="2:8" x14ac:dyDescent="0.3">
      <c r="B30" s="1" t="s">
        <v>43</v>
      </c>
      <c r="C30" s="2">
        <v>2885.6505999999999</v>
      </c>
    </row>
    <row r="31" spans="2:8" x14ac:dyDescent="0.3">
      <c r="B31" s="1" t="s">
        <v>141</v>
      </c>
      <c r="C31" s="61">
        <f>C29+0.25*C30</f>
        <v>11763.33215</v>
      </c>
    </row>
  </sheetData>
  <mergeCells count="1">
    <mergeCell ref="G2:H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E3A-2D3C-477F-BE3D-17BFF1B418AF}">
  <dimension ref="B1:G4"/>
  <sheetViews>
    <sheetView workbookViewId="0">
      <selection activeCell="D18" sqref="D18"/>
    </sheetView>
  </sheetViews>
  <sheetFormatPr baseColWidth="10" defaultRowHeight="14.4" x14ac:dyDescent="0.3"/>
  <cols>
    <col min="1" max="1" width="3.44140625" customWidth="1"/>
    <col min="3" max="3" width="23.44140625" bestFit="1" customWidth="1"/>
    <col min="7" max="7" width="14" bestFit="1" customWidth="1"/>
  </cols>
  <sheetData>
    <row r="1" spans="2:7" ht="15" thickBot="1" x14ac:dyDescent="0.35"/>
    <row r="2" spans="2:7" ht="15" thickBot="1" x14ac:dyDescent="0.35">
      <c r="B2" s="8" t="s">
        <v>0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100</v>
      </c>
    </row>
    <row r="3" spans="2:7" x14ac:dyDescent="0.3">
      <c r="B3" s="1" t="s">
        <v>1</v>
      </c>
      <c r="C3" s="5">
        <f>VLOOKUP(D3,[1]Espectro!$G$30:$H$180,2)</f>
        <v>2.1680000000000001</v>
      </c>
      <c r="D3" s="1">
        <f>'Datos generales previos'!C6</f>
        <v>1.1120000000000001</v>
      </c>
      <c r="E3" s="4">
        <f>2*PI()/D3</f>
        <v>5.6503464992622172</v>
      </c>
      <c r="F3" s="4">
        <f>C3/(E3^2)</f>
        <v>6.7906151124560388E-2</v>
      </c>
      <c r="G3" s="4">
        <f>F3*1.3</f>
        <v>8.8277996461928507E-2</v>
      </c>
    </row>
    <row r="4" spans="2:7" ht="15" thickBot="1" x14ac:dyDescent="0.35">
      <c r="B4" s="15" t="s">
        <v>2</v>
      </c>
      <c r="C4" s="21">
        <f>VLOOKUP(D4,[1]Espectro!$G$30:$H$180,2)</f>
        <v>3.2210000000000001</v>
      </c>
      <c r="D4" s="15">
        <f>'Datos generales previos'!C7</f>
        <v>0.74399999999999999</v>
      </c>
      <c r="E4" s="20">
        <f>2*PI()/D4</f>
        <v>8.4451415419080469</v>
      </c>
      <c r="F4" s="20">
        <f>C4/(E4^2)</f>
        <v>4.5162384011136446E-2</v>
      </c>
      <c r="G4" s="20">
        <f>F4*1.3</f>
        <v>5.8711099214477383E-2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411-4E18-4B9E-8A4B-151D311B6728}">
  <dimension ref="B2:J14"/>
  <sheetViews>
    <sheetView showGridLines="0" workbookViewId="0">
      <selection activeCell="G23" sqref="G23"/>
    </sheetView>
  </sheetViews>
  <sheetFormatPr baseColWidth="10" defaultRowHeight="14.4" x14ac:dyDescent="0.3"/>
  <cols>
    <col min="1" max="1" width="4.21875" customWidth="1"/>
    <col min="2" max="2" width="36.77734375" bestFit="1" customWidth="1"/>
    <col min="5" max="5" width="7" bestFit="1" customWidth="1"/>
    <col min="6" max="6" width="4.88671875" style="24" customWidth="1"/>
    <col min="7" max="7" width="36.77734375" bestFit="1" customWidth="1"/>
  </cols>
  <sheetData>
    <row r="2" spans="2:10" ht="15" thickBot="1" x14ac:dyDescent="0.35">
      <c r="B2" t="s">
        <v>9</v>
      </c>
      <c r="G2" t="s">
        <v>10</v>
      </c>
    </row>
    <row r="3" spans="2:10" ht="15" thickBot="1" x14ac:dyDescent="0.35">
      <c r="B3" s="7" t="s">
        <v>9</v>
      </c>
      <c r="C3" s="8" t="s">
        <v>11</v>
      </c>
      <c r="D3" s="8" t="s">
        <v>12</v>
      </c>
      <c r="G3" s="7" t="s">
        <v>10</v>
      </c>
      <c r="H3" s="8" t="s">
        <v>11</v>
      </c>
      <c r="I3" s="8" t="s">
        <v>12</v>
      </c>
    </row>
    <row r="4" spans="2:10" x14ac:dyDescent="0.3">
      <c r="B4" t="s">
        <v>13</v>
      </c>
      <c r="C4" s="9">
        <f>'Datos generales previos'!C16</f>
        <v>11434.219395168499</v>
      </c>
      <c r="D4" t="s">
        <v>14</v>
      </c>
      <c r="G4" t="s">
        <v>13</v>
      </c>
      <c r="H4" s="9">
        <f>C4</f>
        <v>11434.219395168499</v>
      </c>
      <c r="I4" t="s">
        <v>14</v>
      </c>
    </row>
    <row r="5" spans="2:10" x14ac:dyDescent="0.3">
      <c r="B5" t="s">
        <v>15</v>
      </c>
      <c r="C5" s="9">
        <f>'Datos generales previos'!C25</f>
        <v>705.79992900000013</v>
      </c>
      <c r="D5" t="s">
        <v>14</v>
      </c>
      <c r="G5" t="s">
        <v>15</v>
      </c>
      <c r="H5" s="9">
        <f>C5</f>
        <v>705.79992900000013</v>
      </c>
      <c r="I5" t="s">
        <v>14</v>
      </c>
    </row>
    <row r="6" spans="2:10" x14ac:dyDescent="0.3">
      <c r="B6" t="s">
        <v>16</v>
      </c>
      <c r="C6" s="9">
        <f>'Datos generales previos'!C26</f>
        <v>1482.1798509</v>
      </c>
      <c r="D6" t="s">
        <v>14</v>
      </c>
      <c r="G6" t="s">
        <v>16</v>
      </c>
      <c r="H6" s="9">
        <f>C6</f>
        <v>1482.1798509</v>
      </c>
      <c r="I6" t="s">
        <v>14</v>
      </c>
    </row>
    <row r="7" spans="2:10" x14ac:dyDescent="0.3">
      <c r="B7" t="s">
        <v>17</v>
      </c>
      <c r="C7">
        <f>'Datos generales previos'!C6</f>
        <v>1.1120000000000001</v>
      </c>
      <c r="D7" t="s">
        <v>18</v>
      </c>
      <c r="G7" t="s">
        <v>17</v>
      </c>
      <c r="H7">
        <f>'Datos generales previos'!C7</f>
        <v>0.74399999999999999</v>
      </c>
      <c r="I7" t="s">
        <v>18</v>
      </c>
    </row>
    <row r="8" spans="2:10" x14ac:dyDescent="0.3">
      <c r="B8" t="s">
        <v>19</v>
      </c>
      <c r="C8" s="10">
        <f>'Datos generales previos'!C21</f>
        <v>10.579000000000001</v>
      </c>
      <c r="D8" t="s">
        <v>20</v>
      </c>
      <c r="G8" t="s">
        <v>19</v>
      </c>
      <c r="H8" s="10">
        <f>'Datos generales previos'!C22</f>
        <v>10.003</v>
      </c>
      <c r="I8" t="s">
        <v>20</v>
      </c>
    </row>
    <row r="9" spans="2:10" x14ac:dyDescent="0.3">
      <c r="B9" t="s">
        <v>21</v>
      </c>
      <c r="C9" s="10">
        <f>[1]Espectro!$O$31</f>
        <v>3.0760000000000001</v>
      </c>
      <c r="D9" t="s">
        <v>20</v>
      </c>
      <c r="G9" t="s">
        <v>21</v>
      </c>
      <c r="H9" s="10">
        <f>[1]Espectro!$O$32</f>
        <v>2.4350000000000001</v>
      </c>
      <c r="I9" t="s">
        <v>20</v>
      </c>
    </row>
    <row r="10" spans="2:10" x14ac:dyDescent="0.3">
      <c r="B10" t="s">
        <v>22</v>
      </c>
      <c r="C10" s="10">
        <v>1</v>
      </c>
      <c r="D10" t="s">
        <v>20</v>
      </c>
      <c r="G10" t="s">
        <v>22</v>
      </c>
      <c r="H10" s="10">
        <v>1</v>
      </c>
      <c r="I10" t="s">
        <v>20</v>
      </c>
    </row>
    <row r="11" spans="2:10" x14ac:dyDescent="0.3">
      <c r="B11" t="s">
        <v>23</v>
      </c>
      <c r="C11" s="11">
        <f>'Datos generales previos'!D25</f>
        <v>705.61320000000001</v>
      </c>
      <c r="D11" t="s">
        <v>14</v>
      </c>
      <c r="G11" t="s">
        <v>23</v>
      </c>
      <c r="H11" s="11">
        <f>'Datos generales previos'!D26</f>
        <v>705.89670000000001</v>
      </c>
      <c r="I11" t="s">
        <v>14</v>
      </c>
    </row>
    <row r="12" spans="2:10" x14ac:dyDescent="0.3">
      <c r="B12" t="s">
        <v>24</v>
      </c>
      <c r="C12" s="9">
        <f>'Story forces'!I1259</f>
        <v>20305.029299999998</v>
      </c>
      <c r="D12" t="s">
        <v>25</v>
      </c>
      <c r="G12" t="s">
        <v>24</v>
      </c>
      <c r="H12" s="9">
        <f>'Story forces'!H1261</f>
        <v>24151.997599999999</v>
      </c>
      <c r="I12" t="s">
        <v>25</v>
      </c>
    </row>
    <row r="13" spans="2:10" x14ac:dyDescent="0.3">
      <c r="B13" t="s">
        <v>26</v>
      </c>
      <c r="C13" s="9">
        <f>C12/C11</f>
        <v>28.776430627998455</v>
      </c>
      <c r="D13" t="s">
        <v>27</v>
      </c>
      <c r="E13" s="28">
        <f>C13/'Datos generales previos'!$C$2</f>
        <v>0.48873013974182156</v>
      </c>
      <c r="G13" t="s">
        <v>26</v>
      </c>
      <c r="H13" s="9">
        <f>H12/H11</f>
        <v>34.214634520886698</v>
      </c>
      <c r="I13" t="s">
        <v>27</v>
      </c>
      <c r="J13" s="28">
        <f>H13/'Datos generales previos'!$C$2</f>
        <v>0.58109093955310287</v>
      </c>
    </row>
    <row r="14" spans="2:10" ht="15" thickBot="1" x14ac:dyDescent="0.35">
      <c r="B14" s="12" t="s">
        <v>28</v>
      </c>
      <c r="C14" s="13">
        <f>'Desplazamiento último'!G3</f>
        <v>8.8277996461928507E-2</v>
      </c>
      <c r="D14" s="12" t="s">
        <v>29</v>
      </c>
      <c r="G14" s="12" t="s">
        <v>28</v>
      </c>
      <c r="H14" s="13">
        <f>'Desplazamiento último'!G4</f>
        <v>5.8711099214477383E-2</v>
      </c>
      <c r="I14" s="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D4C-77E0-41BE-88C0-B3C2394FE79E}">
  <dimension ref="A1:J28"/>
  <sheetViews>
    <sheetView showGridLines="0" workbookViewId="0">
      <selection activeCell="L22" sqref="L22"/>
    </sheetView>
  </sheetViews>
  <sheetFormatPr baseColWidth="10" defaultRowHeight="14.4" x14ac:dyDescent="0.3"/>
  <cols>
    <col min="1" max="1" width="20.21875" bestFit="1" customWidth="1"/>
    <col min="2" max="2" width="12" bestFit="1" customWidth="1"/>
    <col min="3" max="3" width="9.6640625" bestFit="1" customWidth="1"/>
    <col min="4" max="5" width="12" bestFit="1" customWidth="1"/>
    <col min="6" max="7" width="12.6640625" bestFit="1" customWidth="1"/>
    <col min="8" max="10" width="2.5546875" bestFit="1" customWidth="1"/>
  </cols>
  <sheetData>
    <row r="1" spans="1:10" x14ac:dyDescent="0.3">
      <c r="A1" s="63" t="s">
        <v>87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3">
      <c r="A2" s="65" t="s">
        <v>76</v>
      </c>
      <c r="B2" s="65" t="s">
        <v>67</v>
      </c>
      <c r="C2" s="65" t="s">
        <v>68</v>
      </c>
      <c r="D2" s="65" t="s">
        <v>70</v>
      </c>
      <c r="E2" s="65" t="s">
        <v>71</v>
      </c>
      <c r="F2" s="65" t="s">
        <v>72</v>
      </c>
      <c r="G2" s="65" t="s">
        <v>73</v>
      </c>
      <c r="H2" s="65" t="s">
        <v>88</v>
      </c>
      <c r="I2" s="65" t="s">
        <v>89</v>
      </c>
      <c r="J2" s="66" t="s">
        <v>69</v>
      </c>
    </row>
    <row r="3" spans="1:10" x14ac:dyDescent="0.3">
      <c r="A3" s="67"/>
      <c r="B3" s="67" t="s">
        <v>82</v>
      </c>
      <c r="C3" s="67" t="s">
        <v>82</v>
      </c>
      <c r="D3" s="67" t="s">
        <v>82</v>
      </c>
      <c r="E3" s="67" t="s">
        <v>83</v>
      </c>
      <c r="F3" s="67" t="s">
        <v>83</v>
      </c>
      <c r="G3" s="67" t="s">
        <v>83</v>
      </c>
      <c r="H3" s="67" t="s">
        <v>90</v>
      </c>
      <c r="I3" s="67" t="s">
        <v>90</v>
      </c>
      <c r="J3" s="68" t="s">
        <v>90</v>
      </c>
    </row>
    <row r="4" spans="1:10" x14ac:dyDescent="0.3">
      <c r="A4" s="62" t="s">
        <v>42</v>
      </c>
      <c r="B4" s="62">
        <v>8.4340000000000005E-7</v>
      </c>
      <c r="C4" s="62">
        <v>0</v>
      </c>
      <c r="D4" s="62">
        <v>11041.9195</v>
      </c>
      <c r="E4" s="62">
        <v>185690.76010000001</v>
      </c>
      <c r="F4" s="62">
        <v>-175463.31140000001</v>
      </c>
      <c r="G4" s="62">
        <v>-4.1019999999999999E-6</v>
      </c>
      <c r="H4" s="62">
        <v>0</v>
      </c>
      <c r="I4" s="62">
        <v>0</v>
      </c>
      <c r="J4" s="62">
        <v>0</v>
      </c>
    </row>
    <row r="5" spans="1:10" x14ac:dyDescent="0.3">
      <c r="A5" s="62" t="s">
        <v>43</v>
      </c>
      <c r="B5" s="62">
        <v>0</v>
      </c>
      <c r="C5" s="62">
        <v>0</v>
      </c>
      <c r="D5" s="62">
        <v>2885.6505999999999</v>
      </c>
      <c r="E5" s="62">
        <v>50485.435799999999</v>
      </c>
      <c r="F5" s="62">
        <v>-44740.696300000003</v>
      </c>
      <c r="G5" s="62">
        <v>0</v>
      </c>
      <c r="H5" s="62">
        <v>0</v>
      </c>
      <c r="I5" s="62">
        <v>0</v>
      </c>
      <c r="J5" s="62">
        <v>0</v>
      </c>
    </row>
    <row r="6" spans="1:10" x14ac:dyDescent="0.3">
      <c r="A6" s="62" t="s">
        <v>44</v>
      </c>
      <c r="B6" s="62">
        <v>705.61320000000001</v>
      </c>
      <c r="C6" s="62">
        <v>85.403300000000002</v>
      </c>
      <c r="D6" s="62">
        <v>1.2270000000000001E-6</v>
      </c>
      <c r="E6" s="62">
        <v>2422.0679</v>
      </c>
      <c r="F6" s="62">
        <v>20305.029299999998</v>
      </c>
      <c r="G6" s="62">
        <v>12791.929700000001</v>
      </c>
      <c r="H6" s="62">
        <v>0</v>
      </c>
      <c r="I6" s="62">
        <v>0</v>
      </c>
      <c r="J6" s="62">
        <v>0</v>
      </c>
    </row>
    <row r="7" spans="1:10" x14ac:dyDescent="0.3">
      <c r="A7" s="62" t="s">
        <v>45</v>
      </c>
      <c r="B7" s="62">
        <v>71.503900000000002</v>
      </c>
      <c r="C7" s="62">
        <v>705.89670000000001</v>
      </c>
      <c r="D7" s="62">
        <v>2.4600000000000002E-6</v>
      </c>
      <c r="E7" s="62">
        <v>24151.997599999999</v>
      </c>
      <c r="F7" s="62">
        <v>2140.0895</v>
      </c>
      <c r="G7" s="62">
        <v>14354.652</v>
      </c>
      <c r="H7" s="62">
        <v>0</v>
      </c>
      <c r="I7" s="62">
        <v>0</v>
      </c>
      <c r="J7" s="62">
        <v>0</v>
      </c>
    </row>
    <row r="8" spans="1:10" x14ac:dyDescent="0.3">
      <c r="A8" s="62" t="s">
        <v>46</v>
      </c>
      <c r="B8" s="62">
        <v>1.0139999999999999E-6</v>
      </c>
      <c r="C8" s="62">
        <v>0</v>
      </c>
      <c r="D8" s="62">
        <v>13927.570100000001</v>
      </c>
      <c r="E8" s="62">
        <v>236176.19579999999</v>
      </c>
      <c r="F8" s="62">
        <v>-220204.00769999999</v>
      </c>
      <c r="G8" s="62">
        <v>-4.2939999999999999E-6</v>
      </c>
      <c r="H8" s="62">
        <v>0</v>
      </c>
      <c r="I8" s="62">
        <v>0</v>
      </c>
      <c r="J8" s="62">
        <v>0</v>
      </c>
    </row>
    <row r="9" spans="1:10" x14ac:dyDescent="0.3">
      <c r="A9" s="62" t="s">
        <v>47</v>
      </c>
      <c r="B9" s="62">
        <v>1.181E-6</v>
      </c>
      <c r="C9" s="62">
        <v>0</v>
      </c>
      <c r="D9" s="62">
        <v>15458.6873</v>
      </c>
      <c r="E9" s="62">
        <v>259967.06409999999</v>
      </c>
      <c r="F9" s="62">
        <v>-245648.636</v>
      </c>
      <c r="G9" s="62">
        <v>-5.7429999999999999E-6</v>
      </c>
      <c r="H9" s="62">
        <v>0</v>
      </c>
      <c r="I9" s="62">
        <v>0</v>
      </c>
      <c r="J9" s="62">
        <v>0</v>
      </c>
    </row>
    <row r="10" spans="1:10" x14ac:dyDescent="0.3">
      <c r="A10" s="62" t="s">
        <v>48</v>
      </c>
      <c r="B10" s="62">
        <v>1.2839999999999999E-6</v>
      </c>
      <c r="C10" s="62">
        <v>0</v>
      </c>
      <c r="D10" s="62">
        <v>17867.344300000001</v>
      </c>
      <c r="E10" s="62">
        <v>303605.60930000001</v>
      </c>
      <c r="F10" s="62">
        <v>-282141.08779999998</v>
      </c>
      <c r="G10" s="62">
        <v>-5.2290000000000002E-6</v>
      </c>
      <c r="H10" s="62">
        <v>0</v>
      </c>
      <c r="I10" s="62">
        <v>0</v>
      </c>
      <c r="J10" s="62">
        <v>0</v>
      </c>
    </row>
    <row r="11" spans="1:10" x14ac:dyDescent="0.3">
      <c r="A11" s="62" t="s">
        <v>49</v>
      </c>
      <c r="B11" s="62">
        <v>987.85839999999996</v>
      </c>
      <c r="C11" s="62">
        <v>119.5646</v>
      </c>
      <c r="D11" s="62">
        <v>9937.7275000000009</v>
      </c>
      <c r="E11" s="62">
        <v>170512.5791</v>
      </c>
      <c r="F11" s="62">
        <v>-129489.93919999999</v>
      </c>
      <c r="G11" s="62">
        <v>17908.701499999999</v>
      </c>
      <c r="H11" s="62">
        <v>0</v>
      </c>
      <c r="I11" s="62">
        <v>0</v>
      </c>
      <c r="J11" s="62">
        <v>0</v>
      </c>
    </row>
    <row r="12" spans="1:10" x14ac:dyDescent="0.3">
      <c r="A12" s="62" t="s">
        <v>50</v>
      </c>
      <c r="B12" s="62">
        <v>-987.85839999999996</v>
      </c>
      <c r="C12" s="62">
        <v>-119.5646</v>
      </c>
      <c r="D12" s="62">
        <v>9937.7275000000009</v>
      </c>
      <c r="E12" s="62">
        <v>163730.78899999999</v>
      </c>
      <c r="F12" s="62">
        <v>-186344.02129999999</v>
      </c>
      <c r="G12" s="62">
        <v>-17908.701499999999</v>
      </c>
      <c r="H12" s="62">
        <v>0</v>
      </c>
      <c r="I12" s="62">
        <v>0</v>
      </c>
      <c r="J12" s="62">
        <v>0</v>
      </c>
    </row>
    <row r="13" spans="1:10" x14ac:dyDescent="0.3">
      <c r="A13" s="62" t="s">
        <v>51</v>
      </c>
      <c r="B13" s="62">
        <v>987.85839999999996</v>
      </c>
      <c r="C13" s="62">
        <v>119.5646</v>
      </c>
      <c r="D13" s="62">
        <v>9937.7275000000009</v>
      </c>
      <c r="E13" s="62">
        <v>170512.5791</v>
      </c>
      <c r="F13" s="62">
        <v>-129489.93919999999</v>
      </c>
      <c r="G13" s="62">
        <v>17908.701499999999</v>
      </c>
      <c r="H13" s="62">
        <v>0</v>
      </c>
      <c r="I13" s="62">
        <v>0</v>
      </c>
      <c r="J13" s="62">
        <v>0</v>
      </c>
    </row>
    <row r="14" spans="1:10" x14ac:dyDescent="0.3">
      <c r="A14" s="62" t="s">
        <v>52</v>
      </c>
      <c r="B14" s="62">
        <v>-987.85839999999996</v>
      </c>
      <c r="C14" s="62">
        <v>-119.5646</v>
      </c>
      <c r="D14" s="62">
        <v>9937.7275000000009</v>
      </c>
      <c r="E14" s="62">
        <v>163730.78899999999</v>
      </c>
      <c r="F14" s="62">
        <v>-186344.02129999999</v>
      </c>
      <c r="G14" s="62">
        <v>-17908.701499999999</v>
      </c>
      <c r="H14" s="62">
        <v>0</v>
      </c>
      <c r="I14" s="62">
        <v>0</v>
      </c>
      <c r="J14" s="62">
        <v>0</v>
      </c>
    </row>
    <row r="15" spans="1:10" x14ac:dyDescent="0.3">
      <c r="A15" s="62" t="s">
        <v>53</v>
      </c>
      <c r="B15" s="62">
        <v>100.10550000000001</v>
      </c>
      <c r="C15" s="62">
        <v>988.25540000000001</v>
      </c>
      <c r="D15" s="62">
        <v>9937.7275000000009</v>
      </c>
      <c r="E15" s="62">
        <v>200934.48069999999</v>
      </c>
      <c r="F15" s="62">
        <v>-154920.85500000001</v>
      </c>
      <c r="G15" s="62">
        <v>20096.5128</v>
      </c>
      <c r="H15" s="62">
        <v>0</v>
      </c>
      <c r="I15" s="62">
        <v>0</v>
      </c>
      <c r="J15" s="62">
        <v>0</v>
      </c>
    </row>
    <row r="16" spans="1:10" x14ac:dyDescent="0.3">
      <c r="A16" s="62" t="s">
        <v>54</v>
      </c>
      <c r="B16" s="62">
        <v>-100.10550000000001</v>
      </c>
      <c r="C16" s="62">
        <v>-988.25540000000001</v>
      </c>
      <c r="D16" s="62">
        <v>9937.7275000000009</v>
      </c>
      <c r="E16" s="62">
        <v>133308.88740000001</v>
      </c>
      <c r="F16" s="62">
        <v>-160913.10550000001</v>
      </c>
      <c r="G16" s="62">
        <v>-20096.5128</v>
      </c>
      <c r="H16" s="62">
        <v>0</v>
      </c>
      <c r="I16" s="62">
        <v>0</v>
      </c>
      <c r="J16" s="62">
        <v>0</v>
      </c>
    </row>
    <row r="17" spans="1:10" x14ac:dyDescent="0.3">
      <c r="A17" s="62" t="s">
        <v>55</v>
      </c>
      <c r="B17" s="62">
        <v>100.10550000000001</v>
      </c>
      <c r="C17" s="62">
        <v>988.25540000000001</v>
      </c>
      <c r="D17" s="62">
        <v>9937.7275000000009</v>
      </c>
      <c r="E17" s="62">
        <v>200934.48069999999</v>
      </c>
      <c r="F17" s="62">
        <v>-154920.85500000001</v>
      </c>
      <c r="G17" s="62">
        <v>20096.5128</v>
      </c>
      <c r="H17" s="62">
        <v>0</v>
      </c>
      <c r="I17" s="62">
        <v>0</v>
      </c>
      <c r="J17" s="62">
        <v>0</v>
      </c>
    </row>
    <row r="18" spans="1:10" x14ac:dyDescent="0.3">
      <c r="A18" s="62" t="s">
        <v>56</v>
      </c>
      <c r="B18" s="62">
        <v>-100.10550000000001</v>
      </c>
      <c r="C18" s="62">
        <v>-988.25540000000001</v>
      </c>
      <c r="D18" s="62">
        <v>9937.7275000000009</v>
      </c>
      <c r="E18" s="62">
        <v>133308.88740000001</v>
      </c>
      <c r="F18" s="62">
        <v>-160913.10550000001</v>
      </c>
      <c r="G18" s="62">
        <v>-20096.5128</v>
      </c>
      <c r="H18" s="62">
        <v>0</v>
      </c>
      <c r="I18" s="62">
        <v>0</v>
      </c>
      <c r="J18" s="62">
        <v>0</v>
      </c>
    </row>
    <row r="19" spans="1:10" x14ac:dyDescent="0.3">
      <c r="A19" s="62" t="s">
        <v>57</v>
      </c>
      <c r="B19" s="62">
        <v>987.85839999999996</v>
      </c>
      <c r="C19" s="62">
        <v>119.5646</v>
      </c>
      <c r="D19" s="62">
        <v>16135.954</v>
      </c>
      <c r="E19" s="62">
        <v>276705.24290000001</v>
      </c>
      <c r="F19" s="62">
        <v>-226869.62890000001</v>
      </c>
      <c r="G19" s="62">
        <v>17908.701499999999</v>
      </c>
      <c r="H19" s="62">
        <v>0</v>
      </c>
      <c r="I19" s="62">
        <v>0</v>
      </c>
      <c r="J19" s="62">
        <v>0</v>
      </c>
    </row>
    <row r="20" spans="1:10" x14ac:dyDescent="0.3">
      <c r="A20" s="62" t="s">
        <v>58</v>
      </c>
      <c r="B20" s="62">
        <v>-987.85839999999996</v>
      </c>
      <c r="C20" s="62">
        <v>-119.5646</v>
      </c>
      <c r="D20" s="62">
        <v>16135.954</v>
      </c>
      <c r="E20" s="62">
        <v>269923.45280000003</v>
      </c>
      <c r="F20" s="62">
        <v>-283723.71100000001</v>
      </c>
      <c r="G20" s="62">
        <v>-17908.701499999999</v>
      </c>
      <c r="H20" s="62">
        <v>0</v>
      </c>
      <c r="I20" s="62">
        <v>0</v>
      </c>
      <c r="J20" s="62">
        <v>0</v>
      </c>
    </row>
    <row r="21" spans="1:10" x14ac:dyDescent="0.3">
      <c r="A21" s="62" t="s">
        <v>59</v>
      </c>
      <c r="B21" s="62">
        <v>987.85839999999996</v>
      </c>
      <c r="C21" s="62">
        <v>119.5646</v>
      </c>
      <c r="D21" s="62">
        <v>16135.954</v>
      </c>
      <c r="E21" s="62">
        <v>276705.24290000001</v>
      </c>
      <c r="F21" s="62">
        <v>-226869.62890000001</v>
      </c>
      <c r="G21" s="62">
        <v>17908.701499999999</v>
      </c>
      <c r="H21" s="62">
        <v>0</v>
      </c>
      <c r="I21" s="62">
        <v>0</v>
      </c>
      <c r="J21" s="62">
        <v>0</v>
      </c>
    </row>
    <row r="22" spans="1:10" x14ac:dyDescent="0.3">
      <c r="A22" s="62" t="s">
        <v>60</v>
      </c>
      <c r="B22" s="62">
        <v>-987.85839999999996</v>
      </c>
      <c r="C22" s="62">
        <v>-119.5646</v>
      </c>
      <c r="D22" s="62">
        <v>16135.954</v>
      </c>
      <c r="E22" s="62">
        <v>269923.45280000003</v>
      </c>
      <c r="F22" s="62">
        <v>-283723.71100000001</v>
      </c>
      <c r="G22" s="62">
        <v>-17908.701499999999</v>
      </c>
      <c r="H22" s="62">
        <v>0</v>
      </c>
      <c r="I22" s="62">
        <v>0</v>
      </c>
      <c r="J22" s="62">
        <v>0</v>
      </c>
    </row>
    <row r="23" spans="1:10" x14ac:dyDescent="0.3">
      <c r="A23" s="62" t="s">
        <v>61</v>
      </c>
      <c r="B23" s="62">
        <v>100.10550000000001</v>
      </c>
      <c r="C23" s="62">
        <v>988.25540000000001</v>
      </c>
      <c r="D23" s="62">
        <v>16135.954</v>
      </c>
      <c r="E23" s="62">
        <v>307127.14449999999</v>
      </c>
      <c r="F23" s="62">
        <v>-252300.5447</v>
      </c>
      <c r="G23" s="62">
        <v>20096.5128</v>
      </c>
      <c r="H23" s="62">
        <v>0</v>
      </c>
      <c r="I23" s="62">
        <v>0</v>
      </c>
      <c r="J23" s="62">
        <v>0</v>
      </c>
    </row>
    <row r="24" spans="1:10" x14ac:dyDescent="0.3">
      <c r="A24" s="62" t="s">
        <v>62</v>
      </c>
      <c r="B24" s="62">
        <v>-100.10550000000001</v>
      </c>
      <c r="C24" s="62">
        <v>-988.25540000000001</v>
      </c>
      <c r="D24" s="62">
        <v>16135.954</v>
      </c>
      <c r="E24" s="62">
        <v>239501.55119999999</v>
      </c>
      <c r="F24" s="62">
        <v>-258292.7953</v>
      </c>
      <c r="G24" s="62">
        <v>-20096.5128</v>
      </c>
      <c r="H24" s="62">
        <v>0</v>
      </c>
      <c r="I24" s="62">
        <v>0</v>
      </c>
      <c r="J24" s="62">
        <v>0</v>
      </c>
    </row>
    <row r="25" spans="1:10" x14ac:dyDescent="0.3">
      <c r="A25" s="62" t="s">
        <v>63</v>
      </c>
      <c r="B25" s="62">
        <v>100.10550000000001</v>
      </c>
      <c r="C25" s="62">
        <v>988.25540000000001</v>
      </c>
      <c r="D25" s="62">
        <v>16135.954</v>
      </c>
      <c r="E25" s="62">
        <v>307127.14449999999</v>
      </c>
      <c r="F25" s="62">
        <v>-252300.5447</v>
      </c>
      <c r="G25" s="62">
        <v>20096.5128</v>
      </c>
      <c r="H25" s="62">
        <v>0</v>
      </c>
      <c r="I25" s="62">
        <v>0</v>
      </c>
      <c r="J25" s="62">
        <v>0</v>
      </c>
    </row>
    <row r="26" spans="1:10" x14ac:dyDescent="0.3">
      <c r="A26" s="62" t="s">
        <v>64</v>
      </c>
      <c r="B26" s="62">
        <v>-100.10550000000001</v>
      </c>
      <c r="C26" s="62">
        <v>-988.25540000000001</v>
      </c>
      <c r="D26" s="62">
        <v>16135.954</v>
      </c>
      <c r="E26" s="62">
        <v>239501.55119999999</v>
      </c>
      <c r="F26" s="62">
        <v>-258292.7953</v>
      </c>
      <c r="G26" s="62">
        <v>-20096.5128</v>
      </c>
      <c r="H26" s="62">
        <v>0</v>
      </c>
      <c r="I26" s="62">
        <v>0</v>
      </c>
      <c r="J26" s="62">
        <v>0</v>
      </c>
    </row>
    <row r="27" spans="1:10" x14ac:dyDescent="0.3">
      <c r="A27" s="62" t="s">
        <v>65</v>
      </c>
      <c r="B27" s="62">
        <v>987.85839999999996</v>
      </c>
      <c r="C27" s="62">
        <v>988.25540000000001</v>
      </c>
      <c r="D27" s="62">
        <v>17867.344300000001</v>
      </c>
      <c r="E27" s="62">
        <v>307127.14449999999</v>
      </c>
      <c r="F27" s="62">
        <v>-129489.93919999999</v>
      </c>
      <c r="G27" s="62">
        <v>20096.5128</v>
      </c>
      <c r="H27" s="62">
        <v>0</v>
      </c>
      <c r="I27" s="62">
        <v>0</v>
      </c>
      <c r="J27" s="62">
        <v>0</v>
      </c>
    </row>
    <row r="28" spans="1:10" x14ac:dyDescent="0.3">
      <c r="A28" s="62" t="s">
        <v>66</v>
      </c>
      <c r="B28" s="62">
        <v>-987.85839999999996</v>
      </c>
      <c r="C28" s="62">
        <v>-988.25540000000001</v>
      </c>
      <c r="D28" s="62">
        <v>9937.7275000000009</v>
      </c>
      <c r="E28" s="62">
        <v>133308.88740000001</v>
      </c>
      <c r="F28" s="62">
        <v>-283723.71100000001</v>
      </c>
      <c r="G28" s="62">
        <v>-20096.5128</v>
      </c>
      <c r="H28" s="62">
        <v>0</v>
      </c>
      <c r="I28" s="62">
        <v>0</v>
      </c>
      <c r="J28" s="6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DF1-24EC-481B-8DDB-B4830419F164}">
  <dimension ref="A1:I1303"/>
  <sheetViews>
    <sheetView showGridLines="0" workbookViewId="0">
      <selection activeCell="K14" sqref="K14"/>
    </sheetView>
  </sheetViews>
  <sheetFormatPr baseColWidth="10" defaultRowHeight="14.4" x14ac:dyDescent="0.3"/>
  <cols>
    <col min="1" max="1" width="18" style="25" bestFit="1" customWidth="1"/>
    <col min="2" max="2" width="16.5546875" style="25" bestFit="1" customWidth="1"/>
    <col min="3" max="3" width="8.21875" style="25" bestFit="1" customWidth="1"/>
    <col min="4" max="4" width="12" style="25" bestFit="1" customWidth="1"/>
    <col min="5" max="5" width="12" style="26" bestFit="1" customWidth="1"/>
    <col min="6" max="6" width="9.6640625" style="27" bestFit="1" customWidth="1"/>
    <col min="7" max="7" width="12.6640625" style="25" bestFit="1" customWidth="1"/>
    <col min="8" max="8" width="12" style="25" bestFit="1" customWidth="1"/>
    <col min="9" max="9" width="12.6640625" style="25" bestFit="1" customWidth="1"/>
  </cols>
  <sheetData>
    <row r="1" spans="1:9" x14ac:dyDescent="0.3">
      <c r="A1" s="70" t="s">
        <v>74</v>
      </c>
      <c r="B1" s="71"/>
      <c r="C1" s="71"/>
      <c r="D1" s="71"/>
      <c r="E1" s="71"/>
      <c r="F1" s="71"/>
      <c r="G1" s="71"/>
      <c r="H1" s="71"/>
      <c r="I1" s="71"/>
    </row>
    <row r="2" spans="1:9" x14ac:dyDescent="0.3">
      <c r="A2" s="72" t="s">
        <v>75</v>
      </c>
      <c r="B2" s="72" t="s">
        <v>76</v>
      </c>
      <c r="C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71</v>
      </c>
      <c r="I2" s="73" t="s">
        <v>72</v>
      </c>
    </row>
    <row r="3" spans="1:9" x14ac:dyDescent="0.3">
      <c r="A3" s="74"/>
      <c r="B3" s="74"/>
      <c r="C3" s="74"/>
      <c r="D3" s="74" t="s">
        <v>82</v>
      </c>
      <c r="E3" s="74" t="s">
        <v>82</v>
      </c>
      <c r="F3" s="74" t="s">
        <v>82</v>
      </c>
      <c r="G3" s="74" t="s">
        <v>83</v>
      </c>
      <c r="H3" s="74" t="s">
        <v>83</v>
      </c>
      <c r="I3" s="75" t="s">
        <v>83</v>
      </c>
    </row>
    <row r="4" spans="1:9" x14ac:dyDescent="0.3">
      <c r="A4" s="69" t="s">
        <v>84</v>
      </c>
      <c r="B4" s="69" t="s">
        <v>42</v>
      </c>
      <c r="C4" s="69" t="s">
        <v>85</v>
      </c>
      <c r="D4" s="69">
        <v>3.5552000000000001</v>
      </c>
      <c r="E4" s="69">
        <v>0</v>
      </c>
      <c r="F4" s="69">
        <v>0</v>
      </c>
      <c r="G4" s="69">
        <v>0</v>
      </c>
      <c r="H4" s="69">
        <v>56.527700000000003</v>
      </c>
      <c r="I4" s="69">
        <v>-66.162300000000002</v>
      </c>
    </row>
    <row r="5" spans="1:9" x14ac:dyDescent="0.3">
      <c r="A5" s="69" t="s">
        <v>84</v>
      </c>
      <c r="B5" s="69" t="s">
        <v>42</v>
      </c>
      <c r="C5" s="69" t="s">
        <v>86</v>
      </c>
      <c r="D5" s="69">
        <v>16.347200000000001</v>
      </c>
      <c r="E5" s="69">
        <v>0</v>
      </c>
      <c r="F5" s="69">
        <v>0</v>
      </c>
      <c r="G5" s="69">
        <v>0</v>
      </c>
      <c r="H5" s="69">
        <v>259.9205</v>
      </c>
      <c r="I5" s="69">
        <v>-304.22140000000002</v>
      </c>
    </row>
    <row r="6" spans="1:9" x14ac:dyDescent="0.3">
      <c r="A6" s="69" t="s">
        <v>84</v>
      </c>
      <c r="B6" s="69" t="s">
        <v>43</v>
      </c>
      <c r="C6" s="69" t="s">
        <v>85</v>
      </c>
      <c r="D6" s="69">
        <v>0.88880000000000003</v>
      </c>
      <c r="E6" s="69">
        <v>0</v>
      </c>
      <c r="F6" s="69">
        <v>0</v>
      </c>
      <c r="G6" s="69">
        <v>0</v>
      </c>
      <c r="H6" s="69">
        <v>14.1319</v>
      </c>
      <c r="I6" s="69">
        <v>-16.540600000000001</v>
      </c>
    </row>
    <row r="7" spans="1:9" x14ac:dyDescent="0.3">
      <c r="A7" s="69" t="s">
        <v>84</v>
      </c>
      <c r="B7" s="69" t="s">
        <v>43</v>
      </c>
      <c r="C7" s="69" t="s">
        <v>86</v>
      </c>
      <c r="D7" s="69">
        <v>0.88880000000000003</v>
      </c>
      <c r="E7" s="69">
        <v>0</v>
      </c>
      <c r="F7" s="69">
        <v>0</v>
      </c>
      <c r="G7" s="69">
        <v>0</v>
      </c>
      <c r="H7" s="69">
        <v>14.1319</v>
      </c>
      <c r="I7" s="69">
        <v>-16.540600000000001</v>
      </c>
    </row>
    <row r="8" spans="1:9" x14ac:dyDescent="0.3">
      <c r="A8" s="69" t="s">
        <v>84</v>
      </c>
      <c r="B8" s="69" t="s">
        <v>44</v>
      </c>
      <c r="C8" s="69" t="s">
        <v>85</v>
      </c>
      <c r="D8" s="69">
        <v>0</v>
      </c>
      <c r="E8" s="69">
        <v>3.9704000000000002</v>
      </c>
      <c r="F8" s="69">
        <v>0.91779999999999995</v>
      </c>
      <c r="G8" s="69">
        <v>64.811700000000002</v>
      </c>
      <c r="H8" s="69">
        <v>0</v>
      </c>
      <c r="I8" s="69">
        <v>0</v>
      </c>
    </row>
    <row r="9" spans="1:9" x14ac:dyDescent="0.3">
      <c r="A9" s="69" t="s">
        <v>84</v>
      </c>
      <c r="B9" s="69" t="s">
        <v>44</v>
      </c>
      <c r="C9" s="69" t="s">
        <v>86</v>
      </c>
      <c r="D9" s="69">
        <v>0</v>
      </c>
      <c r="E9" s="69">
        <v>3.9704000000000002</v>
      </c>
      <c r="F9" s="69">
        <v>0.91779999999999995</v>
      </c>
      <c r="G9" s="69">
        <v>64.811700000000002</v>
      </c>
      <c r="H9" s="69">
        <v>1.8814</v>
      </c>
      <c r="I9" s="69">
        <v>8.1393000000000004</v>
      </c>
    </row>
    <row r="10" spans="1:9" x14ac:dyDescent="0.3">
      <c r="A10" s="69" t="s">
        <v>84</v>
      </c>
      <c r="B10" s="69" t="s">
        <v>45</v>
      </c>
      <c r="C10" s="69" t="s">
        <v>85</v>
      </c>
      <c r="D10" s="69">
        <v>0</v>
      </c>
      <c r="E10" s="69">
        <v>0.55610000000000004</v>
      </c>
      <c r="F10" s="69">
        <v>3.9502000000000002</v>
      </c>
      <c r="G10" s="69">
        <v>76.750299999999996</v>
      </c>
      <c r="H10" s="69">
        <v>0</v>
      </c>
      <c r="I10" s="69">
        <v>0</v>
      </c>
    </row>
    <row r="11" spans="1:9" x14ac:dyDescent="0.3">
      <c r="A11" s="69" t="s">
        <v>84</v>
      </c>
      <c r="B11" s="69" t="s">
        <v>45</v>
      </c>
      <c r="C11" s="69" t="s">
        <v>86</v>
      </c>
      <c r="D11" s="69">
        <v>0</v>
      </c>
      <c r="E11" s="69">
        <v>0.55610000000000004</v>
      </c>
      <c r="F11" s="69">
        <v>3.9502000000000002</v>
      </c>
      <c r="G11" s="69">
        <v>76.750299999999996</v>
      </c>
      <c r="H11" s="69">
        <v>8.0980000000000008</v>
      </c>
      <c r="I11" s="69">
        <v>1.1400999999999999</v>
      </c>
    </row>
    <row r="12" spans="1:9" x14ac:dyDescent="0.3">
      <c r="A12" s="69" t="s">
        <v>84</v>
      </c>
      <c r="B12" s="69" t="s">
        <v>46</v>
      </c>
      <c r="C12" s="69" t="s">
        <v>85</v>
      </c>
      <c r="D12" s="69">
        <v>4.444</v>
      </c>
      <c r="E12" s="69">
        <v>0</v>
      </c>
      <c r="F12" s="69">
        <v>0</v>
      </c>
      <c r="G12" s="69">
        <v>0</v>
      </c>
      <c r="H12" s="69">
        <v>70.659599999999998</v>
      </c>
      <c r="I12" s="69">
        <v>-82.702799999999996</v>
      </c>
    </row>
    <row r="13" spans="1:9" x14ac:dyDescent="0.3">
      <c r="A13" s="69" t="s">
        <v>84</v>
      </c>
      <c r="B13" s="69" t="s">
        <v>46</v>
      </c>
      <c r="C13" s="69" t="s">
        <v>86</v>
      </c>
      <c r="D13" s="69">
        <v>17.236000000000001</v>
      </c>
      <c r="E13" s="69">
        <v>0</v>
      </c>
      <c r="F13" s="69">
        <v>0</v>
      </c>
      <c r="G13" s="69">
        <v>0</v>
      </c>
      <c r="H13" s="69">
        <v>274.05239999999998</v>
      </c>
      <c r="I13" s="69">
        <v>-320.762</v>
      </c>
    </row>
    <row r="14" spans="1:9" x14ac:dyDescent="0.3">
      <c r="A14" s="69" t="s">
        <v>84</v>
      </c>
      <c r="B14" s="69" t="s">
        <v>47</v>
      </c>
      <c r="C14" s="69" t="s">
        <v>85</v>
      </c>
      <c r="D14" s="69">
        <v>4.9772999999999996</v>
      </c>
      <c r="E14" s="69">
        <v>0</v>
      </c>
      <c r="F14" s="69">
        <v>0</v>
      </c>
      <c r="G14" s="69">
        <v>0</v>
      </c>
      <c r="H14" s="69">
        <v>79.138800000000003</v>
      </c>
      <c r="I14" s="69">
        <v>-92.627200000000002</v>
      </c>
    </row>
    <row r="15" spans="1:9" x14ac:dyDescent="0.3">
      <c r="A15" s="69" t="s">
        <v>84</v>
      </c>
      <c r="B15" s="69" t="s">
        <v>47</v>
      </c>
      <c r="C15" s="69" t="s">
        <v>86</v>
      </c>
      <c r="D15" s="69">
        <v>22.886099999999999</v>
      </c>
      <c r="E15" s="69">
        <v>0</v>
      </c>
      <c r="F15" s="69">
        <v>0</v>
      </c>
      <c r="G15" s="69">
        <v>0</v>
      </c>
      <c r="H15" s="69">
        <v>363.88869999999997</v>
      </c>
      <c r="I15" s="69">
        <v>-425.90989999999999</v>
      </c>
    </row>
    <row r="16" spans="1:9" x14ac:dyDescent="0.3">
      <c r="A16" s="69" t="s">
        <v>84</v>
      </c>
      <c r="B16" s="69" t="s">
        <v>48</v>
      </c>
      <c r="C16" s="69" t="s">
        <v>85</v>
      </c>
      <c r="D16" s="69">
        <v>5.6882999999999999</v>
      </c>
      <c r="E16" s="69">
        <v>0</v>
      </c>
      <c r="F16" s="69">
        <v>0</v>
      </c>
      <c r="G16" s="69">
        <v>0</v>
      </c>
      <c r="H16" s="69">
        <v>90.444299999999998</v>
      </c>
      <c r="I16" s="69">
        <v>-105.8596</v>
      </c>
    </row>
    <row r="17" spans="1:9" x14ac:dyDescent="0.3">
      <c r="A17" s="69" t="s">
        <v>84</v>
      </c>
      <c r="B17" s="69" t="s">
        <v>48</v>
      </c>
      <c r="C17" s="69" t="s">
        <v>86</v>
      </c>
      <c r="D17" s="69">
        <v>21.038699999999999</v>
      </c>
      <c r="E17" s="69">
        <v>0</v>
      </c>
      <c r="F17" s="69">
        <v>0</v>
      </c>
      <c r="G17" s="69">
        <v>0</v>
      </c>
      <c r="H17" s="69">
        <v>334.51560000000001</v>
      </c>
      <c r="I17" s="69">
        <v>-391.53059999999999</v>
      </c>
    </row>
    <row r="18" spans="1:9" x14ac:dyDescent="0.3">
      <c r="A18" s="69" t="s">
        <v>84</v>
      </c>
      <c r="B18" s="69" t="s">
        <v>49</v>
      </c>
      <c r="C18" s="69" t="s">
        <v>85</v>
      </c>
      <c r="D18" s="69">
        <v>3.1997</v>
      </c>
      <c r="E18" s="69">
        <v>5.5585000000000004</v>
      </c>
      <c r="F18" s="69">
        <v>1.2848999999999999</v>
      </c>
      <c r="G18" s="69">
        <v>90.736400000000003</v>
      </c>
      <c r="H18" s="69">
        <v>50.874899999999997</v>
      </c>
      <c r="I18" s="69">
        <v>-59.545999999999999</v>
      </c>
    </row>
    <row r="19" spans="1:9" x14ac:dyDescent="0.3">
      <c r="A19" s="69" t="s">
        <v>84</v>
      </c>
      <c r="B19" s="69" t="s">
        <v>49</v>
      </c>
      <c r="C19" s="69" t="s">
        <v>86</v>
      </c>
      <c r="D19" s="69">
        <v>14.7125</v>
      </c>
      <c r="E19" s="69">
        <v>5.5585000000000004</v>
      </c>
      <c r="F19" s="69">
        <v>1.2848999999999999</v>
      </c>
      <c r="G19" s="69">
        <v>90.736400000000003</v>
      </c>
      <c r="H19" s="69">
        <v>236.5624</v>
      </c>
      <c r="I19" s="69">
        <v>-262.4042</v>
      </c>
    </row>
    <row r="20" spans="1:9" x14ac:dyDescent="0.3">
      <c r="A20" s="69" t="s">
        <v>84</v>
      </c>
      <c r="B20" s="69" t="s">
        <v>50</v>
      </c>
      <c r="C20" s="69" t="s">
        <v>85</v>
      </c>
      <c r="D20" s="69">
        <v>3.1997</v>
      </c>
      <c r="E20" s="69">
        <v>-5.5585000000000004</v>
      </c>
      <c r="F20" s="69">
        <v>-1.2848999999999999</v>
      </c>
      <c r="G20" s="69">
        <v>-90.736400000000003</v>
      </c>
      <c r="H20" s="69">
        <v>50.874899999999997</v>
      </c>
      <c r="I20" s="69">
        <v>-59.545999999999999</v>
      </c>
    </row>
    <row r="21" spans="1:9" x14ac:dyDescent="0.3">
      <c r="A21" s="69" t="s">
        <v>84</v>
      </c>
      <c r="B21" s="69" t="s">
        <v>50</v>
      </c>
      <c r="C21" s="69" t="s">
        <v>86</v>
      </c>
      <c r="D21" s="69">
        <v>14.7125</v>
      </c>
      <c r="E21" s="69">
        <v>-5.5585000000000004</v>
      </c>
      <c r="F21" s="69">
        <v>-1.2848999999999999</v>
      </c>
      <c r="G21" s="69">
        <v>-90.736400000000003</v>
      </c>
      <c r="H21" s="69">
        <v>231.2945</v>
      </c>
      <c r="I21" s="69">
        <v>-285.1943</v>
      </c>
    </row>
    <row r="22" spans="1:9" x14ac:dyDescent="0.3">
      <c r="A22" s="69" t="s">
        <v>84</v>
      </c>
      <c r="B22" s="69" t="s">
        <v>51</v>
      </c>
      <c r="C22" s="69" t="s">
        <v>85</v>
      </c>
      <c r="D22" s="69">
        <v>3.1997</v>
      </c>
      <c r="E22" s="69">
        <v>5.5585000000000004</v>
      </c>
      <c r="F22" s="69">
        <v>1.2848999999999999</v>
      </c>
      <c r="G22" s="69">
        <v>90.736400000000003</v>
      </c>
      <c r="H22" s="69">
        <v>50.874899999999997</v>
      </c>
      <c r="I22" s="69">
        <v>-59.545999999999999</v>
      </c>
    </row>
    <row r="23" spans="1:9" x14ac:dyDescent="0.3">
      <c r="A23" s="69" t="s">
        <v>84</v>
      </c>
      <c r="B23" s="69" t="s">
        <v>51</v>
      </c>
      <c r="C23" s="69" t="s">
        <v>86</v>
      </c>
      <c r="D23" s="69">
        <v>14.7125</v>
      </c>
      <c r="E23" s="69">
        <v>5.5585000000000004</v>
      </c>
      <c r="F23" s="69">
        <v>1.2848999999999999</v>
      </c>
      <c r="G23" s="69">
        <v>90.736400000000003</v>
      </c>
      <c r="H23" s="69">
        <v>236.5624</v>
      </c>
      <c r="I23" s="69">
        <v>-262.4042</v>
      </c>
    </row>
    <row r="24" spans="1:9" x14ac:dyDescent="0.3">
      <c r="A24" s="69" t="s">
        <v>84</v>
      </c>
      <c r="B24" s="69" t="s">
        <v>52</v>
      </c>
      <c r="C24" s="69" t="s">
        <v>85</v>
      </c>
      <c r="D24" s="69">
        <v>3.1997</v>
      </c>
      <c r="E24" s="69">
        <v>-5.5585000000000004</v>
      </c>
      <c r="F24" s="69">
        <v>-1.2848999999999999</v>
      </c>
      <c r="G24" s="69">
        <v>-90.736400000000003</v>
      </c>
      <c r="H24" s="69">
        <v>50.874899999999997</v>
      </c>
      <c r="I24" s="69">
        <v>-59.545999999999999</v>
      </c>
    </row>
    <row r="25" spans="1:9" x14ac:dyDescent="0.3">
      <c r="A25" s="69" t="s">
        <v>84</v>
      </c>
      <c r="B25" s="69" t="s">
        <v>52</v>
      </c>
      <c r="C25" s="69" t="s">
        <v>86</v>
      </c>
      <c r="D25" s="69">
        <v>14.7125</v>
      </c>
      <c r="E25" s="69">
        <v>-5.5585000000000004</v>
      </c>
      <c r="F25" s="69">
        <v>-1.2848999999999999</v>
      </c>
      <c r="G25" s="69">
        <v>-90.736400000000003</v>
      </c>
      <c r="H25" s="69">
        <v>231.2945</v>
      </c>
      <c r="I25" s="69">
        <v>-285.1943</v>
      </c>
    </row>
    <row r="26" spans="1:9" x14ac:dyDescent="0.3">
      <c r="A26" s="69" t="s">
        <v>84</v>
      </c>
      <c r="B26" s="69" t="s">
        <v>53</v>
      </c>
      <c r="C26" s="69" t="s">
        <v>85</v>
      </c>
      <c r="D26" s="69">
        <v>3.1997</v>
      </c>
      <c r="E26" s="69">
        <v>0.77859999999999996</v>
      </c>
      <c r="F26" s="69">
        <v>5.5303000000000004</v>
      </c>
      <c r="G26" s="69">
        <v>107.4504</v>
      </c>
      <c r="H26" s="69">
        <v>50.874899999999997</v>
      </c>
      <c r="I26" s="69">
        <v>-59.545999999999999</v>
      </c>
    </row>
    <row r="27" spans="1:9" x14ac:dyDescent="0.3">
      <c r="A27" s="69" t="s">
        <v>84</v>
      </c>
      <c r="B27" s="69" t="s">
        <v>53</v>
      </c>
      <c r="C27" s="69" t="s">
        <v>86</v>
      </c>
      <c r="D27" s="69">
        <v>14.7125</v>
      </c>
      <c r="E27" s="69">
        <v>0.77859999999999996</v>
      </c>
      <c r="F27" s="69">
        <v>5.5303000000000004</v>
      </c>
      <c r="G27" s="69">
        <v>107.4504</v>
      </c>
      <c r="H27" s="69">
        <v>245.26560000000001</v>
      </c>
      <c r="I27" s="69">
        <v>-272.20319999999998</v>
      </c>
    </row>
    <row r="28" spans="1:9" x14ac:dyDescent="0.3">
      <c r="A28" s="69" t="s">
        <v>84</v>
      </c>
      <c r="B28" s="69" t="s">
        <v>54</v>
      </c>
      <c r="C28" s="69" t="s">
        <v>85</v>
      </c>
      <c r="D28" s="69">
        <v>3.1997</v>
      </c>
      <c r="E28" s="69">
        <v>-0.77859999999999996</v>
      </c>
      <c r="F28" s="69">
        <v>-5.5303000000000004</v>
      </c>
      <c r="G28" s="69">
        <v>-107.4504</v>
      </c>
      <c r="H28" s="69">
        <v>50.874899999999997</v>
      </c>
      <c r="I28" s="69">
        <v>-59.545999999999999</v>
      </c>
    </row>
    <row r="29" spans="1:9" x14ac:dyDescent="0.3">
      <c r="A29" s="69" t="s">
        <v>84</v>
      </c>
      <c r="B29" s="69" t="s">
        <v>54</v>
      </c>
      <c r="C29" s="69" t="s">
        <v>86</v>
      </c>
      <c r="D29" s="69">
        <v>14.7125</v>
      </c>
      <c r="E29" s="69">
        <v>-0.77859999999999996</v>
      </c>
      <c r="F29" s="69">
        <v>-5.5303000000000004</v>
      </c>
      <c r="G29" s="69">
        <v>-107.4504</v>
      </c>
      <c r="H29" s="69">
        <v>222.59129999999999</v>
      </c>
      <c r="I29" s="69">
        <v>-275.39530000000002</v>
      </c>
    </row>
    <row r="30" spans="1:9" x14ac:dyDescent="0.3">
      <c r="A30" s="69" t="s">
        <v>84</v>
      </c>
      <c r="B30" s="69" t="s">
        <v>55</v>
      </c>
      <c r="C30" s="69" t="s">
        <v>85</v>
      </c>
      <c r="D30" s="69">
        <v>3.1997</v>
      </c>
      <c r="E30" s="69">
        <v>0.77859999999999996</v>
      </c>
      <c r="F30" s="69">
        <v>5.5303000000000004</v>
      </c>
      <c r="G30" s="69">
        <v>107.4504</v>
      </c>
      <c r="H30" s="69">
        <v>50.874899999999997</v>
      </c>
      <c r="I30" s="69">
        <v>-59.545999999999999</v>
      </c>
    </row>
    <row r="31" spans="1:9" x14ac:dyDescent="0.3">
      <c r="A31" s="69" t="s">
        <v>84</v>
      </c>
      <c r="B31" s="69" t="s">
        <v>55</v>
      </c>
      <c r="C31" s="69" t="s">
        <v>86</v>
      </c>
      <c r="D31" s="69">
        <v>14.7125</v>
      </c>
      <c r="E31" s="69">
        <v>0.77859999999999996</v>
      </c>
      <c r="F31" s="69">
        <v>5.5303000000000004</v>
      </c>
      <c r="G31" s="69">
        <v>107.4504</v>
      </c>
      <c r="H31" s="69">
        <v>245.26560000000001</v>
      </c>
      <c r="I31" s="69">
        <v>-272.20319999999998</v>
      </c>
    </row>
    <row r="32" spans="1:9" x14ac:dyDescent="0.3">
      <c r="A32" s="69" t="s">
        <v>84</v>
      </c>
      <c r="B32" s="69" t="s">
        <v>56</v>
      </c>
      <c r="C32" s="69" t="s">
        <v>85</v>
      </c>
      <c r="D32" s="69">
        <v>3.1997</v>
      </c>
      <c r="E32" s="69">
        <v>-0.77859999999999996</v>
      </c>
      <c r="F32" s="69">
        <v>-5.5303000000000004</v>
      </c>
      <c r="G32" s="69">
        <v>-107.4504</v>
      </c>
      <c r="H32" s="69">
        <v>50.874899999999997</v>
      </c>
      <c r="I32" s="69">
        <v>-59.545999999999999</v>
      </c>
    </row>
    <row r="33" spans="1:9" x14ac:dyDescent="0.3">
      <c r="A33" s="69" t="s">
        <v>84</v>
      </c>
      <c r="B33" s="69" t="s">
        <v>56</v>
      </c>
      <c r="C33" s="69" t="s">
        <v>86</v>
      </c>
      <c r="D33" s="69">
        <v>14.7125</v>
      </c>
      <c r="E33" s="69">
        <v>-0.77859999999999996</v>
      </c>
      <c r="F33" s="69">
        <v>-5.5303000000000004</v>
      </c>
      <c r="G33" s="69">
        <v>-107.4504</v>
      </c>
      <c r="H33" s="69">
        <v>222.59129999999999</v>
      </c>
      <c r="I33" s="69">
        <v>-275.39530000000002</v>
      </c>
    </row>
    <row r="34" spans="1:9" x14ac:dyDescent="0.3">
      <c r="A34" s="69" t="s">
        <v>84</v>
      </c>
      <c r="B34" s="69" t="s">
        <v>57</v>
      </c>
      <c r="C34" s="69" t="s">
        <v>85</v>
      </c>
      <c r="D34" s="69">
        <v>5.1550000000000002</v>
      </c>
      <c r="E34" s="69">
        <v>5.5585000000000004</v>
      </c>
      <c r="F34" s="69">
        <v>1.2848999999999999</v>
      </c>
      <c r="G34" s="69">
        <v>90.736400000000003</v>
      </c>
      <c r="H34" s="69">
        <v>81.965100000000007</v>
      </c>
      <c r="I34" s="69">
        <v>-95.935299999999998</v>
      </c>
    </row>
    <row r="35" spans="1:9" x14ac:dyDescent="0.3">
      <c r="A35" s="69" t="s">
        <v>84</v>
      </c>
      <c r="B35" s="69" t="s">
        <v>57</v>
      </c>
      <c r="C35" s="69" t="s">
        <v>86</v>
      </c>
      <c r="D35" s="69">
        <v>20.505400000000002</v>
      </c>
      <c r="E35" s="69">
        <v>5.5585000000000004</v>
      </c>
      <c r="F35" s="69">
        <v>1.2848999999999999</v>
      </c>
      <c r="G35" s="69">
        <v>90.736400000000003</v>
      </c>
      <c r="H35" s="69">
        <v>328.6705</v>
      </c>
      <c r="I35" s="69">
        <v>-370.21120000000002</v>
      </c>
    </row>
    <row r="36" spans="1:9" x14ac:dyDescent="0.3">
      <c r="A36" s="69" t="s">
        <v>84</v>
      </c>
      <c r="B36" s="69" t="s">
        <v>58</v>
      </c>
      <c r="C36" s="69" t="s">
        <v>85</v>
      </c>
      <c r="D36" s="69">
        <v>5.1550000000000002</v>
      </c>
      <c r="E36" s="69">
        <v>-5.5585000000000004</v>
      </c>
      <c r="F36" s="69">
        <v>-1.2848999999999999</v>
      </c>
      <c r="G36" s="69">
        <v>-90.736400000000003</v>
      </c>
      <c r="H36" s="69">
        <v>81.965100000000007</v>
      </c>
      <c r="I36" s="69">
        <v>-95.935299999999998</v>
      </c>
    </row>
    <row r="37" spans="1:9" x14ac:dyDescent="0.3">
      <c r="A37" s="69" t="s">
        <v>84</v>
      </c>
      <c r="B37" s="69" t="s">
        <v>58</v>
      </c>
      <c r="C37" s="69" t="s">
        <v>86</v>
      </c>
      <c r="D37" s="69">
        <v>20.505400000000002</v>
      </c>
      <c r="E37" s="69">
        <v>-5.5585000000000004</v>
      </c>
      <c r="F37" s="69">
        <v>-1.2848999999999999</v>
      </c>
      <c r="G37" s="69">
        <v>-90.736400000000003</v>
      </c>
      <c r="H37" s="69">
        <v>323.40249999999997</v>
      </c>
      <c r="I37" s="69">
        <v>-393.00130000000001</v>
      </c>
    </row>
    <row r="38" spans="1:9" x14ac:dyDescent="0.3">
      <c r="A38" s="69" t="s">
        <v>84</v>
      </c>
      <c r="B38" s="69" t="s">
        <v>59</v>
      </c>
      <c r="C38" s="69" t="s">
        <v>85</v>
      </c>
      <c r="D38" s="69">
        <v>5.1550000000000002</v>
      </c>
      <c r="E38" s="69">
        <v>5.5585000000000004</v>
      </c>
      <c r="F38" s="69">
        <v>1.2848999999999999</v>
      </c>
      <c r="G38" s="69">
        <v>90.736400000000003</v>
      </c>
      <c r="H38" s="69">
        <v>81.965100000000007</v>
      </c>
      <c r="I38" s="69">
        <v>-95.935299999999998</v>
      </c>
    </row>
    <row r="39" spans="1:9" x14ac:dyDescent="0.3">
      <c r="A39" s="69" t="s">
        <v>84</v>
      </c>
      <c r="B39" s="69" t="s">
        <v>59</v>
      </c>
      <c r="C39" s="69" t="s">
        <v>86</v>
      </c>
      <c r="D39" s="69">
        <v>20.505400000000002</v>
      </c>
      <c r="E39" s="69">
        <v>5.5585000000000004</v>
      </c>
      <c r="F39" s="69">
        <v>1.2848999999999999</v>
      </c>
      <c r="G39" s="69">
        <v>90.736400000000003</v>
      </c>
      <c r="H39" s="69">
        <v>328.6705</v>
      </c>
      <c r="I39" s="69">
        <v>-370.21120000000002</v>
      </c>
    </row>
    <row r="40" spans="1:9" x14ac:dyDescent="0.3">
      <c r="A40" s="69" t="s">
        <v>84</v>
      </c>
      <c r="B40" s="69" t="s">
        <v>60</v>
      </c>
      <c r="C40" s="69" t="s">
        <v>85</v>
      </c>
      <c r="D40" s="69">
        <v>5.1550000000000002</v>
      </c>
      <c r="E40" s="69">
        <v>-5.5585000000000004</v>
      </c>
      <c r="F40" s="69">
        <v>-1.2848999999999999</v>
      </c>
      <c r="G40" s="69">
        <v>-90.736400000000003</v>
      </c>
      <c r="H40" s="69">
        <v>81.965100000000007</v>
      </c>
      <c r="I40" s="69">
        <v>-95.935299999999998</v>
      </c>
    </row>
    <row r="41" spans="1:9" x14ac:dyDescent="0.3">
      <c r="A41" s="69" t="s">
        <v>84</v>
      </c>
      <c r="B41" s="69" t="s">
        <v>60</v>
      </c>
      <c r="C41" s="69" t="s">
        <v>86</v>
      </c>
      <c r="D41" s="69">
        <v>20.505400000000002</v>
      </c>
      <c r="E41" s="69">
        <v>-5.5585000000000004</v>
      </c>
      <c r="F41" s="69">
        <v>-1.2848999999999999</v>
      </c>
      <c r="G41" s="69">
        <v>-90.736400000000003</v>
      </c>
      <c r="H41" s="69">
        <v>323.40249999999997</v>
      </c>
      <c r="I41" s="69">
        <v>-393.00130000000001</v>
      </c>
    </row>
    <row r="42" spans="1:9" x14ac:dyDescent="0.3">
      <c r="A42" s="69" t="s">
        <v>84</v>
      </c>
      <c r="B42" s="69" t="s">
        <v>61</v>
      </c>
      <c r="C42" s="69" t="s">
        <v>85</v>
      </c>
      <c r="D42" s="69">
        <v>5.1550000000000002</v>
      </c>
      <c r="E42" s="69">
        <v>0.77859999999999996</v>
      </c>
      <c r="F42" s="69">
        <v>5.5303000000000004</v>
      </c>
      <c r="G42" s="69">
        <v>107.4504</v>
      </c>
      <c r="H42" s="69">
        <v>81.965100000000007</v>
      </c>
      <c r="I42" s="69">
        <v>-95.935299999999998</v>
      </c>
    </row>
    <row r="43" spans="1:9" x14ac:dyDescent="0.3">
      <c r="A43" s="69" t="s">
        <v>84</v>
      </c>
      <c r="B43" s="69" t="s">
        <v>61</v>
      </c>
      <c r="C43" s="69" t="s">
        <v>86</v>
      </c>
      <c r="D43" s="69">
        <v>20.505400000000002</v>
      </c>
      <c r="E43" s="69">
        <v>0.77859999999999996</v>
      </c>
      <c r="F43" s="69">
        <v>5.5303000000000004</v>
      </c>
      <c r="G43" s="69">
        <v>107.4504</v>
      </c>
      <c r="H43" s="69">
        <v>337.37360000000001</v>
      </c>
      <c r="I43" s="69">
        <v>-380.0102</v>
      </c>
    </row>
    <row r="44" spans="1:9" x14ac:dyDescent="0.3">
      <c r="A44" s="69" t="s">
        <v>84</v>
      </c>
      <c r="B44" s="69" t="s">
        <v>62</v>
      </c>
      <c r="C44" s="69" t="s">
        <v>85</v>
      </c>
      <c r="D44" s="69">
        <v>5.1550000000000002</v>
      </c>
      <c r="E44" s="69">
        <v>-0.77859999999999996</v>
      </c>
      <c r="F44" s="69">
        <v>-5.5303000000000004</v>
      </c>
      <c r="G44" s="69">
        <v>-107.4504</v>
      </c>
      <c r="H44" s="69">
        <v>81.965100000000007</v>
      </c>
      <c r="I44" s="69">
        <v>-95.935299999999998</v>
      </c>
    </row>
    <row r="45" spans="1:9" x14ac:dyDescent="0.3">
      <c r="A45" s="69" t="s">
        <v>84</v>
      </c>
      <c r="B45" s="69" t="s">
        <v>62</v>
      </c>
      <c r="C45" s="69" t="s">
        <v>86</v>
      </c>
      <c r="D45" s="69">
        <v>20.505400000000002</v>
      </c>
      <c r="E45" s="69">
        <v>-0.77859999999999996</v>
      </c>
      <c r="F45" s="69">
        <v>-5.5303000000000004</v>
      </c>
      <c r="G45" s="69">
        <v>-107.4504</v>
      </c>
      <c r="H45" s="69">
        <v>314.69940000000003</v>
      </c>
      <c r="I45" s="69">
        <v>-383.20229999999998</v>
      </c>
    </row>
    <row r="46" spans="1:9" x14ac:dyDescent="0.3">
      <c r="A46" s="69" t="s">
        <v>84</v>
      </c>
      <c r="B46" s="69" t="s">
        <v>63</v>
      </c>
      <c r="C46" s="69" t="s">
        <v>85</v>
      </c>
      <c r="D46" s="69">
        <v>5.1550000000000002</v>
      </c>
      <c r="E46" s="69">
        <v>0.77859999999999996</v>
      </c>
      <c r="F46" s="69">
        <v>5.5303000000000004</v>
      </c>
      <c r="G46" s="69">
        <v>107.4504</v>
      </c>
      <c r="H46" s="69">
        <v>81.965100000000007</v>
      </c>
      <c r="I46" s="69">
        <v>-95.935299999999998</v>
      </c>
    </row>
    <row r="47" spans="1:9" x14ac:dyDescent="0.3">
      <c r="A47" s="69" t="s">
        <v>84</v>
      </c>
      <c r="B47" s="69" t="s">
        <v>63</v>
      </c>
      <c r="C47" s="69" t="s">
        <v>86</v>
      </c>
      <c r="D47" s="69">
        <v>20.505400000000002</v>
      </c>
      <c r="E47" s="69">
        <v>0.77859999999999996</v>
      </c>
      <c r="F47" s="69">
        <v>5.5303000000000004</v>
      </c>
      <c r="G47" s="69">
        <v>107.4504</v>
      </c>
      <c r="H47" s="69">
        <v>337.37360000000001</v>
      </c>
      <c r="I47" s="69">
        <v>-380.0102</v>
      </c>
    </row>
    <row r="48" spans="1:9" x14ac:dyDescent="0.3">
      <c r="A48" s="69" t="s">
        <v>84</v>
      </c>
      <c r="B48" s="69" t="s">
        <v>64</v>
      </c>
      <c r="C48" s="69" t="s">
        <v>85</v>
      </c>
      <c r="D48" s="69">
        <v>5.1550000000000002</v>
      </c>
      <c r="E48" s="69">
        <v>-0.77859999999999996</v>
      </c>
      <c r="F48" s="69">
        <v>-5.5303000000000004</v>
      </c>
      <c r="G48" s="69">
        <v>-107.4504</v>
      </c>
      <c r="H48" s="69">
        <v>81.965100000000007</v>
      </c>
      <c r="I48" s="69">
        <v>-95.935299999999998</v>
      </c>
    </row>
    <row r="49" spans="1:9" x14ac:dyDescent="0.3">
      <c r="A49" s="69" t="s">
        <v>84</v>
      </c>
      <c r="B49" s="69" t="s">
        <v>64</v>
      </c>
      <c r="C49" s="69" t="s">
        <v>86</v>
      </c>
      <c r="D49" s="69">
        <v>20.505400000000002</v>
      </c>
      <c r="E49" s="69">
        <v>-0.77859999999999996</v>
      </c>
      <c r="F49" s="69">
        <v>-5.5303000000000004</v>
      </c>
      <c r="G49" s="69">
        <v>-107.4504</v>
      </c>
      <c r="H49" s="69">
        <v>314.69940000000003</v>
      </c>
      <c r="I49" s="69">
        <v>-383.20229999999998</v>
      </c>
    </row>
    <row r="50" spans="1:9" x14ac:dyDescent="0.3">
      <c r="A50" s="69" t="s">
        <v>84</v>
      </c>
      <c r="B50" s="69" t="s">
        <v>65</v>
      </c>
      <c r="C50" s="69" t="s">
        <v>85</v>
      </c>
      <c r="D50" s="69">
        <v>5.6882999999999999</v>
      </c>
      <c r="E50" s="69">
        <v>5.5585000000000004</v>
      </c>
      <c r="F50" s="69">
        <v>5.5303000000000004</v>
      </c>
      <c r="G50" s="69">
        <v>107.4504</v>
      </c>
      <c r="H50" s="69">
        <v>90.444299999999998</v>
      </c>
      <c r="I50" s="69">
        <v>-59.545999999999999</v>
      </c>
    </row>
    <row r="51" spans="1:9" x14ac:dyDescent="0.3">
      <c r="A51" s="69" t="s">
        <v>84</v>
      </c>
      <c r="B51" s="69" t="s">
        <v>65</v>
      </c>
      <c r="C51" s="69" t="s">
        <v>86</v>
      </c>
      <c r="D51" s="69">
        <v>22.886099999999999</v>
      </c>
      <c r="E51" s="69">
        <v>5.5585000000000004</v>
      </c>
      <c r="F51" s="69">
        <v>5.5303000000000004</v>
      </c>
      <c r="G51" s="69">
        <v>107.4504</v>
      </c>
      <c r="H51" s="69">
        <v>363.88869999999997</v>
      </c>
      <c r="I51" s="69">
        <v>-262.4042</v>
      </c>
    </row>
    <row r="52" spans="1:9" x14ac:dyDescent="0.3">
      <c r="A52" s="69" t="s">
        <v>84</v>
      </c>
      <c r="B52" s="69" t="s">
        <v>66</v>
      </c>
      <c r="C52" s="69" t="s">
        <v>85</v>
      </c>
      <c r="D52" s="69">
        <v>3.1997</v>
      </c>
      <c r="E52" s="69">
        <v>-5.5585000000000004</v>
      </c>
      <c r="F52" s="69">
        <v>-5.5303000000000004</v>
      </c>
      <c r="G52" s="69">
        <v>-107.4504</v>
      </c>
      <c r="H52" s="69">
        <v>50.874899999999997</v>
      </c>
      <c r="I52" s="69">
        <v>-105.8596</v>
      </c>
    </row>
    <row r="53" spans="1:9" x14ac:dyDescent="0.3">
      <c r="A53" s="69" t="s">
        <v>84</v>
      </c>
      <c r="B53" s="69" t="s">
        <v>66</v>
      </c>
      <c r="C53" s="69" t="s">
        <v>86</v>
      </c>
      <c r="D53" s="69">
        <v>14.7125</v>
      </c>
      <c r="E53" s="69">
        <v>-5.5585000000000004</v>
      </c>
      <c r="F53" s="69">
        <v>-5.5303000000000004</v>
      </c>
      <c r="G53" s="69">
        <v>-107.4504</v>
      </c>
      <c r="H53" s="69">
        <v>222.59129999999999</v>
      </c>
      <c r="I53" s="69">
        <v>-425.90989999999999</v>
      </c>
    </row>
    <row r="54" spans="1:9" x14ac:dyDescent="0.3">
      <c r="A54" s="69">
        <v>24</v>
      </c>
      <c r="B54" s="69" t="s">
        <v>42</v>
      </c>
      <c r="C54" s="69" t="s">
        <v>85</v>
      </c>
      <c r="D54" s="69">
        <v>36.275399999999998</v>
      </c>
      <c r="E54" s="69">
        <v>0</v>
      </c>
      <c r="F54" s="69">
        <v>0</v>
      </c>
      <c r="G54" s="69">
        <v>0</v>
      </c>
      <c r="H54" s="69">
        <v>586.66930000000002</v>
      </c>
      <c r="I54" s="69">
        <v>-703.76859999999999</v>
      </c>
    </row>
    <row r="55" spans="1:9" x14ac:dyDescent="0.3">
      <c r="A55" s="69">
        <v>24</v>
      </c>
      <c r="B55" s="69" t="s">
        <v>42</v>
      </c>
      <c r="C55" s="69" t="s">
        <v>86</v>
      </c>
      <c r="D55" s="69">
        <v>77.962100000000007</v>
      </c>
      <c r="E55" s="69">
        <v>0</v>
      </c>
      <c r="F55" s="69">
        <v>0</v>
      </c>
      <c r="G55" s="69">
        <v>0</v>
      </c>
      <c r="H55" s="69">
        <v>1273.1437000000001</v>
      </c>
      <c r="I55" s="69">
        <v>-1536.6609000000001</v>
      </c>
    </row>
    <row r="56" spans="1:9" x14ac:dyDescent="0.3">
      <c r="A56" s="69">
        <v>24</v>
      </c>
      <c r="B56" s="69" t="s">
        <v>43</v>
      </c>
      <c r="C56" s="69" t="s">
        <v>85</v>
      </c>
      <c r="D56" s="69">
        <v>15.650399999999999</v>
      </c>
      <c r="E56" s="69">
        <v>0</v>
      </c>
      <c r="F56" s="69">
        <v>0</v>
      </c>
      <c r="G56" s="69">
        <v>0</v>
      </c>
      <c r="H56" s="69">
        <v>256.16809999999998</v>
      </c>
      <c r="I56" s="69">
        <v>-312.50139999999999</v>
      </c>
    </row>
    <row r="57" spans="1:9" x14ac:dyDescent="0.3">
      <c r="A57" s="69">
        <v>24</v>
      </c>
      <c r="B57" s="69" t="s">
        <v>43</v>
      </c>
      <c r="C57" s="69" t="s">
        <v>86</v>
      </c>
      <c r="D57" s="69">
        <v>15.650399999999999</v>
      </c>
      <c r="E57" s="69">
        <v>0</v>
      </c>
      <c r="F57" s="69">
        <v>0</v>
      </c>
      <c r="G57" s="69">
        <v>0</v>
      </c>
      <c r="H57" s="69">
        <v>256.16809999999998</v>
      </c>
      <c r="I57" s="69">
        <v>-312.50139999999999</v>
      </c>
    </row>
    <row r="58" spans="1:9" x14ac:dyDescent="0.3">
      <c r="A58" s="69">
        <v>24</v>
      </c>
      <c r="B58" s="69" t="s">
        <v>44</v>
      </c>
      <c r="C58" s="69" t="s">
        <v>85</v>
      </c>
      <c r="D58" s="69">
        <v>0</v>
      </c>
      <c r="E58" s="69">
        <v>20.451599999999999</v>
      </c>
      <c r="F58" s="69">
        <v>3.5743999999999998</v>
      </c>
      <c r="G58" s="69">
        <v>334.6968</v>
      </c>
      <c r="H58" s="69">
        <v>1.8814</v>
      </c>
      <c r="I58" s="69">
        <v>8.1393000000000004</v>
      </c>
    </row>
    <row r="59" spans="1:9" x14ac:dyDescent="0.3">
      <c r="A59" s="69">
        <v>24</v>
      </c>
      <c r="B59" s="69" t="s">
        <v>44</v>
      </c>
      <c r="C59" s="69" t="s">
        <v>86</v>
      </c>
      <c r="D59" s="69">
        <v>0</v>
      </c>
      <c r="E59" s="69">
        <v>20.451599999999999</v>
      </c>
      <c r="F59" s="69">
        <v>3.5743999999999998</v>
      </c>
      <c r="G59" s="69">
        <v>334.6968</v>
      </c>
      <c r="H59" s="69">
        <v>10.5784</v>
      </c>
      <c r="I59" s="69">
        <v>58.188400000000001</v>
      </c>
    </row>
    <row r="60" spans="1:9" x14ac:dyDescent="0.3">
      <c r="A60" s="69">
        <v>24</v>
      </c>
      <c r="B60" s="69" t="s">
        <v>45</v>
      </c>
      <c r="C60" s="69" t="s">
        <v>85</v>
      </c>
      <c r="D60" s="69">
        <v>0</v>
      </c>
      <c r="E60" s="69">
        <v>2.7869999999999999</v>
      </c>
      <c r="F60" s="69">
        <v>18.4192</v>
      </c>
      <c r="G60" s="69">
        <v>389.59089999999998</v>
      </c>
      <c r="H60" s="69">
        <v>8.0980000000000008</v>
      </c>
      <c r="I60" s="69">
        <v>1.1400999999999999</v>
      </c>
    </row>
    <row r="61" spans="1:9" x14ac:dyDescent="0.3">
      <c r="A61" s="69">
        <v>24</v>
      </c>
      <c r="B61" s="69" t="s">
        <v>45</v>
      </c>
      <c r="C61" s="69" t="s">
        <v>86</v>
      </c>
      <c r="D61" s="69">
        <v>0</v>
      </c>
      <c r="E61" s="69">
        <v>2.7869999999999999</v>
      </c>
      <c r="F61" s="69">
        <v>18.4192</v>
      </c>
      <c r="G61" s="69">
        <v>389.59089999999998</v>
      </c>
      <c r="H61" s="69">
        <v>52.912100000000002</v>
      </c>
      <c r="I61" s="69">
        <v>7.9550999999999998</v>
      </c>
    </row>
    <row r="62" spans="1:9" x14ac:dyDescent="0.3">
      <c r="A62" s="69">
        <v>24</v>
      </c>
      <c r="B62" s="69" t="s">
        <v>46</v>
      </c>
      <c r="C62" s="69" t="s">
        <v>85</v>
      </c>
      <c r="D62" s="69">
        <v>51.925800000000002</v>
      </c>
      <c r="E62" s="69">
        <v>0</v>
      </c>
      <c r="F62" s="69">
        <v>0</v>
      </c>
      <c r="G62" s="69">
        <v>0</v>
      </c>
      <c r="H62" s="69">
        <v>842.8374</v>
      </c>
      <c r="I62" s="69">
        <v>-1016.27</v>
      </c>
    </row>
    <row r="63" spans="1:9" x14ac:dyDescent="0.3">
      <c r="A63" s="69">
        <v>24</v>
      </c>
      <c r="B63" s="69" t="s">
        <v>46</v>
      </c>
      <c r="C63" s="69" t="s">
        <v>86</v>
      </c>
      <c r="D63" s="69">
        <v>93.612499999999997</v>
      </c>
      <c r="E63" s="69">
        <v>0</v>
      </c>
      <c r="F63" s="69">
        <v>0</v>
      </c>
      <c r="G63" s="69">
        <v>0</v>
      </c>
      <c r="H63" s="69">
        <v>1529.3117999999999</v>
      </c>
      <c r="I63" s="69">
        <v>-1849.1623</v>
      </c>
    </row>
    <row r="64" spans="1:9" x14ac:dyDescent="0.3">
      <c r="A64" s="69">
        <v>24</v>
      </c>
      <c r="B64" s="69" t="s">
        <v>47</v>
      </c>
      <c r="C64" s="69" t="s">
        <v>85</v>
      </c>
      <c r="D64" s="69">
        <v>50.785499999999999</v>
      </c>
      <c r="E64" s="69">
        <v>0</v>
      </c>
      <c r="F64" s="69">
        <v>0</v>
      </c>
      <c r="G64" s="69">
        <v>0</v>
      </c>
      <c r="H64" s="69">
        <v>821.33699999999999</v>
      </c>
      <c r="I64" s="69">
        <v>-985.27599999999995</v>
      </c>
    </row>
    <row r="65" spans="1:9" x14ac:dyDescent="0.3">
      <c r="A65" s="69">
        <v>24</v>
      </c>
      <c r="B65" s="69" t="s">
        <v>47</v>
      </c>
      <c r="C65" s="69" t="s">
        <v>86</v>
      </c>
      <c r="D65" s="69">
        <v>109.14700000000001</v>
      </c>
      <c r="E65" s="69">
        <v>0</v>
      </c>
      <c r="F65" s="69">
        <v>0</v>
      </c>
      <c r="G65" s="69">
        <v>0</v>
      </c>
      <c r="H65" s="69">
        <v>1782.4011</v>
      </c>
      <c r="I65" s="69">
        <v>-2151.3252000000002</v>
      </c>
    </row>
    <row r="66" spans="1:9" x14ac:dyDescent="0.3">
      <c r="A66" s="69">
        <v>24</v>
      </c>
      <c r="B66" s="69" t="s">
        <v>48</v>
      </c>
      <c r="C66" s="69" t="s">
        <v>85</v>
      </c>
      <c r="D66" s="69">
        <v>68.571100000000001</v>
      </c>
      <c r="E66" s="69">
        <v>0</v>
      </c>
      <c r="F66" s="69">
        <v>0</v>
      </c>
      <c r="G66" s="69">
        <v>0</v>
      </c>
      <c r="H66" s="69">
        <v>1113.8721</v>
      </c>
      <c r="I66" s="69">
        <v>-1344.5246</v>
      </c>
    </row>
    <row r="67" spans="1:9" x14ac:dyDescent="0.3">
      <c r="A67" s="69">
        <v>24</v>
      </c>
      <c r="B67" s="69" t="s">
        <v>48</v>
      </c>
      <c r="C67" s="69" t="s">
        <v>86</v>
      </c>
      <c r="D67" s="69">
        <v>118.59520000000001</v>
      </c>
      <c r="E67" s="69">
        <v>0</v>
      </c>
      <c r="F67" s="69">
        <v>0</v>
      </c>
      <c r="G67" s="69">
        <v>0</v>
      </c>
      <c r="H67" s="69">
        <v>1937.6413</v>
      </c>
      <c r="I67" s="69">
        <v>-2343.9953</v>
      </c>
    </row>
    <row r="68" spans="1:9" x14ac:dyDescent="0.3">
      <c r="A68" s="69">
        <v>24</v>
      </c>
      <c r="B68" s="69" t="s">
        <v>49</v>
      </c>
      <c r="C68" s="69" t="s">
        <v>85</v>
      </c>
      <c r="D68" s="69">
        <v>32.647799999999997</v>
      </c>
      <c r="E68" s="69">
        <v>28.632300000000001</v>
      </c>
      <c r="F68" s="69">
        <v>5.0041000000000002</v>
      </c>
      <c r="G68" s="69">
        <v>468.57560000000001</v>
      </c>
      <c r="H68" s="69">
        <v>530.63630000000001</v>
      </c>
      <c r="I68" s="69">
        <v>-621.99670000000003</v>
      </c>
    </row>
    <row r="69" spans="1:9" x14ac:dyDescent="0.3">
      <c r="A69" s="69">
        <v>24</v>
      </c>
      <c r="B69" s="69" t="s">
        <v>49</v>
      </c>
      <c r="C69" s="69" t="s">
        <v>86</v>
      </c>
      <c r="D69" s="69">
        <v>70.165899999999993</v>
      </c>
      <c r="E69" s="69">
        <v>28.632300000000001</v>
      </c>
      <c r="F69" s="69">
        <v>5.0041000000000002</v>
      </c>
      <c r="G69" s="69">
        <v>468.57560000000001</v>
      </c>
      <c r="H69" s="69">
        <v>1160.6391000000001</v>
      </c>
      <c r="I69" s="69">
        <v>-1301.5310999999999</v>
      </c>
    </row>
    <row r="70" spans="1:9" x14ac:dyDescent="0.3">
      <c r="A70" s="69">
        <v>24</v>
      </c>
      <c r="B70" s="69" t="s">
        <v>50</v>
      </c>
      <c r="C70" s="69" t="s">
        <v>85</v>
      </c>
      <c r="D70" s="69">
        <v>32.647799999999997</v>
      </c>
      <c r="E70" s="69">
        <v>-28.632300000000001</v>
      </c>
      <c r="F70" s="69">
        <v>-5.0041000000000002</v>
      </c>
      <c r="G70" s="69">
        <v>-468.57560000000001</v>
      </c>
      <c r="H70" s="69">
        <v>525.36839999999995</v>
      </c>
      <c r="I70" s="69">
        <v>-644.7867</v>
      </c>
    </row>
    <row r="71" spans="1:9" x14ac:dyDescent="0.3">
      <c r="A71" s="69">
        <v>24</v>
      </c>
      <c r="B71" s="69" t="s">
        <v>50</v>
      </c>
      <c r="C71" s="69" t="s">
        <v>86</v>
      </c>
      <c r="D71" s="69">
        <v>70.165899999999993</v>
      </c>
      <c r="E71" s="69">
        <v>-28.632300000000001</v>
      </c>
      <c r="F71" s="69">
        <v>-5.0041000000000002</v>
      </c>
      <c r="G71" s="69">
        <v>-468.57560000000001</v>
      </c>
      <c r="H71" s="69">
        <v>1131.0195000000001</v>
      </c>
      <c r="I71" s="69">
        <v>-1464.4585</v>
      </c>
    </row>
    <row r="72" spans="1:9" x14ac:dyDescent="0.3">
      <c r="A72" s="69">
        <v>24</v>
      </c>
      <c r="B72" s="69" t="s">
        <v>51</v>
      </c>
      <c r="C72" s="69" t="s">
        <v>85</v>
      </c>
      <c r="D72" s="69">
        <v>32.647799999999997</v>
      </c>
      <c r="E72" s="69">
        <v>28.632300000000001</v>
      </c>
      <c r="F72" s="69">
        <v>5.0041000000000002</v>
      </c>
      <c r="G72" s="69">
        <v>468.57560000000001</v>
      </c>
      <c r="H72" s="69">
        <v>530.63630000000001</v>
      </c>
      <c r="I72" s="69">
        <v>-621.99670000000003</v>
      </c>
    </row>
    <row r="73" spans="1:9" x14ac:dyDescent="0.3">
      <c r="A73" s="69">
        <v>24</v>
      </c>
      <c r="B73" s="69" t="s">
        <v>51</v>
      </c>
      <c r="C73" s="69" t="s">
        <v>86</v>
      </c>
      <c r="D73" s="69">
        <v>70.165899999999993</v>
      </c>
      <c r="E73" s="69">
        <v>28.632300000000001</v>
      </c>
      <c r="F73" s="69">
        <v>5.0041000000000002</v>
      </c>
      <c r="G73" s="69">
        <v>468.57560000000001</v>
      </c>
      <c r="H73" s="69">
        <v>1160.6391000000001</v>
      </c>
      <c r="I73" s="69">
        <v>-1301.5310999999999</v>
      </c>
    </row>
    <row r="74" spans="1:9" x14ac:dyDescent="0.3">
      <c r="A74" s="69">
        <v>24</v>
      </c>
      <c r="B74" s="69" t="s">
        <v>52</v>
      </c>
      <c r="C74" s="69" t="s">
        <v>85</v>
      </c>
      <c r="D74" s="69">
        <v>32.647799999999997</v>
      </c>
      <c r="E74" s="69">
        <v>-28.632300000000001</v>
      </c>
      <c r="F74" s="69">
        <v>-5.0041000000000002</v>
      </c>
      <c r="G74" s="69">
        <v>-468.57560000000001</v>
      </c>
      <c r="H74" s="69">
        <v>525.36839999999995</v>
      </c>
      <c r="I74" s="69">
        <v>-644.7867</v>
      </c>
    </row>
    <row r="75" spans="1:9" x14ac:dyDescent="0.3">
      <c r="A75" s="69">
        <v>24</v>
      </c>
      <c r="B75" s="69" t="s">
        <v>52</v>
      </c>
      <c r="C75" s="69" t="s">
        <v>86</v>
      </c>
      <c r="D75" s="69">
        <v>70.165899999999993</v>
      </c>
      <c r="E75" s="69">
        <v>-28.632300000000001</v>
      </c>
      <c r="F75" s="69">
        <v>-5.0041000000000002</v>
      </c>
      <c r="G75" s="69">
        <v>-468.57560000000001</v>
      </c>
      <c r="H75" s="69">
        <v>1131.0195000000001</v>
      </c>
      <c r="I75" s="69">
        <v>-1464.4585</v>
      </c>
    </row>
    <row r="76" spans="1:9" x14ac:dyDescent="0.3">
      <c r="A76" s="69">
        <v>24</v>
      </c>
      <c r="B76" s="69" t="s">
        <v>53</v>
      </c>
      <c r="C76" s="69" t="s">
        <v>85</v>
      </c>
      <c r="D76" s="69">
        <v>32.647799999999997</v>
      </c>
      <c r="E76" s="69">
        <v>3.9016999999999999</v>
      </c>
      <c r="F76" s="69">
        <v>25.786899999999999</v>
      </c>
      <c r="G76" s="69">
        <v>545.42729999999995</v>
      </c>
      <c r="H76" s="69">
        <v>539.33950000000004</v>
      </c>
      <c r="I76" s="69">
        <v>-631.79560000000004</v>
      </c>
    </row>
    <row r="77" spans="1:9" x14ac:dyDescent="0.3">
      <c r="A77" s="69">
        <v>24</v>
      </c>
      <c r="B77" s="69" t="s">
        <v>53</v>
      </c>
      <c r="C77" s="69" t="s">
        <v>86</v>
      </c>
      <c r="D77" s="69">
        <v>70.165899999999993</v>
      </c>
      <c r="E77" s="69">
        <v>3.9016999999999999</v>
      </c>
      <c r="F77" s="69">
        <v>25.786899999999999</v>
      </c>
      <c r="G77" s="69">
        <v>545.42729999999995</v>
      </c>
      <c r="H77" s="69">
        <v>1219.9063000000001</v>
      </c>
      <c r="I77" s="69">
        <v>-1371.8577</v>
      </c>
    </row>
    <row r="78" spans="1:9" x14ac:dyDescent="0.3">
      <c r="A78" s="69">
        <v>24</v>
      </c>
      <c r="B78" s="69" t="s">
        <v>54</v>
      </c>
      <c r="C78" s="69" t="s">
        <v>85</v>
      </c>
      <c r="D78" s="69">
        <v>32.647799999999997</v>
      </c>
      <c r="E78" s="69">
        <v>-3.9016999999999999</v>
      </c>
      <c r="F78" s="69">
        <v>-25.786899999999999</v>
      </c>
      <c r="G78" s="69">
        <v>-545.42729999999995</v>
      </c>
      <c r="H78" s="69">
        <v>516.66520000000003</v>
      </c>
      <c r="I78" s="69">
        <v>-634.98779999999999</v>
      </c>
    </row>
    <row r="79" spans="1:9" x14ac:dyDescent="0.3">
      <c r="A79" s="69">
        <v>24</v>
      </c>
      <c r="B79" s="69" t="s">
        <v>54</v>
      </c>
      <c r="C79" s="69" t="s">
        <v>86</v>
      </c>
      <c r="D79" s="69">
        <v>70.165899999999993</v>
      </c>
      <c r="E79" s="69">
        <v>-3.9016999999999999</v>
      </c>
      <c r="F79" s="69">
        <v>-25.786899999999999</v>
      </c>
      <c r="G79" s="69">
        <v>-545.42729999999995</v>
      </c>
      <c r="H79" s="69">
        <v>1071.7523000000001</v>
      </c>
      <c r="I79" s="69">
        <v>-1394.1319000000001</v>
      </c>
    </row>
    <row r="80" spans="1:9" x14ac:dyDescent="0.3">
      <c r="A80" s="69">
        <v>24</v>
      </c>
      <c r="B80" s="69" t="s">
        <v>55</v>
      </c>
      <c r="C80" s="69" t="s">
        <v>85</v>
      </c>
      <c r="D80" s="69">
        <v>32.647799999999997</v>
      </c>
      <c r="E80" s="69">
        <v>3.9016999999999999</v>
      </c>
      <c r="F80" s="69">
        <v>25.786899999999999</v>
      </c>
      <c r="G80" s="69">
        <v>545.42729999999995</v>
      </c>
      <c r="H80" s="69">
        <v>539.33950000000004</v>
      </c>
      <c r="I80" s="69">
        <v>-631.79560000000004</v>
      </c>
    </row>
    <row r="81" spans="1:9" x14ac:dyDescent="0.3">
      <c r="A81" s="69">
        <v>24</v>
      </c>
      <c r="B81" s="69" t="s">
        <v>55</v>
      </c>
      <c r="C81" s="69" t="s">
        <v>86</v>
      </c>
      <c r="D81" s="69">
        <v>70.165899999999993</v>
      </c>
      <c r="E81" s="69">
        <v>3.9016999999999999</v>
      </c>
      <c r="F81" s="69">
        <v>25.786899999999999</v>
      </c>
      <c r="G81" s="69">
        <v>545.42729999999995</v>
      </c>
      <c r="H81" s="69">
        <v>1219.9063000000001</v>
      </c>
      <c r="I81" s="69">
        <v>-1371.8577</v>
      </c>
    </row>
    <row r="82" spans="1:9" x14ac:dyDescent="0.3">
      <c r="A82" s="69">
        <v>24</v>
      </c>
      <c r="B82" s="69" t="s">
        <v>56</v>
      </c>
      <c r="C82" s="69" t="s">
        <v>85</v>
      </c>
      <c r="D82" s="69">
        <v>32.647799999999997</v>
      </c>
      <c r="E82" s="69">
        <v>-3.9016999999999999</v>
      </c>
      <c r="F82" s="69">
        <v>-25.786899999999999</v>
      </c>
      <c r="G82" s="69">
        <v>-545.42729999999995</v>
      </c>
      <c r="H82" s="69">
        <v>516.66520000000003</v>
      </c>
      <c r="I82" s="69">
        <v>-634.98779999999999</v>
      </c>
    </row>
    <row r="83" spans="1:9" x14ac:dyDescent="0.3">
      <c r="A83" s="69">
        <v>24</v>
      </c>
      <c r="B83" s="69" t="s">
        <v>56</v>
      </c>
      <c r="C83" s="69" t="s">
        <v>86</v>
      </c>
      <c r="D83" s="69">
        <v>70.165899999999993</v>
      </c>
      <c r="E83" s="69">
        <v>-3.9016999999999999</v>
      </c>
      <c r="F83" s="69">
        <v>-25.786899999999999</v>
      </c>
      <c r="G83" s="69">
        <v>-545.42729999999995</v>
      </c>
      <c r="H83" s="69">
        <v>1071.7523000000001</v>
      </c>
      <c r="I83" s="69">
        <v>-1394.1319000000001</v>
      </c>
    </row>
    <row r="84" spans="1:9" x14ac:dyDescent="0.3">
      <c r="A84" s="69">
        <v>24</v>
      </c>
      <c r="B84" s="69" t="s">
        <v>57</v>
      </c>
      <c r="C84" s="69" t="s">
        <v>85</v>
      </c>
      <c r="D84" s="69">
        <v>59.180799999999998</v>
      </c>
      <c r="E84" s="69">
        <v>28.632300000000001</v>
      </c>
      <c r="F84" s="69">
        <v>5.0041000000000002</v>
      </c>
      <c r="G84" s="69">
        <v>468.57560000000001</v>
      </c>
      <c r="H84" s="69">
        <v>962.80520000000001</v>
      </c>
      <c r="I84" s="69">
        <v>-1145.6287</v>
      </c>
    </row>
    <row r="85" spans="1:9" x14ac:dyDescent="0.3">
      <c r="A85" s="69">
        <v>24</v>
      </c>
      <c r="B85" s="69" t="s">
        <v>57</v>
      </c>
      <c r="C85" s="69" t="s">
        <v>86</v>
      </c>
      <c r="D85" s="69">
        <v>109.20489999999999</v>
      </c>
      <c r="E85" s="69">
        <v>28.632300000000001</v>
      </c>
      <c r="F85" s="69">
        <v>5.0041000000000002</v>
      </c>
      <c r="G85" s="69">
        <v>468.57560000000001</v>
      </c>
      <c r="H85" s="69">
        <v>1798.7502999999999</v>
      </c>
      <c r="I85" s="69">
        <v>-2075.0308</v>
      </c>
    </row>
    <row r="86" spans="1:9" x14ac:dyDescent="0.3">
      <c r="A86" s="69">
        <v>24</v>
      </c>
      <c r="B86" s="69" t="s">
        <v>58</v>
      </c>
      <c r="C86" s="69" t="s">
        <v>85</v>
      </c>
      <c r="D86" s="69">
        <v>59.180799999999998</v>
      </c>
      <c r="E86" s="69">
        <v>-28.632300000000001</v>
      </c>
      <c r="F86" s="69">
        <v>-5.0041000000000002</v>
      </c>
      <c r="G86" s="69">
        <v>-468.57560000000001</v>
      </c>
      <c r="H86" s="69">
        <v>957.53729999999996</v>
      </c>
      <c r="I86" s="69">
        <v>-1168.4186999999999</v>
      </c>
    </row>
    <row r="87" spans="1:9" x14ac:dyDescent="0.3">
      <c r="A87" s="69">
        <v>24</v>
      </c>
      <c r="B87" s="69" t="s">
        <v>58</v>
      </c>
      <c r="C87" s="69" t="s">
        <v>86</v>
      </c>
      <c r="D87" s="69">
        <v>109.20489999999999</v>
      </c>
      <c r="E87" s="69">
        <v>-28.632300000000001</v>
      </c>
      <c r="F87" s="69">
        <v>-5.0041000000000002</v>
      </c>
      <c r="G87" s="69">
        <v>-468.57560000000001</v>
      </c>
      <c r="H87" s="69">
        <v>1769.1306999999999</v>
      </c>
      <c r="I87" s="69">
        <v>-2237.9582</v>
      </c>
    </row>
    <row r="88" spans="1:9" x14ac:dyDescent="0.3">
      <c r="A88" s="69">
        <v>24</v>
      </c>
      <c r="B88" s="69" t="s">
        <v>59</v>
      </c>
      <c r="C88" s="69" t="s">
        <v>85</v>
      </c>
      <c r="D88" s="69">
        <v>59.180799999999998</v>
      </c>
      <c r="E88" s="69">
        <v>28.632300000000001</v>
      </c>
      <c r="F88" s="69">
        <v>5.0041000000000002</v>
      </c>
      <c r="G88" s="69">
        <v>468.57560000000001</v>
      </c>
      <c r="H88" s="69">
        <v>962.80520000000001</v>
      </c>
      <c r="I88" s="69">
        <v>-1145.6287</v>
      </c>
    </row>
    <row r="89" spans="1:9" x14ac:dyDescent="0.3">
      <c r="A89" s="69">
        <v>24</v>
      </c>
      <c r="B89" s="69" t="s">
        <v>59</v>
      </c>
      <c r="C89" s="69" t="s">
        <v>86</v>
      </c>
      <c r="D89" s="69">
        <v>109.20489999999999</v>
      </c>
      <c r="E89" s="69">
        <v>28.632300000000001</v>
      </c>
      <c r="F89" s="69">
        <v>5.0041000000000002</v>
      </c>
      <c r="G89" s="69">
        <v>468.57560000000001</v>
      </c>
      <c r="H89" s="69">
        <v>1798.7502999999999</v>
      </c>
      <c r="I89" s="69">
        <v>-2075.0308</v>
      </c>
    </row>
    <row r="90" spans="1:9" x14ac:dyDescent="0.3">
      <c r="A90" s="69">
        <v>24</v>
      </c>
      <c r="B90" s="69" t="s">
        <v>60</v>
      </c>
      <c r="C90" s="69" t="s">
        <v>85</v>
      </c>
      <c r="D90" s="69">
        <v>59.180799999999998</v>
      </c>
      <c r="E90" s="69">
        <v>-28.632300000000001</v>
      </c>
      <c r="F90" s="69">
        <v>-5.0041000000000002</v>
      </c>
      <c r="G90" s="69">
        <v>-468.57560000000001</v>
      </c>
      <c r="H90" s="69">
        <v>957.53729999999996</v>
      </c>
      <c r="I90" s="69">
        <v>-1168.4186999999999</v>
      </c>
    </row>
    <row r="91" spans="1:9" x14ac:dyDescent="0.3">
      <c r="A91" s="69">
        <v>24</v>
      </c>
      <c r="B91" s="69" t="s">
        <v>60</v>
      </c>
      <c r="C91" s="69" t="s">
        <v>86</v>
      </c>
      <c r="D91" s="69">
        <v>109.20489999999999</v>
      </c>
      <c r="E91" s="69">
        <v>-28.632300000000001</v>
      </c>
      <c r="F91" s="69">
        <v>-5.0041000000000002</v>
      </c>
      <c r="G91" s="69">
        <v>-468.57560000000001</v>
      </c>
      <c r="H91" s="69">
        <v>1769.1306999999999</v>
      </c>
      <c r="I91" s="69">
        <v>-2237.9582</v>
      </c>
    </row>
    <row r="92" spans="1:9" x14ac:dyDescent="0.3">
      <c r="A92" s="69">
        <v>24</v>
      </c>
      <c r="B92" s="69" t="s">
        <v>61</v>
      </c>
      <c r="C92" s="69" t="s">
        <v>85</v>
      </c>
      <c r="D92" s="69">
        <v>59.180799999999998</v>
      </c>
      <c r="E92" s="69">
        <v>3.9016999999999999</v>
      </c>
      <c r="F92" s="69">
        <v>25.786899999999999</v>
      </c>
      <c r="G92" s="69">
        <v>545.42729999999995</v>
      </c>
      <c r="H92" s="69">
        <v>971.50840000000005</v>
      </c>
      <c r="I92" s="69">
        <v>-1155.4276</v>
      </c>
    </row>
    <row r="93" spans="1:9" x14ac:dyDescent="0.3">
      <c r="A93" s="69">
        <v>24</v>
      </c>
      <c r="B93" s="69" t="s">
        <v>61</v>
      </c>
      <c r="C93" s="69" t="s">
        <v>86</v>
      </c>
      <c r="D93" s="69">
        <v>109.20489999999999</v>
      </c>
      <c r="E93" s="69">
        <v>3.9016999999999999</v>
      </c>
      <c r="F93" s="69">
        <v>25.786899999999999</v>
      </c>
      <c r="G93" s="69">
        <v>545.42729999999995</v>
      </c>
      <c r="H93" s="69">
        <v>1858.0174999999999</v>
      </c>
      <c r="I93" s="69">
        <v>-2145.3573999999999</v>
      </c>
    </row>
    <row r="94" spans="1:9" x14ac:dyDescent="0.3">
      <c r="A94" s="69">
        <v>24</v>
      </c>
      <c r="B94" s="69" t="s">
        <v>62</v>
      </c>
      <c r="C94" s="69" t="s">
        <v>85</v>
      </c>
      <c r="D94" s="69">
        <v>59.180799999999998</v>
      </c>
      <c r="E94" s="69">
        <v>-3.9016999999999999</v>
      </c>
      <c r="F94" s="69">
        <v>-25.786899999999999</v>
      </c>
      <c r="G94" s="69">
        <v>-545.42729999999995</v>
      </c>
      <c r="H94" s="69">
        <v>948.83410000000003</v>
      </c>
      <c r="I94" s="69">
        <v>-1158.6197999999999</v>
      </c>
    </row>
    <row r="95" spans="1:9" x14ac:dyDescent="0.3">
      <c r="A95" s="69">
        <v>24</v>
      </c>
      <c r="B95" s="69" t="s">
        <v>62</v>
      </c>
      <c r="C95" s="69" t="s">
        <v>86</v>
      </c>
      <c r="D95" s="69">
        <v>109.20489999999999</v>
      </c>
      <c r="E95" s="69">
        <v>-3.9016999999999999</v>
      </c>
      <c r="F95" s="69">
        <v>-25.786899999999999</v>
      </c>
      <c r="G95" s="69">
        <v>-545.42729999999995</v>
      </c>
      <c r="H95" s="69">
        <v>1709.8634999999999</v>
      </c>
      <c r="I95" s="69">
        <v>-2167.6316000000002</v>
      </c>
    </row>
    <row r="96" spans="1:9" x14ac:dyDescent="0.3">
      <c r="A96" s="69">
        <v>24</v>
      </c>
      <c r="B96" s="69" t="s">
        <v>63</v>
      </c>
      <c r="C96" s="69" t="s">
        <v>85</v>
      </c>
      <c r="D96" s="69">
        <v>59.180799999999998</v>
      </c>
      <c r="E96" s="69">
        <v>3.9016999999999999</v>
      </c>
      <c r="F96" s="69">
        <v>25.786899999999999</v>
      </c>
      <c r="G96" s="69">
        <v>545.42729999999995</v>
      </c>
      <c r="H96" s="69">
        <v>971.50840000000005</v>
      </c>
      <c r="I96" s="69">
        <v>-1155.4276</v>
      </c>
    </row>
    <row r="97" spans="1:9" x14ac:dyDescent="0.3">
      <c r="A97" s="69">
        <v>24</v>
      </c>
      <c r="B97" s="69" t="s">
        <v>63</v>
      </c>
      <c r="C97" s="69" t="s">
        <v>86</v>
      </c>
      <c r="D97" s="69">
        <v>109.20489999999999</v>
      </c>
      <c r="E97" s="69">
        <v>3.9016999999999999</v>
      </c>
      <c r="F97" s="69">
        <v>25.786899999999999</v>
      </c>
      <c r="G97" s="69">
        <v>545.42729999999995</v>
      </c>
      <c r="H97" s="69">
        <v>1858.0174999999999</v>
      </c>
      <c r="I97" s="69">
        <v>-2145.3573999999999</v>
      </c>
    </row>
    <row r="98" spans="1:9" x14ac:dyDescent="0.3">
      <c r="A98" s="69">
        <v>24</v>
      </c>
      <c r="B98" s="69" t="s">
        <v>64</v>
      </c>
      <c r="C98" s="69" t="s">
        <v>85</v>
      </c>
      <c r="D98" s="69">
        <v>59.180799999999998</v>
      </c>
      <c r="E98" s="69">
        <v>-3.9016999999999999</v>
      </c>
      <c r="F98" s="69">
        <v>-25.786899999999999</v>
      </c>
      <c r="G98" s="69">
        <v>-545.42729999999995</v>
      </c>
      <c r="H98" s="69">
        <v>948.83410000000003</v>
      </c>
      <c r="I98" s="69">
        <v>-1158.6197999999999</v>
      </c>
    </row>
    <row r="99" spans="1:9" x14ac:dyDescent="0.3">
      <c r="A99" s="69">
        <v>24</v>
      </c>
      <c r="B99" s="69" t="s">
        <v>64</v>
      </c>
      <c r="C99" s="69" t="s">
        <v>86</v>
      </c>
      <c r="D99" s="69">
        <v>109.20489999999999</v>
      </c>
      <c r="E99" s="69">
        <v>-3.9016999999999999</v>
      </c>
      <c r="F99" s="69">
        <v>-25.786899999999999</v>
      </c>
      <c r="G99" s="69">
        <v>-545.42729999999995</v>
      </c>
      <c r="H99" s="69">
        <v>1709.8634999999999</v>
      </c>
      <c r="I99" s="69">
        <v>-2167.6316000000002</v>
      </c>
    </row>
    <row r="100" spans="1:9" x14ac:dyDescent="0.3">
      <c r="A100" s="69">
        <v>24</v>
      </c>
      <c r="B100" s="69" t="s">
        <v>65</v>
      </c>
      <c r="C100" s="69" t="s">
        <v>85</v>
      </c>
      <c r="D100" s="69">
        <v>68.571100000000001</v>
      </c>
      <c r="E100" s="69">
        <v>28.632300000000001</v>
      </c>
      <c r="F100" s="69">
        <v>25.786899999999999</v>
      </c>
      <c r="G100" s="69">
        <v>545.42729999999995</v>
      </c>
      <c r="H100" s="69">
        <v>1113.8721</v>
      </c>
      <c r="I100" s="69">
        <v>-621.99670000000003</v>
      </c>
    </row>
    <row r="101" spans="1:9" x14ac:dyDescent="0.3">
      <c r="A101" s="69">
        <v>24</v>
      </c>
      <c r="B101" s="69" t="s">
        <v>65</v>
      </c>
      <c r="C101" s="69" t="s">
        <v>86</v>
      </c>
      <c r="D101" s="69">
        <v>118.59520000000001</v>
      </c>
      <c r="E101" s="69">
        <v>28.632300000000001</v>
      </c>
      <c r="F101" s="69">
        <v>25.786899999999999</v>
      </c>
      <c r="G101" s="69">
        <v>545.42729999999995</v>
      </c>
      <c r="H101" s="69">
        <v>1937.6413</v>
      </c>
      <c r="I101" s="69">
        <v>-1301.5310999999999</v>
      </c>
    </row>
    <row r="102" spans="1:9" x14ac:dyDescent="0.3">
      <c r="A102" s="69">
        <v>24</v>
      </c>
      <c r="B102" s="69" t="s">
        <v>66</v>
      </c>
      <c r="C102" s="69" t="s">
        <v>85</v>
      </c>
      <c r="D102" s="69">
        <v>32.647799999999997</v>
      </c>
      <c r="E102" s="69">
        <v>-28.632300000000001</v>
      </c>
      <c r="F102" s="69">
        <v>-25.786899999999999</v>
      </c>
      <c r="G102" s="69">
        <v>-545.42729999999995</v>
      </c>
      <c r="H102" s="69">
        <v>516.66520000000003</v>
      </c>
      <c r="I102" s="69">
        <v>-1344.5246</v>
      </c>
    </row>
    <row r="103" spans="1:9" x14ac:dyDescent="0.3">
      <c r="A103" s="69">
        <v>24</v>
      </c>
      <c r="B103" s="69" t="s">
        <v>66</v>
      </c>
      <c r="C103" s="69" t="s">
        <v>86</v>
      </c>
      <c r="D103" s="69">
        <v>70.165899999999993</v>
      </c>
      <c r="E103" s="69">
        <v>-28.632300000000001</v>
      </c>
      <c r="F103" s="69">
        <v>-25.786899999999999</v>
      </c>
      <c r="G103" s="69">
        <v>-545.42729999999995</v>
      </c>
      <c r="H103" s="69">
        <v>1071.7523000000001</v>
      </c>
      <c r="I103" s="69">
        <v>-2343.9953</v>
      </c>
    </row>
    <row r="104" spans="1:9" x14ac:dyDescent="0.3">
      <c r="A104" s="69">
        <v>23</v>
      </c>
      <c r="B104" s="69" t="s">
        <v>42</v>
      </c>
      <c r="C104" s="69" t="s">
        <v>85</v>
      </c>
      <c r="D104" s="69">
        <v>299.72649999999999</v>
      </c>
      <c r="E104" s="69">
        <v>0</v>
      </c>
      <c r="F104" s="69">
        <v>0</v>
      </c>
      <c r="G104" s="69">
        <v>0</v>
      </c>
      <c r="H104" s="69">
        <v>4872.5281000000004</v>
      </c>
      <c r="I104" s="69">
        <v>-5073.6792999999998</v>
      </c>
    </row>
    <row r="105" spans="1:9" x14ac:dyDescent="0.3">
      <c r="A105" s="69">
        <v>23</v>
      </c>
      <c r="B105" s="69" t="s">
        <v>42</v>
      </c>
      <c r="C105" s="69" t="s">
        <v>86</v>
      </c>
      <c r="D105" s="69">
        <v>443.55130000000003</v>
      </c>
      <c r="E105" s="69">
        <v>0</v>
      </c>
      <c r="F105" s="69">
        <v>0</v>
      </c>
      <c r="G105" s="69">
        <v>0</v>
      </c>
      <c r="H105" s="69">
        <v>7266.7672000000002</v>
      </c>
      <c r="I105" s="69">
        <v>-7416.1567999999997</v>
      </c>
    </row>
    <row r="106" spans="1:9" x14ac:dyDescent="0.3">
      <c r="A106" s="69">
        <v>23</v>
      </c>
      <c r="B106" s="69" t="s">
        <v>43</v>
      </c>
      <c r="C106" s="69" t="s">
        <v>85</v>
      </c>
      <c r="D106" s="69">
        <v>69.317300000000003</v>
      </c>
      <c r="E106" s="69">
        <v>0</v>
      </c>
      <c r="F106" s="69">
        <v>0</v>
      </c>
      <c r="G106" s="69">
        <v>0</v>
      </c>
      <c r="H106" s="69">
        <v>1129.9482</v>
      </c>
      <c r="I106" s="69">
        <v>-1213.2808</v>
      </c>
    </row>
    <row r="107" spans="1:9" x14ac:dyDescent="0.3">
      <c r="A107" s="69">
        <v>23</v>
      </c>
      <c r="B107" s="69" t="s">
        <v>43</v>
      </c>
      <c r="C107" s="69" t="s">
        <v>86</v>
      </c>
      <c r="D107" s="69">
        <v>69.317300000000003</v>
      </c>
      <c r="E107" s="69">
        <v>0</v>
      </c>
      <c r="F107" s="69">
        <v>0</v>
      </c>
      <c r="G107" s="69">
        <v>0</v>
      </c>
      <c r="H107" s="69">
        <v>1129.9482</v>
      </c>
      <c r="I107" s="69">
        <v>-1213.2808</v>
      </c>
    </row>
    <row r="108" spans="1:9" x14ac:dyDescent="0.3">
      <c r="A108" s="69">
        <v>23</v>
      </c>
      <c r="B108" s="69" t="s">
        <v>44</v>
      </c>
      <c r="C108" s="69" t="s">
        <v>85</v>
      </c>
      <c r="D108" s="69">
        <v>0</v>
      </c>
      <c r="E108" s="69">
        <v>104.23350000000001</v>
      </c>
      <c r="F108" s="69">
        <v>18.4346</v>
      </c>
      <c r="G108" s="69">
        <v>1837.2213999999999</v>
      </c>
      <c r="H108" s="69">
        <v>10.5784</v>
      </c>
      <c r="I108" s="69">
        <v>58.188400000000001</v>
      </c>
    </row>
    <row r="109" spans="1:9" x14ac:dyDescent="0.3">
      <c r="A109" s="69">
        <v>23</v>
      </c>
      <c r="B109" s="69" t="s">
        <v>44</v>
      </c>
      <c r="C109" s="69" t="s">
        <v>86</v>
      </c>
      <c r="D109" s="69">
        <v>0</v>
      </c>
      <c r="E109" s="69">
        <v>104.23350000000001</v>
      </c>
      <c r="F109" s="69">
        <v>18.4346</v>
      </c>
      <c r="G109" s="69">
        <v>1837.2213999999999</v>
      </c>
      <c r="H109" s="69">
        <v>53.846899999999998</v>
      </c>
      <c r="I109" s="69">
        <v>311.99009999999998</v>
      </c>
    </row>
    <row r="110" spans="1:9" x14ac:dyDescent="0.3">
      <c r="A110" s="69">
        <v>23</v>
      </c>
      <c r="B110" s="69" t="s">
        <v>45</v>
      </c>
      <c r="C110" s="69" t="s">
        <v>85</v>
      </c>
      <c r="D110" s="69">
        <v>0</v>
      </c>
      <c r="E110" s="69">
        <v>13.1065</v>
      </c>
      <c r="F110" s="69">
        <v>88.774299999999997</v>
      </c>
      <c r="G110" s="69">
        <v>1908.3094000000001</v>
      </c>
      <c r="H110" s="69">
        <v>52.912100000000002</v>
      </c>
      <c r="I110" s="69">
        <v>7.9550999999999998</v>
      </c>
    </row>
    <row r="111" spans="1:9" x14ac:dyDescent="0.3">
      <c r="A111" s="69">
        <v>23</v>
      </c>
      <c r="B111" s="69" t="s">
        <v>45</v>
      </c>
      <c r="C111" s="69" t="s">
        <v>86</v>
      </c>
      <c r="D111" s="69">
        <v>0</v>
      </c>
      <c r="E111" s="69">
        <v>13.1065</v>
      </c>
      <c r="F111" s="69">
        <v>88.774299999999997</v>
      </c>
      <c r="G111" s="69">
        <v>1908.3094000000001</v>
      </c>
      <c r="H111" s="69">
        <v>266.95330000000001</v>
      </c>
      <c r="I111" s="69">
        <v>39.921100000000003</v>
      </c>
    </row>
    <row r="112" spans="1:9" x14ac:dyDescent="0.3">
      <c r="A112" s="69">
        <v>23</v>
      </c>
      <c r="B112" s="69" t="s">
        <v>46</v>
      </c>
      <c r="C112" s="69" t="s">
        <v>85</v>
      </c>
      <c r="D112" s="69">
        <v>369.04379999999998</v>
      </c>
      <c r="E112" s="69">
        <v>0</v>
      </c>
      <c r="F112" s="69">
        <v>0</v>
      </c>
      <c r="G112" s="69">
        <v>0</v>
      </c>
      <c r="H112" s="69">
        <v>6002.4762000000001</v>
      </c>
      <c r="I112" s="69">
        <v>-6286.9601000000002</v>
      </c>
    </row>
    <row r="113" spans="1:9" x14ac:dyDescent="0.3">
      <c r="A113" s="69">
        <v>23</v>
      </c>
      <c r="B113" s="69" t="s">
        <v>46</v>
      </c>
      <c r="C113" s="69" t="s">
        <v>86</v>
      </c>
      <c r="D113" s="69">
        <v>512.86860000000001</v>
      </c>
      <c r="E113" s="69">
        <v>0</v>
      </c>
      <c r="F113" s="69">
        <v>0</v>
      </c>
      <c r="G113" s="69">
        <v>0</v>
      </c>
      <c r="H113" s="69">
        <v>8396.7153999999991</v>
      </c>
      <c r="I113" s="69">
        <v>-8629.4377000000004</v>
      </c>
    </row>
    <row r="114" spans="1:9" x14ac:dyDescent="0.3">
      <c r="A114" s="69">
        <v>23</v>
      </c>
      <c r="B114" s="69" t="s">
        <v>47</v>
      </c>
      <c r="C114" s="69" t="s">
        <v>85</v>
      </c>
      <c r="D114" s="69">
        <v>419.61700000000002</v>
      </c>
      <c r="E114" s="69">
        <v>0</v>
      </c>
      <c r="F114" s="69">
        <v>0</v>
      </c>
      <c r="G114" s="69">
        <v>0</v>
      </c>
      <c r="H114" s="69">
        <v>6821.5393000000004</v>
      </c>
      <c r="I114" s="69">
        <v>-7103.1509999999998</v>
      </c>
    </row>
    <row r="115" spans="1:9" x14ac:dyDescent="0.3">
      <c r="A115" s="69">
        <v>23</v>
      </c>
      <c r="B115" s="69" t="s">
        <v>47</v>
      </c>
      <c r="C115" s="69" t="s">
        <v>86</v>
      </c>
      <c r="D115" s="69">
        <v>620.97190000000001</v>
      </c>
      <c r="E115" s="69">
        <v>0</v>
      </c>
      <c r="F115" s="69">
        <v>0</v>
      </c>
      <c r="G115" s="69">
        <v>0</v>
      </c>
      <c r="H115" s="69">
        <v>10173.474</v>
      </c>
      <c r="I115" s="69">
        <v>-10382.6196</v>
      </c>
    </row>
    <row r="116" spans="1:9" x14ac:dyDescent="0.3">
      <c r="A116" s="69">
        <v>23</v>
      </c>
      <c r="B116" s="69" t="s">
        <v>48</v>
      </c>
      <c r="C116" s="69" t="s">
        <v>85</v>
      </c>
      <c r="D116" s="69">
        <v>470.57940000000002</v>
      </c>
      <c r="E116" s="69">
        <v>0</v>
      </c>
      <c r="F116" s="69">
        <v>0</v>
      </c>
      <c r="G116" s="69">
        <v>0</v>
      </c>
      <c r="H116" s="69">
        <v>7654.9507999999996</v>
      </c>
      <c r="I116" s="69">
        <v>-8029.6643999999997</v>
      </c>
    </row>
    <row r="117" spans="1:9" x14ac:dyDescent="0.3">
      <c r="A117" s="69">
        <v>23</v>
      </c>
      <c r="B117" s="69" t="s">
        <v>48</v>
      </c>
      <c r="C117" s="69" t="s">
        <v>86</v>
      </c>
      <c r="D117" s="69">
        <v>643.16930000000002</v>
      </c>
      <c r="E117" s="69">
        <v>0</v>
      </c>
      <c r="F117" s="69">
        <v>0</v>
      </c>
      <c r="G117" s="69">
        <v>0</v>
      </c>
      <c r="H117" s="69">
        <v>10528.037700000001</v>
      </c>
      <c r="I117" s="69">
        <v>-10840.637500000001</v>
      </c>
    </row>
    <row r="118" spans="1:9" x14ac:dyDescent="0.3">
      <c r="A118" s="69">
        <v>23</v>
      </c>
      <c r="B118" s="69" t="s">
        <v>49</v>
      </c>
      <c r="C118" s="69" t="s">
        <v>85</v>
      </c>
      <c r="D118" s="69">
        <v>269.75380000000001</v>
      </c>
      <c r="E118" s="69">
        <v>145.92689999999999</v>
      </c>
      <c r="F118" s="69">
        <v>25.808499999999999</v>
      </c>
      <c r="G118" s="69">
        <v>2572.11</v>
      </c>
      <c r="H118" s="69">
        <v>4400.085</v>
      </c>
      <c r="I118" s="69">
        <v>-4484.8476000000001</v>
      </c>
    </row>
    <row r="119" spans="1:9" x14ac:dyDescent="0.3">
      <c r="A119" s="69">
        <v>23</v>
      </c>
      <c r="B119" s="69" t="s">
        <v>49</v>
      </c>
      <c r="C119" s="69" t="s">
        <v>86</v>
      </c>
      <c r="D119" s="69">
        <v>399.19619999999998</v>
      </c>
      <c r="E119" s="69">
        <v>145.92689999999999</v>
      </c>
      <c r="F119" s="69">
        <v>25.808499999999999</v>
      </c>
      <c r="G119" s="69">
        <v>2572.11</v>
      </c>
      <c r="H119" s="69">
        <v>6615.4760999999999</v>
      </c>
      <c r="I119" s="69">
        <v>-6237.7551000000003</v>
      </c>
    </row>
    <row r="120" spans="1:9" x14ac:dyDescent="0.3">
      <c r="A120" s="69">
        <v>23</v>
      </c>
      <c r="B120" s="69" t="s">
        <v>50</v>
      </c>
      <c r="C120" s="69" t="s">
        <v>85</v>
      </c>
      <c r="D120" s="69">
        <v>269.75380000000001</v>
      </c>
      <c r="E120" s="69">
        <v>-145.92689999999999</v>
      </c>
      <c r="F120" s="69">
        <v>-25.808499999999999</v>
      </c>
      <c r="G120" s="69">
        <v>-2572.11</v>
      </c>
      <c r="H120" s="69">
        <v>4370.4655000000002</v>
      </c>
      <c r="I120" s="69">
        <v>-4647.7750999999998</v>
      </c>
    </row>
    <row r="121" spans="1:9" x14ac:dyDescent="0.3">
      <c r="A121" s="69">
        <v>23</v>
      </c>
      <c r="B121" s="69" t="s">
        <v>50</v>
      </c>
      <c r="C121" s="69" t="s">
        <v>86</v>
      </c>
      <c r="D121" s="69">
        <v>399.19619999999998</v>
      </c>
      <c r="E121" s="69">
        <v>-145.92689999999999</v>
      </c>
      <c r="F121" s="69">
        <v>-25.808499999999999</v>
      </c>
      <c r="G121" s="69">
        <v>-2572.11</v>
      </c>
      <c r="H121" s="69">
        <v>6464.7048000000004</v>
      </c>
      <c r="I121" s="69">
        <v>-7111.3271999999997</v>
      </c>
    </row>
    <row r="122" spans="1:9" x14ac:dyDescent="0.3">
      <c r="A122" s="69">
        <v>23</v>
      </c>
      <c r="B122" s="69" t="s">
        <v>51</v>
      </c>
      <c r="C122" s="69" t="s">
        <v>85</v>
      </c>
      <c r="D122" s="69">
        <v>269.75380000000001</v>
      </c>
      <c r="E122" s="69">
        <v>145.92689999999999</v>
      </c>
      <c r="F122" s="69">
        <v>25.808499999999999</v>
      </c>
      <c r="G122" s="69">
        <v>2572.11</v>
      </c>
      <c r="H122" s="69">
        <v>4400.085</v>
      </c>
      <c r="I122" s="69">
        <v>-4484.8476000000001</v>
      </c>
    </row>
    <row r="123" spans="1:9" x14ac:dyDescent="0.3">
      <c r="A123" s="69">
        <v>23</v>
      </c>
      <c r="B123" s="69" t="s">
        <v>51</v>
      </c>
      <c r="C123" s="69" t="s">
        <v>86</v>
      </c>
      <c r="D123" s="69">
        <v>399.19619999999998</v>
      </c>
      <c r="E123" s="69">
        <v>145.92689999999999</v>
      </c>
      <c r="F123" s="69">
        <v>25.808499999999999</v>
      </c>
      <c r="G123" s="69">
        <v>2572.11</v>
      </c>
      <c r="H123" s="69">
        <v>6615.4760999999999</v>
      </c>
      <c r="I123" s="69">
        <v>-6237.7551000000003</v>
      </c>
    </row>
    <row r="124" spans="1:9" x14ac:dyDescent="0.3">
      <c r="A124" s="69">
        <v>23</v>
      </c>
      <c r="B124" s="69" t="s">
        <v>52</v>
      </c>
      <c r="C124" s="69" t="s">
        <v>85</v>
      </c>
      <c r="D124" s="69">
        <v>269.75380000000001</v>
      </c>
      <c r="E124" s="69">
        <v>-145.92689999999999</v>
      </c>
      <c r="F124" s="69">
        <v>-25.808499999999999</v>
      </c>
      <c r="G124" s="69">
        <v>-2572.11</v>
      </c>
      <c r="H124" s="69">
        <v>4370.4655000000002</v>
      </c>
      <c r="I124" s="69">
        <v>-4647.7750999999998</v>
      </c>
    </row>
    <row r="125" spans="1:9" x14ac:dyDescent="0.3">
      <c r="A125" s="69">
        <v>23</v>
      </c>
      <c r="B125" s="69" t="s">
        <v>52</v>
      </c>
      <c r="C125" s="69" t="s">
        <v>86</v>
      </c>
      <c r="D125" s="69">
        <v>399.19619999999998</v>
      </c>
      <c r="E125" s="69">
        <v>-145.92689999999999</v>
      </c>
      <c r="F125" s="69">
        <v>-25.808499999999999</v>
      </c>
      <c r="G125" s="69">
        <v>-2572.11</v>
      </c>
      <c r="H125" s="69">
        <v>6464.7048000000004</v>
      </c>
      <c r="I125" s="69">
        <v>-7111.3271999999997</v>
      </c>
    </row>
    <row r="126" spans="1:9" x14ac:dyDescent="0.3">
      <c r="A126" s="69">
        <v>23</v>
      </c>
      <c r="B126" s="69" t="s">
        <v>53</v>
      </c>
      <c r="C126" s="69" t="s">
        <v>85</v>
      </c>
      <c r="D126" s="69">
        <v>269.75380000000001</v>
      </c>
      <c r="E126" s="69">
        <v>18.3491</v>
      </c>
      <c r="F126" s="69">
        <v>124.2841</v>
      </c>
      <c r="G126" s="69">
        <v>2671.6332000000002</v>
      </c>
      <c r="H126" s="69">
        <v>4459.3522000000003</v>
      </c>
      <c r="I126" s="69">
        <v>-4555.1742000000004</v>
      </c>
    </row>
    <row r="127" spans="1:9" x14ac:dyDescent="0.3">
      <c r="A127" s="69">
        <v>23</v>
      </c>
      <c r="B127" s="69" t="s">
        <v>53</v>
      </c>
      <c r="C127" s="69" t="s">
        <v>86</v>
      </c>
      <c r="D127" s="69">
        <v>399.19619999999998</v>
      </c>
      <c r="E127" s="69">
        <v>18.3491</v>
      </c>
      <c r="F127" s="69">
        <v>124.2841</v>
      </c>
      <c r="G127" s="69">
        <v>2671.6332000000002</v>
      </c>
      <c r="H127" s="69">
        <v>6913.8251</v>
      </c>
      <c r="I127" s="69">
        <v>-6618.6517000000003</v>
      </c>
    </row>
    <row r="128" spans="1:9" x14ac:dyDescent="0.3">
      <c r="A128" s="69">
        <v>23</v>
      </c>
      <c r="B128" s="69" t="s">
        <v>54</v>
      </c>
      <c r="C128" s="69" t="s">
        <v>85</v>
      </c>
      <c r="D128" s="69">
        <v>269.75380000000001</v>
      </c>
      <c r="E128" s="69">
        <v>-18.3491</v>
      </c>
      <c r="F128" s="69">
        <v>-124.2841</v>
      </c>
      <c r="G128" s="69">
        <v>-2671.6332000000002</v>
      </c>
      <c r="H128" s="69">
        <v>4311.1983</v>
      </c>
      <c r="I128" s="69">
        <v>-4577.4485000000004</v>
      </c>
    </row>
    <row r="129" spans="1:9" x14ac:dyDescent="0.3">
      <c r="A129" s="69">
        <v>23</v>
      </c>
      <c r="B129" s="69" t="s">
        <v>54</v>
      </c>
      <c r="C129" s="69" t="s">
        <v>86</v>
      </c>
      <c r="D129" s="69">
        <v>399.19619999999998</v>
      </c>
      <c r="E129" s="69">
        <v>-18.3491</v>
      </c>
      <c r="F129" s="69">
        <v>-124.2841</v>
      </c>
      <c r="G129" s="69">
        <v>-2671.6332000000002</v>
      </c>
      <c r="H129" s="69">
        <v>6166.3558000000003</v>
      </c>
      <c r="I129" s="69">
        <v>-6730.4305999999997</v>
      </c>
    </row>
    <row r="130" spans="1:9" x14ac:dyDescent="0.3">
      <c r="A130" s="69">
        <v>23</v>
      </c>
      <c r="B130" s="69" t="s">
        <v>55</v>
      </c>
      <c r="C130" s="69" t="s">
        <v>85</v>
      </c>
      <c r="D130" s="69">
        <v>269.75380000000001</v>
      </c>
      <c r="E130" s="69">
        <v>18.3491</v>
      </c>
      <c r="F130" s="69">
        <v>124.2841</v>
      </c>
      <c r="G130" s="69">
        <v>2671.6332000000002</v>
      </c>
      <c r="H130" s="69">
        <v>4459.3522000000003</v>
      </c>
      <c r="I130" s="69">
        <v>-4555.1742000000004</v>
      </c>
    </row>
    <row r="131" spans="1:9" x14ac:dyDescent="0.3">
      <c r="A131" s="69">
        <v>23</v>
      </c>
      <c r="B131" s="69" t="s">
        <v>55</v>
      </c>
      <c r="C131" s="69" t="s">
        <v>86</v>
      </c>
      <c r="D131" s="69">
        <v>399.19619999999998</v>
      </c>
      <c r="E131" s="69">
        <v>18.3491</v>
      </c>
      <c r="F131" s="69">
        <v>124.2841</v>
      </c>
      <c r="G131" s="69">
        <v>2671.6332000000002</v>
      </c>
      <c r="H131" s="69">
        <v>6913.8251</v>
      </c>
      <c r="I131" s="69">
        <v>-6618.6517000000003</v>
      </c>
    </row>
    <row r="132" spans="1:9" x14ac:dyDescent="0.3">
      <c r="A132" s="69">
        <v>23</v>
      </c>
      <c r="B132" s="69" t="s">
        <v>56</v>
      </c>
      <c r="C132" s="69" t="s">
        <v>85</v>
      </c>
      <c r="D132" s="69">
        <v>269.75380000000001</v>
      </c>
      <c r="E132" s="69">
        <v>-18.3491</v>
      </c>
      <c r="F132" s="69">
        <v>-124.2841</v>
      </c>
      <c r="G132" s="69">
        <v>-2671.6332000000002</v>
      </c>
      <c r="H132" s="69">
        <v>4311.1983</v>
      </c>
      <c r="I132" s="69">
        <v>-4577.4485000000004</v>
      </c>
    </row>
    <row r="133" spans="1:9" x14ac:dyDescent="0.3">
      <c r="A133" s="69">
        <v>23</v>
      </c>
      <c r="B133" s="69" t="s">
        <v>56</v>
      </c>
      <c r="C133" s="69" t="s">
        <v>86</v>
      </c>
      <c r="D133" s="69">
        <v>399.19619999999998</v>
      </c>
      <c r="E133" s="69">
        <v>-18.3491</v>
      </c>
      <c r="F133" s="69">
        <v>-124.2841</v>
      </c>
      <c r="G133" s="69">
        <v>-2671.6332000000002</v>
      </c>
      <c r="H133" s="69">
        <v>6166.3558000000003</v>
      </c>
      <c r="I133" s="69">
        <v>-6730.4305999999997</v>
      </c>
    </row>
    <row r="134" spans="1:9" x14ac:dyDescent="0.3">
      <c r="A134" s="69">
        <v>23</v>
      </c>
      <c r="B134" s="69" t="s">
        <v>57</v>
      </c>
      <c r="C134" s="69" t="s">
        <v>85</v>
      </c>
      <c r="D134" s="69">
        <v>428.98910000000001</v>
      </c>
      <c r="E134" s="69">
        <v>145.92689999999999</v>
      </c>
      <c r="F134" s="69">
        <v>25.808499999999999</v>
      </c>
      <c r="G134" s="69">
        <v>2572.11</v>
      </c>
      <c r="H134" s="69">
        <v>6991.7915999999996</v>
      </c>
      <c r="I134" s="69">
        <v>-7220.2322000000004</v>
      </c>
    </row>
    <row r="135" spans="1:9" x14ac:dyDescent="0.3">
      <c r="A135" s="69">
        <v>23</v>
      </c>
      <c r="B135" s="69" t="s">
        <v>57</v>
      </c>
      <c r="C135" s="69" t="s">
        <v>86</v>
      </c>
      <c r="D135" s="69">
        <v>601.57889999999998</v>
      </c>
      <c r="E135" s="69">
        <v>145.92689999999999</v>
      </c>
      <c r="F135" s="69">
        <v>25.808499999999999</v>
      </c>
      <c r="G135" s="69">
        <v>2572.11</v>
      </c>
      <c r="H135" s="69">
        <v>9925.4544000000005</v>
      </c>
      <c r="I135" s="69">
        <v>-9675.8829999999998</v>
      </c>
    </row>
    <row r="136" spans="1:9" x14ac:dyDescent="0.3">
      <c r="A136" s="69">
        <v>23</v>
      </c>
      <c r="B136" s="69" t="s">
        <v>58</v>
      </c>
      <c r="C136" s="69" t="s">
        <v>85</v>
      </c>
      <c r="D136" s="69">
        <v>428.98910000000001</v>
      </c>
      <c r="E136" s="69">
        <v>-145.92689999999999</v>
      </c>
      <c r="F136" s="69">
        <v>-25.808499999999999</v>
      </c>
      <c r="G136" s="69">
        <v>-2572.11</v>
      </c>
      <c r="H136" s="69">
        <v>6962.1720999999998</v>
      </c>
      <c r="I136" s="69">
        <v>-7383.1597000000002</v>
      </c>
    </row>
    <row r="137" spans="1:9" x14ac:dyDescent="0.3">
      <c r="A137" s="69">
        <v>23</v>
      </c>
      <c r="B137" s="69" t="s">
        <v>58</v>
      </c>
      <c r="C137" s="69" t="s">
        <v>86</v>
      </c>
      <c r="D137" s="69">
        <v>601.57889999999998</v>
      </c>
      <c r="E137" s="69">
        <v>-145.92689999999999</v>
      </c>
      <c r="F137" s="69">
        <v>-25.808499999999999</v>
      </c>
      <c r="G137" s="69">
        <v>-2572.11</v>
      </c>
      <c r="H137" s="69">
        <v>9774.6831999999995</v>
      </c>
      <c r="I137" s="69">
        <v>-10549.455099999999</v>
      </c>
    </row>
    <row r="138" spans="1:9" x14ac:dyDescent="0.3">
      <c r="A138" s="69">
        <v>23</v>
      </c>
      <c r="B138" s="69" t="s">
        <v>59</v>
      </c>
      <c r="C138" s="69" t="s">
        <v>85</v>
      </c>
      <c r="D138" s="69">
        <v>428.98910000000001</v>
      </c>
      <c r="E138" s="69">
        <v>145.92689999999999</v>
      </c>
      <c r="F138" s="69">
        <v>25.808499999999999</v>
      </c>
      <c r="G138" s="69">
        <v>2572.11</v>
      </c>
      <c r="H138" s="69">
        <v>6991.7915999999996</v>
      </c>
      <c r="I138" s="69">
        <v>-7220.2322000000004</v>
      </c>
    </row>
    <row r="139" spans="1:9" x14ac:dyDescent="0.3">
      <c r="A139" s="69">
        <v>23</v>
      </c>
      <c r="B139" s="69" t="s">
        <v>59</v>
      </c>
      <c r="C139" s="69" t="s">
        <v>86</v>
      </c>
      <c r="D139" s="69">
        <v>601.57889999999998</v>
      </c>
      <c r="E139" s="69">
        <v>145.92689999999999</v>
      </c>
      <c r="F139" s="69">
        <v>25.808499999999999</v>
      </c>
      <c r="G139" s="69">
        <v>2572.11</v>
      </c>
      <c r="H139" s="69">
        <v>9925.4544000000005</v>
      </c>
      <c r="I139" s="69">
        <v>-9675.8829999999998</v>
      </c>
    </row>
    <row r="140" spans="1:9" x14ac:dyDescent="0.3">
      <c r="A140" s="69">
        <v>23</v>
      </c>
      <c r="B140" s="69" t="s">
        <v>60</v>
      </c>
      <c r="C140" s="69" t="s">
        <v>85</v>
      </c>
      <c r="D140" s="69">
        <v>428.98910000000001</v>
      </c>
      <c r="E140" s="69">
        <v>-145.92689999999999</v>
      </c>
      <c r="F140" s="69">
        <v>-25.808499999999999</v>
      </c>
      <c r="G140" s="69">
        <v>-2572.11</v>
      </c>
      <c r="H140" s="69">
        <v>6962.1720999999998</v>
      </c>
      <c r="I140" s="69">
        <v>-7383.1597000000002</v>
      </c>
    </row>
    <row r="141" spans="1:9" x14ac:dyDescent="0.3">
      <c r="A141" s="69">
        <v>23</v>
      </c>
      <c r="B141" s="69" t="s">
        <v>60</v>
      </c>
      <c r="C141" s="69" t="s">
        <v>86</v>
      </c>
      <c r="D141" s="69">
        <v>601.57889999999998</v>
      </c>
      <c r="E141" s="69">
        <v>-145.92689999999999</v>
      </c>
      <c r="F141" s="69">
        <v>-25.808499999999999</v>
      </c>
      <c r="G141" s="69">
        <v>-2572.11</v>
      </c>
      <c r="H141" s="69">
        <v>9774.6831999999995</v>
      </c>
      <c r="I141" s="69">
        <v>-10549.455099999999</v>
      </c>
    </row>
    <row r="142" spans="1:9" x14ac:dyDescent="0.3">
      <c r="A142" s="69">
        <v>23</v>
      </c>
      <c r="B142" s="69" t="s">
        <v>61</v>
      </c>
      <c r="C142" s="69" t="s">
        <v>85</v>
      </c>
      <c r="D142" s="69">
        <v>428.98910000000001</v>
      </c>
      <c r="E142" s="69">
        <v>18.3491</v>
      </c>
      <c r="F142" s="69">
        <v>124.2841</v>
      </c>
      <c r="G142" s="69">
        <v>2671.6332000000002</v>
      </c>
      <c r="H142" s="69">
        <v>7051.0587999999998</v>
      </c>
      <c r="I142" s="69">
        <v>-7290.5587999999998</v>
      </c>
    </row>
    <row r="143" spans="1:9" x14ac:dyDescent="0.3">
      <c r="A143" s="69">
        <v>23</v>
      </c>
      <c r="B143" s="69" t="s">
        <v>61</v>
      </c>
      <c r="C143" s="69" t="s">
        <v>86</v>
      </c>
      <c r="D143" s="69">
        <v>601.57889999999998</v>
      </c>
      <c r="E143" s="69">
        <v>18.3491</v>
      </c>
      <c r="F143" s="69">
        <v>124.2841</v>
      </c>
      <c r="G143" s="69">
        <v>2671.6332000000002</v>
      </c>
      <c r="H143" s="69">
        <v>10223.803400000001</v>
      </c>
      <c r="I143" s="69">
        <v>-10056.7796</v>
      </c>
    </row>
    <row r="144" spans="1:9" x14ac:dyDescent="0.3">
      <c r="A144" s="69">
        <v>23</v>
      </c>
      <c r="B144" s="69" t="s">
        <v>62</v>
      </c>
      <c r="C144" s="69" t="s">
        <v>85</v>
      </c>
      <c r="D144" s="69">
        <v>428.98910000000001</v>
      </c>
      <c r="E144" s="69">
        <v>-18.3491</v>
      </c>
      <c r="F144" s="69">
        <v>-124.2841</v>
      </c>
      <c r="G144" s="69">
        <v>-2671.6332000000002</v>
      </c>
      <c r="H144" s="69">
        <v>6902.9049000000005</v>
      </c>
      <c r="I144" s="69">
        <v>-7312.8330999999998</v>
      </c>
    </row>
    <row r="145" spans="1:9" x14ac:dyDescent="0.3">
      <c r="A145" s="69">
        <v>23</v>
      </c>
      <c r="B145" s="69" t="s">
        <v>62</v>
      </c>
      <c r="C145" s="69" t="s">
        <v>86</v>
      </c>
      <c r="D145" s="69">
        <v>601.57889999999998</v>
      </c>
      <c r="E145" s="69">
        <v>-18.3491</v>
      </c>
      <c r="F145" s="69">
        <v>-124.2841</v>
      </c>
      <c r="G145" s="69">
        <v>-2671.6332000000002</v>
      </c>
      <c r="H145" s="69">
        <v>9476.3341999999993</v>
      </c>
      <c r="I145" s="69">
        <v>-10168.558499999999</v>
      </c>
    </row>
    <row r="146" spans="1:9" x14ac:dyDescent="0.3">
      <c r="A146" s="69">
        <v>23</v>
      </c>
      <c r="B146" s="69" t="s">
        <v>63</v>
      </c>
      <c r="C146" s="69" t="s">
        <v>85</v>
      </c>
      <c r="D146" s="69">
        <v>428.98910000000001</v>
      </c>
      <c r="E146" s="69">
        <v>18.3491</v>
      </c>
      <c r="F146" s="69">
        <v>124.2841</v>
      </c>
      <c r="G146" s="69">
        <v>2671.6332000000002</v>
      </c>
      <c r="H146" s="69">
        <v>7051.0587999999998</v>
      </c>
      <c r="I146" s="69">
        <v>-7290.5587999999998</v>
      </c>
    </row>
    <row r="147" spans="1:9" x14ac:dyDescent="0.3">
      <c r="A147" s="69">
        <v>23</v>
      </c>
      <c r="B147" s="69" t="s">
        <v>63</v>
      </c>
      <c r="C147" s="69" t="s">
        <v>86</v>
      </c>
      <c r="D147" s="69">
        <v>601.57889999999998</v>
      </c>
      <c r="E147" s="69">
        <v>18.3491</v>
      </c>
      <c r="F147" s="69">
        <v>124.2841</v>
      </c>
      <c r="G147" s="69">
        <v>2671.6332000000002</v>
      </c>
      <c r="H147" s="69">
        <v>10223.803400000001</v>
      </c>
      <c r="I147" s="69">
        <v>-10056.7796</v>
      </c>
    </row>
    <row r="148" spans="1:9" x14ac:dyDescent="0.3">
      <c r="A148" s="69">
        <v>23</v>
      </c>
      <c r="B148" s="69" t="s">
        <v>64</v>
      </c>
      <c r="C148" s="69" t="s">
        <v>85</v>
      </c>
      <c r="D148" s="69">
        <v>428.98910000000001</v>
      </c>
      <c r="E148" s="69">
        <v>-18.3491</v>
      </c>
      <c r="F148" s="69">
        <v>-124.2841</v>
      </c>
      <c r="G148" s="69">
        <v>-2671.6332000000002</v>
      </c>
      <c r="H148" s="69">
        <v>6902.9049000000005</v>
      </c>
      <c r="I148" s="69">
        <v>-7312.8330999999998</v>
      </c>
    </row>
    <row r="149" spans="1:9" x14ac:dyDescent="0.3">
      <c r="A149" s="69">
        <v>23</v>
      </c>
      <c r="B149" s="69" t="s">
        <v>64</v>
      </c>
      <c r="C149" s="69" t="s">
        <v>86</v>
      </c>
      <c r="D149" s="69">
        <v>601.57889999999998</v>
      </c>
      <c r="E149" s="69">
        <v>-18.3491</v>
      </c>
      <c r="F149" s="69">
        <v>-124.2841</v>
      </c>
      <c r="G149" s="69">
        <v>-2671.6332000000002</v>
      </c>
      <c r="H149" s="69">
        <v>9476.3341999999993</v>
      </c>
      <c r="I149" s="69">
        <v>-10168.558499999999</v>
      </c>
    </row>
    <row r="150" spans="1:9" x14ac:dyDescent="0.3">
      <c r="A150" s="69">
        <v>23</v>
      </c>
      <c r="B150" s="69" t="s">
        <v>65</v>
      </c>
      <c r="C150" s="69" t="s">
        <v>85</v>
      </c>
      <c r="D150" s="69">
        <v>470.57940000000002</v>
      </c>
      <c r="E150" s="69">
        <v>145.92689999999999</v>
      </c>
      <c r="F150" s="69">
        <v>124.2841</v>
      </c>
      <c r="G150" s="69">
        <v>2671.6332000000002</v>
      </c>
      <c r="H150" s="69">
        <v>7654.9507999999996</v>
      </c>
      <c r="I150" s="69">
        <v>-4484.8476000000001</v>
      </c>
    </row>
    <row r="151" spans="1:9" x14ac:dyDescent="0.3">
      <c r="A151" s="69">
        <v>23</v>
      </c>
      <c r="B151" s="69" t="s">
        <v>65</v>
      </c>
      <c r="C151" s="69" t="s">
        <v>86</v>
      </c>
      <c r="D151" s="69">
        <v>643.16930000000002</v>
      </c>
      <c r="E151" s="69">
        <v>145.92689999999999</v>
      </c>
      <c r="F151" s="69">
        <v>124.2841</v>
      </c>
      <c r="G151" s="69">
        <v>2671.6332000000002</v>
      </c>
      <c r="H151" s="69">
        <v>10528.037700000001</v>
      </c>
      <c r="I151" s="69">
        <v>-6237.7551000000003</v>
      </c>
    </row>
    <row r="152" spans="1:9" x14ac:dyDescent="0.3">
      <c r="A152" s="69">
        <v>23</v>
      </c>
      <c r="B152" s="69" t="s">
        <v>66</v>
      </c>
      <c r="C152" s="69" t="s">
        <v>85</v>
      </c>
      <c r="D152" s="69">
        <v>269.75380000000001</v>
      </c>
      <c r="E152" s="69">
        <v>-145.92689999999999</v>
      </c>
      <c r="F152" s="69">
        <v>-124.2841</v>
      </c>
      <c r="G152" s="69">
        <v>-2671.6332000000002</v>
      </c>
      <c r="H152" s="69">
        <v>4311.1983</v>
      </c>
      <c r="I152" s="69">
        <v>-8029.6643999999997</v>
      </c>
    </row>
    <row r="153" spans="1:9" x14ac:dyDescent="0.3">
      <c r="A153" s="69">
        <v>23</v>
      </c>
      <c r="B153" s="69" t="s">
        <v>66</v>
      </c>
      <c r="C153" s="69" t="s">
        <v>86</v>
      </c>
      <c r="D153" s="69">
        <v>399.19619999999998</v>
      </c>
      <c r="E153" s="69">
        <v>-145.92689999999999</v>
      </c>
      <c r="F153" s="69">
        <v>-124.2841</v>
      </c>
      <c r="G153" s="69">
        <v>-2671.6332000000002</v>
      </c>
      <c r="H153" s="69">
        <v>6166.3558000000003</v>
      </c>
      <c r="I153" s="69">
        <v>-10840.637500000001</v>
      </c>
    </row>
    <row r="154" spans="1:9" x14ac:dyDescent="0.3">
      <c r="A154" s="69">
        <v>22</v>
      </c>
      <c r="B154" s="69" t="s">
        <v>42</v>
      </c>
      <c r="C154" s="69" t="s">
        <v>85</v>
      </c>
      <c r="D154" s="69">
        <v>698.03560000000004</v>
      </c>
      <c r="E154" s="69">
        <v>0</v>
      </c>
      <c r="F154" s="69">
        <v>0</v>
      </c>
      <c r="G154" s="69">
        <v>-2.0839999999999999E-6</v>
      </c>
      <c r="H154" s="69">
        <v>11402.0713</v>
      </c>
      <c r="I154" s="69">
        <v>-11469.0486</v>
      </c>
    </row>
    <row r="155" spans="1:9" x14ac:dyDescent="0.3">
      <c r="A155" s="69">
        <v>22</v>
      </c>
      <c r="B155" s="69" t="s">
        <v>42</v>
      </c>
      <c r="C155" s="69" t="s">
        <v>86</v>
      </c>
      <c r="D155" s="69">
        <v>841.8605</v>
      </c>
      <c r="E155" s="69">
        <v>0</v>
      </c>
      <c r="F155" s="69">
        <v>0</v>
      </c>
      <c r="G155" s="69">
        <v>-2.0839999999999999E-6</v>
      </c>
      <c r="H155" s="69">
        <v>13796.3104</v>
      </c>
      <c r="I155" s="69">
        <v>-13811.5262</v>
      </c>
    </row>
    <row r="156" spans="1:9" x14ac:dyDescent="0.3">
      <c r="A156" s="69">
        <v>22</v>
      </c>
      <c r="B156" s="69" t="s">
        <v>43</v>
      </c>
      <c r="C156" s="69" t="s">
        <v>85</v>
      </c>
      <c r="D156" s="69">
        <v>165.91800000000001</v>
      </c>
      <c r="E156" s="69">
        <v>0</v>
      </c>
      <c r="F156" s="69">
        <v>0</v>
      </c>
      <c r="G156" s="69">
        <v>0</v>
      </c>
      <c r="H156" s="69">
        <v>2706.28</v>
      </c>
      <c r="I156" s="69">
        <v>-2771.2067999999999</v>
      </c>
    </row>
    <row r="157" spans="1:9" x14ac:dyDescent="0.3">
      <c r="A157" s="69">
        <v>22</v>
      </c>
      <c r="B157" s="69" t="s">
        <v>43</v>
      </c>
      <c r="C157" s="69" t="s">
        <v>86</v>
      </c>
      <c r="D157" s="69">
        <v>165.91800000000001</v>
      </c>
      <c r="E157" s="69">
        <v>0</v>
      </c>
      <c r="F157" s="69">
        <v>0</v>
      </c>
      <c r="G157" s="69">
        <v>0</v>
      </c>
      <c r="H157" s="69">
        <v>2706.28</v>
      </c>
      <c r="I157" s="69">
        <v>-2771.2067999999999</v>
      </c>
    </row>
    <row r="158" spans="1:9" x14ac:dyDescent="0.3">
      <c r="A158" s="69">
        <v>22</v>
      </c>
      <c r="B158" s="69" t="s">
        <v>44</v>
      </c>
      <c r="C158" s="69" t="s">
        <v>85</v>
      </c>
      <c r="D158" s="69">
        <v>0</v>
      </c>
      <c r="E158" s="69">
        <v>187.87989999999999</v>
      </c>
      <c r="F158" s="69">
        <v>33.0184</v>
      </c>
      <c r="G158" s="69">
        <v>3327.3328000000001</v>
      </c>
      <c r="H158" s="69">
        <v>53.846899999999998</v>
      </c>
      <c r="I158" s="69">
        <v>311.99009999999998</v>
      </c>
    </row>
    <row r="159" spans="1:9" x14ac:dyDescent="0.3">
      <c r="A159" s="69">
        <v>22</v>
      </c>
      <c r="B159" s="69" t="s">
        <v>44</v>
      </c>
      <c r="C159" s="69" t="s">
        <v>86</v>
      </c>
      <c r="D159" s="69">
        <v>0</v>
      </c>
      <c r="E159" s="69">
        <v>187.87989999999999</v>
      </c>
      <c r="F159" s="69">
        <v>33.0184</v>
      </c>
      <c r="G159" s="69">
        <v>3327.3328000000001</v>
      </c>
      <c r="H159" s="69">
        <v>133.43379999999999</v>
      </c>
      <c r="I159" s="69">
        <v>769.41409999999996</v>
      </c>
    </row>
    <row r="160" spans="1:9" x14ac:dyDescent="0.3">
      <c r="A160" s="69">
        <v>22</v>
      </c>
      <c r="B160" s="69" t="s">
        <v>45</v>
      </c>
      <c r="C160" s="69" t="s">
        <v>85</v>
      </c>
      <c r="D160" s="69">
        <v>0</v>
      </c>
      <c r="E160" s="69">
        <v>22.171399999999998</v>
      </c>
      <c r="F160" s="69">
        <v>165.25129999999999</v>
      </c>
      <c r="G160" s="69">
        <v>3498.5286999999998</v>
      </c>
      <c r="H160" s="69">
        <v>266.95330000000001</v>
      </c>
      <c r="I160" s="69">
        <v>39.921100000000003</v>
      </c>
    </row>
    <row r="161" spans="1:9" x14ac:dyDescent="0.3">
      <c r="A161" s="69">
        <v>22</v>
      </c>
      <c r="B161" s="69" t="s">
        <v>45</v>
      </c>
      <c r="C161" s="69" t="s">
        <v>86</v>
      </c>
      <c r="D161" s="69">
        <v>0</v>
      </c>
      <c r="E161" s="69">
        <v>22.171399999999998</v>
      </c>
      <c r="F161" s="69">
        <v>165.25129999999999</v>
      </c>
      <c r="G161" s="69">
        <v>3498.5286999999998</v>
      </c>
      <c r="H161" s="69">
        <v>669.03110000000004</v>
      </c>
      <c r="I161" s="69">
        <v>93.729100000000003</v>
      </c>
    </row>
    <row r="162" spans="1:9" x14ac:dyDescent="0.3">
      <c r="A162" s="69">
        <v>22</v>
      </c>
      <c r="B162" s="69" t="s">
        <v>46</v>
      </c>
      <c r="C162" s="69" t="s">
        <v>85</v>
      </c>
      <c r="D162" s="69">
        <v>863.95360000000005</v>
      </c>
      <c r="E162" s="69">
        <v>0</v>
      </c>
      <c r="F162" s="69">
        <v>0</v>
      </c>
      <c r="G162" s="69">
        <v>-2.4729999999999999E-6</v>
      </c>
      <c r="H162" s="69">
        <v>14108.3513</v>
      </c>
      <c r="I162" s="69">
        <v>-14240.2554</v>
      </c>
    </row>
    <row r="163" spans="1:9" x14ac:dyDescent="0.3">
      <c r="A163" s="69">
        <v>22</v>
      </c>
      <c r="B163" s="69" t="s">
        <v>46</v>
      </c>
      <c r="C163" s="69" t="s">
        <v>86</v>
      </c>
      <c r="D163" s="69">
        <v>1007.7785</v>
      </c>
      <c r="E163" s="69">
        <v>0</v>
      </c>
      <c r="F163" s="69">
        <v>0</v>
      </c>
      <c r="G163" s="69">
        <v>-2.4719999999999998E-6</v>
      </c>
      <c r="H163" s="69">
        <v>16502.590499999998</v>
      </c>
      <c r="I163" s="69">
        <v>-16582.733</v>
      </c>
    </row>
    <row r="164" spans="1:9" x14ac:dyDescent="0.3">
      <c r="A164" s="69">
        <v>22</v>
      </c>
      <c r="B164" s="69" t="s">
        <v>47</v>
      </c>
      <c r="C164" s="69" t="s">
        <v>85</v>
      </c>
      <c r="D164" s="69">
        <v>977.24980000000005</v>
      </c>
      <c r="E164" s="69">
        <v>0</v>
      </c>
      <c r="F164" s="69">
        <v>0</v>
      </c>
      <c r="G164" s="69">
        <v>-2.9179999999999998E-6</v>
      </c>
      <c r="H164" s="69">
        <v>15962.899799999999</v>
      </c>
      <c r="I164" s="69">
        <v>-16056.668100000001</v>
      </c>
    </row>
    <row r="165" spans="1:9" x14ac:dyDescent="0.3">
      <c r="A165" s="69">
        <v>22</v>
      </c>
      <c r="B165" s="69" t="s">
        <v>47</v>
      </c>
      <c r="C165" s="69" t="s">
        <v>86</v>
      </c>
      <c r="D165" s="69">
        <v>1178.6045999999999</v>
      </c>
      <c r="E165" s="69">
        <v>0</v>
      </c>
      <c r="F165" s="69">
        <v>0</v>
      </c>
      <c r="G165" s="69">
        <v>-2.9170000000000002E-6</v>
      </c>
      <c r="H165" s="69">
        <v>19314.834599999998</v>
      </c>
      <c r="I165" s="69">
        <v>-19336.136699999999</v>
      </c>
    </row>
    <row r="166" spans="1:9" x14ac:dyDescent="0.3">
      <c r="A166" s="69">
        <v>22</v>
      </c>
      <c r="B166" s="69" t="s">
        <v>48</v>
      </c>
      <c r="C166" s="69" t="s">
        <v>85</v>
      </c>
      <c r="D166" s="69">
        <v>1103.1115</v>
      </c>
      <c r="E166" s="69">
        <v>0</v>
      </c>
      <c r="F166" s="69">
        <v>0</v>
      </c>
      <c r="G166" s="69">
        <v>-3.123E-6</v>
      </c>
      <c r="H166" s="69">
        <v>18012.533599999999</v>
      </c>
      <c r="I166" s="69">
        <v>-18196.7893</v>
      </c>
    </row>
    <row r="167" spans="1:9" x14ac:dyDescent="0.3">
      <c r="A167" s="69">
        <v>22</v>
      </c>
      <c r="B167" s="69" t="s">
        <v>48</v>
      </c>
      <c r="C167" s="69" t="s">
        <v>86</v>
      </c>
      <c r="D167" s="69">
        <v>1275.7012999999999</v>
      </c>
      <c r="E167" s="69">
        <v>0</v>
      </c>
      <c r="F167" s="69">
        <v>0</v>
      </c>
      <c r="G167" s="69">
        <v>-3.1219999999999999E-6</v>
      </c>
      <c r="H167" s="69">
        <v>20885.620599999998</v>
      </c>
      <c r="I167" s="69">
        <v>-21007.762299999999</v>
      </c>
    </row>
    <row r="168" spans="1:9" x14ac:dyDescent="0.3">
      <c r="A168" s="69">
        <v>22</v>
      </c>
      <c r="B168" s="69" t="s">
        <v>49</v>
      </c>
      <c r="C168" s="69" t="s">
        <v>85</v>
      </c>
      <c r="D168" s="69">
        <v>628.23199999999997</v>
      </c>
      <c r="E168" s="69">
        <v>263.03190000000001</v>
      </c>
      <c r="F168" s="69">
        <v>46.225700000000003</v>
      </c>
      <c r="G168" s="69">
        <v>4658.2659000000003</v>
      </c>
      <c r="H168" s="69">
        <v>10337.2498</v>
      </c>
      <c r="I168" s="69">
        <v>-9885.3577000000005</v>
      </c>
    </row>
    <row r="169" spans="1:9" x14ac:dyDescent="0.3">
      <c r="A169" s="69">
        <v>22</v>
      </c>
      <c r="B169" s="69" t="s">
        <v>49</v>
      </c>
      <c r="C169" s="69" t="s">
        <v>86</v>
      </c>
      <c r="D169" s="69">
        <v>757.67439999999999</v>
      </c>
      <c r="E169" s="69">
        <v>263.03190000000001</v>
      </c>
      <c r="F169" s="69">
        <v>46.225700000000003</v>
      </c>
      <c r="G169" s="69">
        <v>4658.2659000000003</v>
      </c>
      <c r="H169" s="69">
        <v>12603.486699999999</v>
      </c>
      <c r="I169" s="69">
        <v>-11353.1939</v>
      </c>
    </row>
    <row r="170" spans="1:9" x14ac:dyDescent="0.3">
      <c r="A170" s="69">
        <v>22</v>
      </c>
      <c r="B170" s="69" t="s">
        <v>50</v>
      </c>
      <c r="C170" s="69" t="s">
        <v>85</v>
      </c>
      <c r="D170" s="69">
        <v>628.23199999999997</v>
      </c>
      <c r="E170" s="69">
        <v>-263.03190000000001</v>
      </c>
      <c r="F170" s="69">
        <v>-46.225700000000003</v>
      </c>
      <c r="G170" s="69">
        <v>-4658.2659000000003</v>
      </c>
      <c r="H170" s="69">
        <v>10186.4786</v>
      </c>
      <c r="I170" s="69">
        <v>-10758.9298</v>
      </c>
    </row>
    <row r="171" spans="1:9" x14ac:dyDescent="0.3">
      <c r="A171" s="69">
        <v>22</v>
      </c>
      <c r="B171" s="69" t="s">
        <v>50</v>
      </c>
      <c r="C171" s="69" t="s">
        <v>86</v>
      </c>
      <c r="D171" s="69">
        <v>757.67439999999999</v>
      </c>
      <c r="E171" s="69">
        <v>-263.03190000000001</v>
      </c>
      <c r="F171" s="69">
        <v>-46.225700000000003</v>
      </c>
      <c r="G171" s="69">
        <v>-4658.2659000000003</v>
      </c>
      <c r="H171" s="69">
        <v>12229.871999999999</v>
      </c>
      <c r="I171" s="69">
        <v>-13507.5532</v>
      </c>
    </row>
    <row r="172" spans="1:9" x14ac:dyDescent="0.3">
      <c r="A172" s="69">
        <v>22</v>
      </c>
      <c r="B172" s="69" t="s">
        <v>51</v>
      </c>
      <c r="C172" s="69" t="s">
        <v>85</v>
      </c>
      <c r="D172" s="69">
        <v>628.23199999999997</v>
      </c>
      <c r="E172" s="69">
        <v>263.03190000000001</v>
      </c>
      <c r="F172" s="69">
        <v>46.225700000000003</v>
      </c>
      <c r="G172" s="69">
        <v>4658.2659000000003</v>
      </c>
      <c r="H172" s="69">
        <v>10337.2498</v>
      </c>
      <c r="I172" s="69">
        <v>-9885.3577000000005</v>
      </c>
    </row>
    <row r="173" spans="1:9" x14ac:dyDescent="0.3">
      <c r="A173" s="69">
        <v>22</v>
      </c>
      <c r="B173" s="69" t="s">
        <v>51</v>
      </c>
      <c r="C173" s="69" t="s">
        <v>86</v>
      </c>
      <c r="D173" s="69">
        <v>757.67439999999999</v>
      </c>
      <c r="E173" s="69">
        <v>263.03190000000001</v>
      </c>
      <c r="F173" s="69">
        <v>46.225700000000003</v>
      </c>
      <c r="G173" s="69">
        <v>4658.2659000000003</v>
      </c>
      <c r="H173" s="69">
        <v>12603.486699999999</v>
      </c>
      <c r="I173" s="69">
        <v>-11353.1939</v>
      </c>
    </row>
    <row r="174" spans="1:9" x14ac:dyDescent="0.3">
      <c r="A174" s="69">
        <v>22</v>
      </c>
      <c r="B174" s="69" t="s">
        <v>52</v>
      </c>
      <c r="C174" s="69" t="s">
        <v>85</v>
      </c>
      <c r="D174" s="69">
        <v>628.23199999999997</v>
      </c>
      <c r="E174" s="69">
        <v>-263.03190000000001</v>
      </c>
      <c r="F174" s="69">
        <v>-46.225700000000003</v>
      </c>
      <c r="G174" s="69">
        <v>-4658.2659000000003</v>
      </c>
      <c r="H174" s="69">
        <v>10186.4786</v>
      </c>
      <c r="I174" s="69">
        <v>-10758.9298</v>
      </c>
    </row>
    <row r="175" spans="1:9" x14ac:dyDescent="0.3">
      <c r="A175" s="69">
        <v>22</v>
      </c>
      <c r="B175" s="69" t="s">
        <v>52</v>
      </c>
      <c r="C175" s="69" t="s">
        <v>86</v>
      </c>
      <c r="D175" s="69">
        <v>757.67439999999999</v>
      </c>
      <c r="E175" s="69">
        <v>-263.03190000000001</v>
      </c>
      <c r="F175" s="69">
        <v>-46.225700000000003</v>
      </c>
      <c r="G175" s="69">
        <v>-4658.2659000000003</v>
      </c>
      <c r="H175" s="69">
        <v>12229.871999999999</v>
      </c>
      <c r="I175" s="69">
        <v>-13507.5532</v>
      </c>
    </row>
    <row r="176" spans="1:9" x14ac:dyDescent="0.3">
      <c r="A176" s="69">
        <v>22</v>
      </c>
      <c r="B176" s="69" t="s">
        <v>53</v>
      </c>
      <c r="C176" s="69" t="s">
        <v>85</v>
      </c>
      <c r="D176" s="69">
        <v>628.23199999999997</v>
      </c>
      <c r="E176" s="69">
        <v>31.04</v>
      </c>
      <c r="F176" s="69">
        <v>231.3519</v>
      </c>
      <c r="G176" s="69">
        <v>4897.9402</v>
      </c>
      <c r="H176" s="69">
        <v>10635.5988</v>
      </c>
      <c r="I176" s="69">
        <v>-10266.254300000001</v>
      </c>
    </row>
    <row r="177" spans="1:9" x14ac:dyDescent="0.3">
      <c r="A177" s="69">
        <v>22</v>
      </c>
      <c r="B177" s="69" t="s">
        <v>53</v>
      </c>
      <c r="C177" s="69" t="s">
        <v>86</v>
      </c>
      <c r="D177" s="69">
        <v>757.67439999999999</v>
      </c>
      <c r="E177" s="69">
        <v>31.04</v>
      </c>
      <c r="F177" s="69">
        <v>231.3519</v>
      </c>
      <c r="G177" s="69">
        <v>4897.9402</v>
      </c>
      <c r="H177" s="69">
        <v>13353.322899999999</v>
      </c>
      <c r="I177" s="69">
        <v>-12299.152899999999</v>
      </c>
    </row>
    <row r="178" spans="1:9" x14ac:dyDescent="0.3">
      <c r="A178" s="69">
        <v>22</v>
      </c>
      <c r="B178" s="69" t="s">
        <v>54</v>
      </c>
      <c r="C178" s="69" t="s">
        <v>85</v>
      </c>
      <c r="D178" s="69">
        <v>628.23199999999997</v>
      </c>
      <c r="E178" s="69">
        <v>-31.04</v>
      </c>
      <c r="F178" s="69">
        <v>-231.3519</v>
      </c>
      <c r="G178" s="69">
        <v>-4897.9402</v>
      </c>
      <c r="H178" s="69">
        <v>9888.1294999999991</v>
      </c>
      <c r="I178" s="69">
        <v>-10378.0332</v>
      </c>
    </row>
    <row r="179" spans="1:9" x14ac:dyDescent="0.3">
      <c r="A179" s="69">
        <v>22</v>
      </c>
      <c r="B179" s="69" t="s">
        <v>54</v>
      </c>
      <c r="C179" s="69" t="s">
        <v>86</v>
      </c>
      <c r="D179" s="69">
        <v>757.67439999999999</v>
      </c>
      <c r="E179" s="69">
        <v>-31.04</v>
      </c>
      <c r="F179" s="69">
        <v>-231.3519</v>
      </c>
      <c r="G179" s="69">
        <v>-4897.9402</v>
      </c>
      <c r="H179" s="69">
        <v>11480.035900000001</v>
      </c>
      <c r="I179" s="69">
        <v>-12561.594300000001</v>
      </c>
    </row>
    <row r="180" spans="1:9" x14ac:dyDescent="0.3">
      <c r="A180" s="69">
        <v>22</v>
      </c>
      <c r="B180" s="69" t="s">
        <v>55</v>
      </c>
      <c r="C180" s="69" t="s">
        <v>85</v>
      </c>
      <c r="D180" s="69">
        <v>628.23199999999997</v>
      </c>
      <c r="E180" s="69">
        <v>31.04</v>
      </c>
      <c r="F180" s="69">
        <v>231.3519</v>
      </c>
      <c r="G180" s="69">
        <v>4897.9402</v>
      </c>
      <c r="H180" s="69">
        <v>10635.5988</v>
      </c>
      <c r="I180" s="69">
        <v>-10266.254300000001</v>
      </c>
    </row>
    <row r="181" spans="1:9" x14ac:dyDescent="0.3">
      <c r="A181" s="69">
        <v>22</v>
      </c>
      <c r="B181" s="69" t="s">
        <v>55</v>
      </c>
      <c r="C181" s="69" t="s">
        <v>86</v>
      </c>
      <c r="D181" s="69">
        <v>757.67439999999999</v>
      </c>
      <c r="E181" s="69">
        <v>31.04</v>
      </c>
      <c r="F181" s="69">
        <v>231.3519</v>
      </c>
      <c r="G181" s="69">
        <v>4897.9402</v>
      </c>
      <c r="H181" s="69">
        <v>13353.322899999999</v>
      </c>
      <c r="I181" s="69">
        <v>-12299.152899999999</v>
      </c>
    </row>
    <row r="182" spans="1:9" x14ac:dyDescent="0.3">
      <c r="A182" s="69">
        <v>22</v>
      </c>
      <c r="B182" s="69" t="s">
        <v>56</v>
      </c>
      <c r="C182" s="69" t="s">
        <v>85</v>
      </c>
      <c r="D182" s="69">
        <v>628.23199999999997</v>
      </c>
      <c r="E182" s="69">
        <v>-31.04</v>
      </c>
      <c r="F182" s="69">
        <v>-231.3519</v>
      </c>
      <c r="G182" s="69">
        <v>-4897.9402</v>
      </c>
      <c r="H182" s="69">
        <v>9888.1294999999991</v>
      </c>
      <c r="I182" s="69">
        <v>-10378.0332</v>
      </c>
    </row>
    <row r="183" spans="1:9" x14ac:dyDescent="0.3">
      <c r="A183" s="69">
        <v>22</v>
      </c>
      <c r="B183" s="69" t="s">
        <v>56</v>
      </c>
      <c r="C183" s="69" t="s">
        <v>86</v>
      </c>
      <c r="D183" s="69">
        <v>757.67439999999999</v>
      </c>
      <c r="E183" s="69">
        <v>-31.04</v>
      </c>
      <c r="F183" s="69">
        <v>-231.3519</v>
      </c>
      <c r="G183" s="69">
        <v>-4897.9402</v>
      </c>
      <c r="H183" s="69">
        <v>11480.035900000001</v>
      </c>
      <c r="I183" s="69">
        <v>-12561.594300000001</v>
      </c>
    </row>
    <row r="184" spans="1:9" x14ac:dyDescent="0.3">
      <c r="A184" s="69">
        <v>22</v>
      </c>
      <c r="B184" s="69" t="s">
        <v>57</v>
      </c>
      <c r="C184" s="69" t="s">
        <v>85</v>
      </c>
      <c r="D184" s="69">
        <v>1003.5607</v>
      </c>
      <c r="E184" s="69">
        <v>263.03190000000001</v>
      </c>
      <c r="F184" s="69">
        <v>46.225700000000003</v>
      </c>
      <c r="G184" s="69">
        <v>4658.2659000000003</v>
      </c>
      <c r="H184" s="69">
        <v>16464.1512</v>
      </c>
      <c r="I184" s="69">
        <v>-16097.2791</v>
      </c>
    </row>
    <row r="185" spans="1:9" x14ac:dyDescent="0.3">
      <c r="A185" s="69">
        <v>22</v>
      </c>
      <c r="B185" s="69" t="s">
        <v>57</v>
      </c>
      <c r="C185" s="69" t="s">
        <v>86</v>
      </c>
      <c r="D185" s="69">
        <v>1176.1505</v>
      </c>
      <c r="E185" s="69">
        <v>263.03190000000001</v>
      </c>
      <c r="F185" s="69">
        <v>46.225700000000003</v>
      </c>
      <c r="G185" s="69">
        <v>4658.2659000000003</v>
      </c>
      <c r="H185" s="69">
        <v>19448.659899999999</v>
      </c>
      <c r="I185" s="69">
        <v>-18267.8586</v>
      </c>
    </row>
    <row r="186" spans="1:9" x14ac:dyDescent="0.3">
      <c r="A186" s="69">
        <v>22</v>
      </c>
      <c r="B186" s="69" t="s">
        <v>58</v>
      </c>
      <c r="C186" s="69" t="s">
        <v>85</v>
      </c>
      <c r="D186" s="69">
        <v>1003.5607</v>
      </c>
      <c r="E186" s="69">
        <v>-263.03190000000001</v>
      </c>
      <c r="F186" s="69">
        <v>-46.225700000000003</v>
      </c>
      <c r="G186" s="69">
        <v>-4658.2659000000003</v>
      </c>
      <c r="H186" s="69">
        <v>16313.38</v>
      </c>
      <c r="I186" s="69">
        <v>-16970.851200000001</v>
      </c>
    </row>
    <row r="187" spans="1:9" x14ac:dyDescent="0.3">
      <c r="A187" s="69">
        <v>22</v>
      </c>
      <c r="B187" s="69" t="s">
        <v>58</v>
      </c>
      <c r="C187" s="69" t="s">
        <v>86</v>
      </c>
      <c r="D187" s="69">
        <v>1176.1505</v>
      </c>
      <c r="E187" s="69">
        <v>-263.03190000000001</v>
      </c>
      <c r="F187" s="69">
        <v>-46.225700000000003</v>
      </c>
      <c r="G187" s="69">
        <v>-4658.2659000000003</v>
      </c>
      <c r="H187" s="69">
        <v>19075.0452</v>
      </c>
      <c r="I187" s="69">
        <v>-20422.2179</v>
      </c>
    </row>
    <row r="188" spans="1:9" x14ac:dyDescent="0.3">
      <c r="A188" s="69">
        <v>22</v>
      </c>
      <c r="B188" s="69" t="s">
        <v>59</v>
      </c>
      <c r="C188" s="69" t="s">
        <v>85</v>
      </c>
      <c r="D188" s="69">
        <v>1003.5607</v>
      </c>
      <c r="E188" s="69">
        <v>263.03190000000001</v>
      </c>
      <c r="F188" s="69">
        <v>46.225700000000003</v>
      </c>
      <c r="G188" s="69">
        <v>4658.2659000000003</v>
      </c>
      <c r="H188" s="69">
        <v>16464.1512</v>
      </c>
      <c r="I188" s="69">
        <v>-16097.2791</v>
      </c>
    </row>
    <row r="189" spans="1:9" x14ac:dyDescent="0.3">
      <c r="A189" s="69">
        <v>22</v>
      </c>
      <c r="B189" s="69" t="s">
        <v>59</v>
      </c>
      <c r="C189" s="69" t="s">
        <v>86</v>
      </c>
      <c r="D189" s="69">
        <v>1176.1505</v>
      </c>
      <c r="E189" s="69">
        <v>263.03190000000001</v>
      </c>
      <c r="F189" s="69">
        <v>46.225700000000003</v>
      </c>
      <c r="G189" s="69">
        <v>4658.2659000000003</v>
      </c>
      <c r="H189" s="69">
        <v>19448.659899999999</v>
      </c>
      <c r="I189" s="69">
        <v>-18267.8586</v>
      </c>
    </row>
    <row r="190" spans="1:9" x14ac:dyDescent="0.3">
      <c r="A190" s="69">
        <v>22</v>
      </c>
      <c r="B190" s="69" t="s">
        <v>60</v>
      </c>
      <c r="C190" s="69" t="s">
        <v>85</v>
      </c>
      <c r="D190" s="69">
        <v>1003.5607</v>
      </c>
      <c r="E190" s="69">
        <v>-263.03190000000001</v>
      </c>
      <c r="F190" s="69">
        <v>-46.225700000000003</v>
      </c>
      <c r="G190" s="69">
        <v>-4658.2659000000003</v>
      </c>
      <c r="H190" s="69">
        <v>16313.38</v>
      </c>
      <c r="I190" s="69">
        <v>-16970.851200000001</v>
      </c>
    </row>
    <row r="191" spans="1:9" x14ac:dyDescent="0.3">
      <c r="A191" s="69">
        <v>22</v>
      </c>
      <c r="B191" s="69" t="s">
        <v>60</v>
      </c>
      <c r="C191" s="69" t="s">
        <v>86</v>
      </c>
      <c r="D191" s="69">
        <v>1176.1505</v>
      </c>
      <c r="E191" s="69">
        <v>-263.03190000000001</v>
      </c>
      <c r="F191" s="69">
        <v>-46.225700000000003</v>
      </c>
      <c r="G191" s="69">
        <v>-4658.2659000000003</v>
      </c>
      <c r="H191" s="69">
        <v>19075.0452</v>
      </c>
      <c r="I191" s="69">
        <v>-20422.2179</v>
      </c>
    </row>
    <row r="192" spans="1:9" x14ac:dyDescent="0.3">
      <c r="A192" s="69">
        <v>22</v>
      </c>
      <c r="B192" s="69" t="s">
        <v>61</v>
      </c>
      <c r="C192" s="69" t="s">
        <v>85</v>
      </c>
      <c r="D192" s="69">
        <v>1003.5607</v>
      </c>
      <c r="E192" s="69">
        <v>31.04</v>
      </c>
      <c r="F192" s="69">
        <v>231.3519</v>
      </c>
      <c r="G192" s="69">
        <v>4897.9402</v>
      </c>
      <c r="H192" s="69">
        <v>16762.500199999999</v>
      </c>
      <c r="I192" s="69">
        <v>-16478.1757</v>
      </c>
    </row>
    <row r="193" spans="1:9" x14ac:dyDescent="0.3">
      <c r="A193" s="69">
        <v>22</v>
      </c>
      <c r="B193" s="69" t="s">
        <v>61</v>
      </c>
      <c r="C193" s="69" t="s">
        <v>86</v>
      </c>
      <c r="D193" s="69">
        <v>1176.1505</v>
      </c>
      <c r="E193" s="69">
        <v>31.04</v>
      </c>
      <c r="F193" s="69">
        <v>231.3519</v>
      </c>
      <c r="G193" s="69">
        <v>4897.9402</v>
      </c>
      <c r="H193" s="69">
        <v>20198.495999999999</v>
      </c>
      <c r="I193" s="69">
        <v>-19213.817599999998</v>
      </c>
    </row>
    <row r="194" spans="1:9" x14ac:dyDescent="0.3">
      <c r="A194" s="69">
        <v>22</v>
      </c>
      <c r="B194" s="69" t="s">
        <v>62</v>
      </c>
      <c r="C194" s="69" t="s">
        <v>85</v>
      </c>
      <c r="D194" s="69">
        <v>1003.5607</v>
      </c>
      <c r="E194" s="69">
        <v>-31.04</v>
      </c>
      <c r="F194" s="69">
        <v>-231.3519</v>
      </c>
      <c r="G194" s="69">
        <v>-4897.9402</v>
      </c>
      <c r="H194" s="69">
        <v>16015.031000000001</v>
      </c>
      <c r="I194" s="69">
        <v>-16589.954600000001</v>
      </c>
    </row>
    <row r="195" spans="1:9" x14ac:dyDescent="0.3">
      <c r="A195" s="69">
        <v>22</v>
      </c>
      <c r="B195" s="69" t="s">
        <v>62</v>
      </c>
      <c r="C195" s="69" t="s">
        <v>86</v>
      </c>
      <c r="D195" s="69">
        <v>1176.1505</v>
      </c>
      <c r="E195" s="69">
        <v>-31.04</v>
      </c>
      <c r="F195" s="69">
        <v>-231.3519</v>
      </c>
      <c r="G195" s="69">
        <v>-4897.9402</v>
      </c>
      <c r="H195" s="69">
        <v>18325.2091</v>
      </c>
      <c r="I195" s="69">
        <v>-19476.258900000001</v>
      </c>
    </row>
    <row r="196" spans="1:9" x14ac:dyDescent="0.3">
      <c r="A196" s="69">
        <v>22</v>
      </c>
      <c r="B196" s="69" t="s">
        <v>63</v>
      </c>
      <c r="C196" s="69" t="s">
        <v>85</v>
      </c>
      <c r="D196" s="69">
        <v>1003.5607</v>
      </c>
      <c r="E196" s="69">
        <v>31.04</v>
      </c>
      <c r="F196" s="69">
        <v>231.3519</v>
      </c>
      <c r="G196" s="69">
        <v>4897.9402</v>
      </c>
      <c r="H196" s="69">
        <v>16762.500199999999</v>
      </c>
      <c r="I196" s="69">
        <v>-16478.1757</v>
      </c>
    </row>
    <row r="197" spans="1:9" x14ac:dyDescent="0.3">
      <c r="A197" s="69">
        <v>22</v>
      </c>
      <c r="B197" s="69" t="s">
        <v>63</v>
      </c>
      <c r="C197" s="69" t="s">
        <v>86</v>
      </c>
      <c r="D197" s="69">
        <v>1176.1505</v>
      </c>
      <c r="E197" s="69">
        <v>31.04</v>
      </c>
      <c r="F197" s="69">
        <v>231.3519</v>
      </c>
      <c r="G197" s="69">
        <v>4897.9402</v>
      </c>
      <c r="H197" s="69">
        <v>20198.495999999999</v>
      </c>
      <c r="I197" s="69">
        <v>-19213.817599999998</v>
      </c>
    </row>
    <row r="198" spans="1:9" x14ac:dyDescent="0.3">
      <c r="A198" s="69">
        <v>22</v>
      </c>
      <c r="B198" s="69" t="s">
        <v>64</v>
      </c>
      <c r="C198" s="69" t="s">
        <v>85</v>
      </c>
      <c r="D198" s="69">
        <v>1003.5607</v>
      </c>
      <c r="E198" s="69">
        <v>-31.04</v>
      </c>
      <c r="F198" s="69">
        <v>-231.3519</v>
      </c>
      <c r="G198" s="69">
        <v>-4897.9402</v>
      </c>
      <c r="H198" s="69">
        <v>16015.031000000001</v>
      </c>
      <c r="I198" s="69">
        <v>-16589.954600000001</v>
      </c>
    </row>
    <row r="199" spans="1:9" x14ac:dyDescent="0.3">
      <c r="A199" s="69">
        <v>22</v>
      </c>
      <c r="B199" s="69" t="s">
        <v>64</v>
      </c>
      <c r="C199" s="69" t="s">
        <v>86</v>
      </c>
      <c r="D199" s="69">
        <v>1176.1505</v>
      </c>
      <c r="E199" s="69">
        <v>-31.04</v>
      </c>
      <c r="F199" s="69">
        <v>-231.3519</v>
      </c>
      <c r="G199" s="69">
        <v>-4897.9402</v>
      </c>
      <c r="H199" s="69">
        <v>18325.2091</v>
      </c>
      <c r="I199" s="69">
        <v>-19476.258900000001</v>
      </c>
    </row>
    <row r="200" spans="1:9" x14ac:dyDescent="0.3">
      <c r="A200" s="69">
        <v>22</v>
      </c>
      <c r="B200" s="69" t="s">
        <v>65</v>
      </c>
      <c r="C200" s="69" t="s">
        <v>85</v>
      </c>
      <c r="D200" s="69">
        <v>1103.1115</v>
      </c>
      <c r="E200" s="69">
        <v>263.03190000000001</v>
      </c>
      <c r="F200" s="69">
        <v>231.3519</v>
      </c>
      <c r="G200" s="69">
        <v>4897.9402</v>
      </c>
      <c r="H200" s="69">
        <v>18012.533599999999</v>
      </c>
      <c r="I200" s="69">
        <v>-9885.3577000000005</v>
      </c>
    </row>
    <row r="201" spans="1:9" x14ac:dyDescent="0.3">
      <c r="A201" s="69">
        <v>22</v>
      </c>
      <c r="B201" s="69" t="s">
        <v>65</v>
      </c>
      <c r="C201" s="69" t="s">
        <v>86</v>
      </c>
      <c r="D201" s="69">
        <v>1275.7012999999999</v>
      </c>
      <c r="E201" s="69">
        <v>263.03190000000001</v>
      </c>
      <c r="F201" s="69">
        <v>231.3519</v>
      </c>
      <c r="G201" s="69">
        <v>4897.9402</v>
      </c>
      <c r="H201" s="69">
        <v>20885.620599999998</v>
      </c>
      <c r="I201" s="69">
        <v>-11353.1939</v>
      </c>
    </row>
    <row r="202" spans="1:9" x14ac:dyDescent="0.3">
      <c r="A202" s="69">
        <v>22</v>
      </c>
      <c r="B202" s="69" t="s">
        <v>66</v>
      </c>
      <c r="C202" s="69" t="s">
        <v>85</v>
      </c>
      <c r="D202" s="69">
        <v>628.23199999999997</v>
      </c>
      <c r="E202" s="69">
        <v>-263.03190000000001</v>
      </c>
      <c r="F202" s="69">
        <v>-231.3519</v>
      </c>
      <c r="G202" s="69">
        <v>-4897.9402</v>
      </c>
      <c r="H202" s="69">
        <v>9888.1294999999991</v>
      </c>
      <c r="I202" s="69">
        <v>-18196.7893</v>
      </c>
    </row>
    <row r="203" spans="1:9" x14ac:dyDescent="0.3">
      <c r="A203" s="69">
        <v>22</v>
      </c>
      <c r="B203" s="69" t="s">
        <v>66</v>
      </c>
      <c r="C203" s="69" t="s">
        <v>86</v>
      </c>
      <c r="D203" s="69">
        <v>757.67439999999999</v>
      </c>
      <c r="E203" s="69">
        <v>-263.03190000000001</v>
      </c>
      <c r="F203" s="69">
        <v>-231.3519</v>
      </c>
      <c r="G203" s="69">
        <v>-4897.9402</v>
      </c>
      <c r="H203" s="69">
        <v>11480.035900000001</v>
      </c>
      <c r="I203" s="69">
        <v>-21007.762299999999</v>
      </c>
    </row>
    <row r="204" spans="1:9" x14ac:dyDescent="0.3">
      <c r="A204" s="69">
        <v>21</v>
      </c>
      <c r="B204" s="69" t="s">
        <v>42</v>
      </c>
      <c r="C204" s="69" t="s">
        <v>85</v>
      </c>
      <c r="D204" s="69">
        <v>1096.3447000000001</v>
      </c>
      <c r="E204" s="69">
        <v>0</v>
      </c>
      <c r="F204" s="69">
        <v>0</v>
      </c>
      <c r="G204" s="69">
        <v>-3.7809999999999999E-6</v>
      </c>
      <c r="H204" s="69">
        <v>17931.614600000001</v>
      </c>
      <c r="I204" s="69">
        <v>-17864.4179</v>
      </c>
    </row>
    <row r="205" spans="1:9" x14ac:dyDescent="0.3">
      <c r="A205" s="69">
        <v>21</v>
      </c>
      <c r="B205" s="69" t="s">
        <v>42</v>
      </c>
      <c r="C205" s="69" t="s">
        <v>86</v>
      </c>
      <c r="D205" s="69">
        <v>1240.1695999999999</v>
      </c>
      <c r="E205" s="69">
        <v>0</v>
      </c>
      <c r="F205" s="69">
        <v>0</v>
      </c>
      <c r="G205" s="69">
        <v>-3.7809999999999999E-6</v>
      </c>
      <c r="H205" s="69">
        <v>20325.8537</v>
      </c>
      <c r="I205" s="69">
        <v>-20206.895499999999</v>
      </c>
    </row>
    <row r="206" spans="1:9" x14ac:dyDescent="0.3">
      <c r="A206" s="69">
        <v>21</v>
      </c>
      <c r="B206" s="69" t="s">
        <v>43</v>
      </c>
      <c r="C206" s="69" t="s">
        <v>85</v>
      </c>
      <c r="D206" s="69">
        <v>262.51870000000002</v>
      </c>
      <c r="E206" s="69">
        <v>0</v>
      </c>
      <c r="F206" s="69">
        <v>0</v>
      </c>
      <c r="G206" s="69">
        <v>-6.9510000000000002E-7</v>
      </c>
      <c r="H206" s="69">
        <v>4282.6118999999999</v>
      </c>
      <c r="I206" s="69">
        <v>-4329.1328000000003</v>
      </c>
    </row>
    <row r="207" spans="1:9" x14ac:dyDescent="0.3">
      <c r="A207" s="69">
        <v>21</v>
      </c>
      <c r="B207" s="69" t="s">
        <v>43</v>
      </c>
      <c r="C207" s="69" t="s">
        <v>86</v>
      </c>
      <c r="D207" s="69">
        <v>262.51870000000002</v>
      </c>
      <c r="E207" s="69">
        <v>0</v>
      </c>
      <c r="F207" s="69">
        <v>0</v>
      </c>
      <c r="G207" s="69">
        <v>-6.9510000000000002E-7</v>
      </c>
      <c r="H207" s="69">
        <v>4282.6118999999999</v>
      </c>
      <c r="I207" s="69">
        <v>-4329.1328000000003</v>
      </c>
    </row>
    <row r="208" spans="1:9" x14ac:dyDescent="0.3">
      <c r="A208" s="69">
        <v>21</v>
      </c>
      <c r="B208" s="69" t="s">
        <v>44</v>
      </c>
      <c r="C208" s="69" t="s">
        <v>85</v>
      </c>
      <c r="D208" s="69">
        <v>5.6970000000000003E-7</v>
      </c>
      <c r="E208" s="69">
        <v>250.17400000000001</v>
      </c>
      <c r="F208" s="69">
        <v>42.405500000000004</v>
      </c>
      <c r="G208" s="69">
        <v>4443.3892999999998</v>
      </c>
      <c r="H208" s="69">
        <v>133.43379999999999</v>
      </c>
      <c r="I208" s="69">
        <v>769.41409999999996</v>
      </c>
    </row>
    <row r="209" spans="1:9" x14ac:dyDescent="0.3">
      <c r="A209" s="69">
        <v>21</v>
      </c>
      <c r="B209" s="69" t="s">
        <v>44</v>
      </c>
      <c r="C209" s="69" t="s">
        <v>86</v>
      </c>
      <c r="D209" s="69">
        <v>5.6970000000000003E-7</v>
      </c>
      <c r="E209" s="69">
        <v>250.17400000000001</v>
      </c>
      <c r="F209" s="69">
        <v>42.405500000000004</v>
      </c>
      <c r="G209" s="69">
        <v>4443.3892999999998</v>
      </c>
      <c r="H209" s="69">
        <v>235.13560000000001</v>
      </c>
      <c r="I209" s="69">
        <v>1375.7664</v>
      </c>
    </row>
    <row r="210" spans="1:9" x14ac:dyDescent="0.3">
      <c r="A210" s="69">
        <v>21</v>
      </c>
      <c r="B210" s="69" t="s">
        <v>45</v>
      </c>
      <c r="C210" s="69" t="s">
        <v>85</v>
      </c>
      <c r="D210" s="69">
        <v>0</v>
      </c>
      <c r="E210" s="69">
        <v>27.991199999999999</v>
      </c>
      <c r="F210" s="69">
        <v>228.23990000000001</v>
      </c>
      <c r="G210" s="69">
        <v>4785.9742999999999</v>
      </c>
      <c r="H210" s="69">
        <v>669.03110000000004</v>
      </c>
      <c r="I210" s="69">
        <v>93.729100000000003</v>
      </c>
    </row>
    <row r="211" spans="1:9" x14ac:dyDescent="0.3">
      <c r="A211" s="69">
        <v>21</v>
      </c>
      <c r="B211" s="69" t="s">
        <v>45</v>
      </c>
      <c r="C211" s="69" t="s">
        <v>86</v>
      </c>
      <c r="D211" s="69">
        <v>0</v>
      </c>
      <c r="E211" s="69">
        <v>27.991199999999999</v>
      </c>
      <c r="F211" s="69">
        <v>228.23990000000001</v>
      </c>
      <c r="G211" s="69">
        <v>4785.9742999999999</v>
      </c>
      <c r="H211" s="69">
        <v>1223.4413</v>
      </c>
      <c r="I211" s="69">
        <v>160.809</v>
      </c>
    </row>
    <row r="212" spans="1:9" x14ac:dyDescent="0.3">
      <c r="A212" s="69">
        <v>21</v>
      </c>
      <c r="B212" s="69" t="s">
        <v>46</v>
      </c>
      <c r="C212" s="69" t="s">
        <v>85</v>
      </c>
      <c r="D212" s="69">
        <v>1358.8634</v>
      </c>
      <c r="E212" s="69">
        <v>0</v>
      </c>
      <c r="F212" s="69">
        <v>0</v>
      </c>
      <c r="G212" s="69">
        <v>-4.476E-6</v>
      </c>
      <c r="H212" s="69">
        <v>22214.2264</v>
      </c>
      <c r="I212" s="69">
        <v>-22193.550800000001</v>
      </c>
    </row>
    <row r="213" spans="1:9" x14ac:dyDescent="0.3">
      <c r="A213" s="69">
        <v>21</v>
      </c>
      <c r="B213" s="69" t="s">
        <v>46</v>
      </c>
      <c r="C213" s="69" t="s">
        <v>86</v>
      </c>
      <c r="D213" s="69">
        <v>1502.6883</v>
      </c>
      <c r="E213" s="69">
        <v>0</v>
      </c>
      <c r="F213" s="69">
        <v>0</v>
      </c>
      <c r="G213" s="69">
        <v>-4.476E-6</v>
      </c>
      <c r="H213" s="69">
        <v>24608.465499999998</v>
      </c>
      <c r="I213" s="69">
        <v>-24536.028399999999</v>
      </c>
    </row>
    <row r="214" spans="1:9" x14ac:dyDescent="0.3">
      <c r="A214" s="69">
        <v>21</v>
      </c>
      <c r="B214" s="69" t="s">
        <v>47</v>
      </c>
      <c r="C214" s="69" t="s">
        <v>85</v>
      </c>
      <c r="D214" s="69">
        <v>1534.8825999999999</v>
      </c>
      <c r="E214" s="69">
        <v>0</v>
      </c>
      <c r="F214" s="69">
        <v>0</v>
      </c>
      <c r="G214" s="69">
        <v>-5.2939999999999996E-6</v>
      </c>
      <c r="H214" s="69">
        <v>25104.260399999999</v>
      </c>
      <c r="I214" s="69">
        <v>-25010.185099999999</v>
      </c>
    </row>
    <row r="215" spans="1:9" x14ac:dyDescent="0.3">
      <c r="A215" s="69">
        <v>21</v>
      </c>
      <c r="B215" s="69" t="s">
        <v>47</v>
      </c>
      <c r="C215" s="69" t="s">
        <v>86</v>
      </c>
      <c r="D215" s="69">
        <v>1736.2374</v>
      </c>
      <c r="E215" s="69">
        <v>0</v>
      </c>
      <c r="F215" s="69">
        <v>0</v>
      </c>
      <c r="G215" s="69">
        <v>-5.293E-6</v>
      </c>
      <c r="H215" s="69">
        <v>28456.195199999998</v>
      </c>
      <c r="I215" s="69">
        <v>-28289.653699999999</v>
      </c>
    </row>
    <row r="216" spans="1:9" x14ac:dyDescent="0.3">
      <c r="A216" s="69">
        <v>21</v>
      </c>
      <c r="B216" s="69" t="s">
        <v>48</v>
      </c>
      <c r="C216" s="69" t="s">
        <v>85</v>
      </c>
      <c r="D216" s="69">
        <v>1735.6436000000001</v>
      </c>
      <c r="E216" s="69">
        <v>0</v>
      </c>
      <c r="F216" s="69">
        <v>0</v>
      </c>
      <c r="G216" s="69">
        <v>-5.6500000000000001E-6</v>
      </c>
      <c r="H216" s="69">
        <v>28370.1165</v>
      </c>
      <c r="I216" s="69">
        <v>-28363.914100000002</v>
      </c>
    </row>
    <row r="217" spans="1:9" x14ac:dyDescent="0.3">
      <c r="A217" s="69">
        <v>21</v>
      </c>
      <c r="B217" s="69" t="s">
        <v>48</v>
      </c>
      <c r="C217" s="69" t="s">
        <v>86</v>
      </c>
      <c r="D217" s="69">
        <v>1908.2334000000001</v>
      </c>
      <c r="E217" s="69">
        <v>0</v>
      </c>
      <c r="F217" s="69">
        <v>0</v>
      </c>
      <c r="G217" s="69">
        <v>-5.6489999999999996E-6</v>
      </c>
      <c r="H217" s="69">
        <v>31243.203399999999</v>
      </c>
      <c r="I217" s="69">
        <v>-31174.887200000001</v>
      </c>
    </row>
    <row r="218" spans="1:9" x14ac:dyDescent="0.3">
      <c r="A218" s="69">
        <v>21</v>
      </c>
      <c r="B218" s="69" t="s">
        <v>49</v>
      </c>
      <c r="C218" s="69" t="s">
        <v>85</v>
      </c>
      <c r="D218" s="69">
        <v>986.71029999999996</v>
      </c>
      <c r="E218" s="69">
        <v>350.24349999999998</v>
      </c>
      <c r="F218" s="69">
        <v>59.367699999999999</v>
      </c>
      <c r="G218" s="69">
        <v>6220.7449999999999</v>
      </c>
      <c r="H218" s="69">
        <v>16325.2605</v>
      </c>
      <c r="I218" s="69">
        <v>-15000.7965</v>
      </c>
    </row>
    <row r="219" spans="1:9" x14ac:dyDescent="0.3">
      <c r="A219" s="69">
        <v>21</v>
      </c>
      <c r="B219" s="69" t="s">
        <v>49</v>
      </c>
      <c r="C219" s="69" t="s">
        <v>86</v>
      </c>
      <c r="D219" s="69">
        <v>1116.1525999999999</v>
      </c>
      <c r="E219" s="69">
        <v>350.24349999999998</v>
      </c>
      <c r="F219" s="69">
        <v>59.367699999999999</v>
      </c>
      <c r="G219" s="69">
        <v>6220.7449999999999</v>
      </c>
      <c r="H219" s="69">
        <v>18622.4581</v>
      </c>
      <c r="I219" s="69">
        <v>-16260.133099999999</v>
      </c>
    </row>
    <row r="220" spans="1:9" x14ac:dyDescent="0.3">
      <c r="A220" s="69">
        <v>21</v>
      </c>
      <c r="B220" s="69" t="s">
        <v>50</v>
      </c>
      <c r="C220" s="69" t="s">
        <v>85</v>
      </c>
      <c r="D220" s="69">
        <v>986.71029999999996</v>
      </c>
      <c r="E220" s="69">
        <v>-350.24349999999998</v>
      </c>
      <c r="F220" s="69">
        <v>-59.367699999999999</v>
      </c>
      <c r="G220" s="69">
        <v>-6220.7449999999999</v>
      </c>
      <c r="H220" s="69">
        <v>15951.6458</v>
      </c>
      <c r="I220" s="69">
        <v>-17155.1558</v>
      </c>
    </row>
    <row r="221" spans="1:9" x14ac:dyDescent="0.3">
      <c r="A221" s="69">
        <v>21</v>
      </c>
      <c r="B221" s="69" t="s">
        <v>50</v>
      </c>
      <c r="C221" s="69" t="s">
        <v>86</v>
      </c>
      <c r="D221" s="69">
        <v>1116.1525999999999</v>
      </c>
      <c r="E221" s="69">
        <v>-350.24349999999998</v>
      </c>
      <c r="F221" s="69">
        <v>-59.367699999999999</v>
      </c>
      <c r="G221" s="69">
        <v>-6220.7449999999999</v>
      </c>
      <c r="H221" s="69">
        <v>17964.0785</v>
      </c>
      <c r="I221" s="69">
        <v>-20112.278900000001</v>
      </c>
    </row>
    <row r="222" spans="1:9" x14ac:dyDescent="0.3">
      <c r="A222" s="69">
        <v>21</v>
      </c>
      <c r="B222" s="69" t="s">
        <v>51</v>
      </c>
      <c r="C222" s="69" t="s">
        <v>85</v>
      </c>
      <c r="D222" s="69">
        <v>986.71029999999996</v>
      </c>
      <c r="E222" s="69">
        <v>350.24349999999998</v>
      </c>
      <c r="F222" s="69">
        <v>59.367699999999999</v>
      </c>
      <c r="G222" s="69">
        <v>6220.7449999999999</v>
      </c>
      <c r="H222" s="69">
        <v>16325.2605</v>
      </c>
      <c r="I222" s="69">
        <v>-15000.7965</v>
      </c>
    </row>
    <row r="223" spans="1:9" x14ac:dyDescent="0.3">
      <c r="A223" s="69">
        <v>21</v>
      </c>
      <c r="B223" s="69" t="s">
        <v>51</v>
      </c>
      <c r="C223" s="69" t="s">
        <v>86</v>
      </c>
      <c r="D223" s="69">
        <v>1116.1525999999999</v>
      </c>
      <c r="E223" s="69">
        <v>350.24349999999998</v>
      </c>
      <c r="F223" s="69">
        <v>59.367699999999999</v>
      </c>
      <c r="G223" s="69">
        <v>6220.7449999999999</v>
      </c>
      <c r="H223" s="69">
        <v>18622.4581</v>
      </c>
      <c r="I223" s="69">
        <v>-16260.133099999999</v>
      </c>
    </row>
    <row r="224" spans="1:9" x14ac:dyDescent="0.3">
      <c r="A224" s="69">
        <v>21</v>
      </c>
      <c r="B224" s="69" t="s">
        <v>52</v>
      </c>
      <c r="C224" s="69" t="s">
        <v>85</v>
      </c>
      <c r="D224" s="69">
        <v>986.71029999999996</v>
      </c>
      <c r="E224" s="69">
        <v>-350.24349999999998</v>
      </c>
      <c r="F224" s="69">
        <v>-59.367699999999999</v>
      </c>
      <c r="G224" s="69">
        <v>-6220.7449999999999</v>
      </c>
      <c r="H224" s="69">
        <v>15951.6458</v>
      </c>
      <c r="I224" s="69">
        <v>-17155.1558</v>
      </c>
    </row>
    <row r="225" spans="1:9" x14ac:dyDescent="0.3">
      <c r="A225" s="69">
        <v>21</v>
      </c>
      <c r="B225" s="69" t="s">
        <v>52</v>
      </c>
      <c r="C225" s="69" t="s">
        <v>86</v>
      </c>
      <c r="D225" s="69">
        <v>1116.1525999999999</v>
      </c>
      <c r="E225" s="69">
        <v>-350.24349999999998</v>
      </c>
      <c r="F225" s="69">
        <v>-59.367699999999999</v>
      </c>
      <c r="G225" s="69">
        <v>-6220.7449999999999</v>
      </c>
      <c r="H225" s="69">
        <v>17964.0785</v>
      </c>
      <c r="I225" s="69">
        <v>-20112.278900000001</v>
      </c>
    </row>
    <row r="226" spans="1:9" x14ac:dyDescent="0.3">
      <c r="A226" s="69">
        <v>21</v>
      </c>
      <c r="B226" s="69" t="s">
        <v>53</v>
      </c>
      <c r="C226" s="69" t="s">
        <v>85</v>
      </c>
      <c r="D226" s="69">
        <v>986.71029999999996</v>
      </c>
      <c r="E226" s="69">
        <v>39.1877</v>
      </c>
      <c r="F226" s="69">
        <v>319.53579999999999</v>
      </c>
      <c r="G226" s="69">
        <v>6700.3639999999996</v>
      </c>
      <c r="H226" s="69">
        <v>17075.096600000001</v>
      </c>
      <c r="I226" s="69">
        <v>-15946.755499999999</v>
      </c>
    </row>
    <row r="227" spans="1:9" x14ac:dyDescent="0.3">
      <c r="A227" s="69">
        <v>21</v>
      </c>
      <c r="B227" s="69" t="s">
        <v>53</v>
      </c>
      <c r="C227" s="69" t="s">
        <v>86</v>
      </c>
      <c r="D227" s="69">
        <v>1116.1525999999999</v>
      </c>
      <c r="E227" s="69">
        <v>39.1877</v>
      </c>
      <c r="F227" s="69">
        <v>319.53579999999999</v>
      </c>
      <c r="G227" s="69">
        <v>6700.3639999999996</v>
      </c>
      <c r="H227" s="69">
        <v>20006.0861</v>
      </c>
      <c r="I227" s="69">
        <v>-17961.073400000001</v>
      </c>
    </row>
    <row r="228" spans="1:9" x14ac:dyDescent="0.3">
      <c r="A228" s="69">
        <v>21</v>
      </c>
      <c r="B228" s="69" t="s">
        <v>54</v>
      </c>
      <c r="C228" s="69" t="s">
        <v>85</v>
      </c>
      <c r="D228" s="69">
        <v>986.71029999999996</v>
      </c>
      <c r="E228" s="69">
        <v>-39.1877</v>
      </c>
      <c r="F228" s="69">
        <v>-319.53579999999999</v>
      </c>
      <c r="G228" s="69">
        <v>-6700.3639999999996</v>
      </c>
      <c r="H228" s="69">
        <v>15201.809600000001</v>
      </c>
      <c r="I228" s="69">
        <v>-16209.1968</v>
      </c>
    </row>
    <row r="229" spans="1:9" x14ac:dyDescent="0.3">
      <c r="A229" s="69">
        <v>21</v>
      </c>
      <c r="B229" s="69" t="s">
        <v>54</v>
      </c>
      <c r="C229" s="69" t="s">
        <v>86</v>
      </c>
      <c r="D229" s="69">
        <v>1116.1525999999999</v>
      </c>
      <c r="E229" s="69">
        <v>-39.1877</v>
      </c>
      <c r="F229" s="69">
        <v>-319.53579999999999</v>
      </c>
      <c r="G229" s="69">
        <v>-6700.3639999999996</v>
      </c>
      <c r="H229" s="69">
        <v>16580.450499999999</v>
      </c>
      <c r="I229" s="69">
        <v>-18411.338500000002</v>
      </c>
    </row>
    <row r="230" spans="1:9" x14ac:dyDescent="0.3">
      <c r="A230" s="69">
        <v>21</v>
      </c>
      <c r="B230" s="69" t="s">
        <v>55</v>
      </c>
      <c r="C230" s="69" t="s">
        <v>85</v>
      </c>
      <c r="D230" s="69">
        <v>986.71029999999996</v>
      </c>
      <c r="E230" s="69">
        <v>39.1877</v>
      </c>
      <c r="F230" s="69">
        <v>319.53579999999999</v>
      </c>
      <c r="G230" s="69">
        <v>6700.3639999999996</v>
      </c>
      <c r="H230" s="69">
        <v>17075.096600000001</v>
      </c>
      <c r="I230" s="69">
        <v>-15946.755499999999</v>
      </c>
    </row>
    <row r="231" spans="1:9" x14ac:dyDescent="0.3">
      <c r="A231" s="69">
        <v>21</v>
      </c>
      <c r="B231" s="69" t="s">
        <v>55</v>
      </c>
      <c r="C231" s="69" t="s">
        <v>86</v>
      </c>
      <c r="D231" s="69">
        <v>1116.1525999999999</v>
      </c>
      <c r="E231" s="69">
        <v>39.1877</v>
      </c>
      <c r="F231" s="69">
        <v>319.53579999999999</v>
      </c>
      <c r="G231" s="69">
        <v>6700.3639999999996</v>
      </c>
      <c r="H231" s="69">
        <v>20006.0861</v>
      </c>
      <c r="I231" s="69">
        <v>-17961.073400000001</v>
      </c>
    </row>
    <row r="232" spans="1:9" x14ac:dyDescent="0.3">
      <c r="A232" s="69">
        <v>21</v>
      </c>
      <c r="B232" s="69" t="s">
        <v>56</v>
      </c>
      <c r="C232" s="69" t="s">
        <v>85</v>
      </c>
      <c r="D232" s="69">
        <v>986.71029999999996</v>
      </c>
      <c r="E232" s="69">
        <v>-39.1877</v>
      </c>
      <c r="F232" s="69">
        <v>-319.53579999999999</v>
      </c>
      <c r="G232" s="69">
        <v>-6700.3639999999996</v>
      </c>
      <c r="H232" s="69">
        <v>15201.809600000001</v>
      </c>
      <c r="I232" s="69">
        <v>-16209.1968</v>
      </c>
    </row>
    <row r="233" spans="1:9" x14ac:dyDescent="0.3">
      <c r="A233" s="69">
        <v>21</v>
      </c>
      <c r="B233" s="69" t="s">
        <v>56</v>
      </c>
      <c r="C233" s="69" t="s">
        <v>86</v>
      </c>
      <c r="D233" s="69">
        <v>1116.1525999999999</v>
      </c>
      <c r="E233" s="69">
        <v>-39.1877</v>
      </c>
      <c r="F233" s="69">
        <v>-319.53579999999999</v>
      </c>
      <c r="G233" s="69">
        <v>-6700.3639999999996</v>
      </c>
      <c r="H233" s="69">
        <v>16580.450499999999</v>
      </c>
      <c r="I233" s="69">
        <v>-18411.338500000002</v>
      </c>
    </row>
    <row r="234" spans="1:9" x14ac:dyDescent="0.3">
      <c r="A234" s="69">
        <v>21</v>
      </c>
      <c r="B234" s="69" t="s">
        <v>57</v>
      </c>
      <c r="C234" s="69" t="s">
        <v>85</v>
      </c>
      <c r="D234" s="69">
        <v>1578.1324</v>
      </c>
      <c r="E234" s="69">
        <v>350.24349999999998</v>
      </c>
      <c r="F234" s="69">
        <v>59.367699999999999</v>
      </c>
      <c r="G234" s="69">
        <v>6220.7449999999999</v>
      </c>
      <c r="H234" s="69">
        <v>25987.3567</v>
      </c>
      <c r="I234" s="69">
        <v>-24689.254700000001</v>
      </c>
    </row>
    <row r="235" spans="1:9" x14ac:dyDescent="0.3">
      <c r="A235" s="69">
        <v>21</v>
      </c>
      <c r="B235" s="69" t="s">
        <v>57</v>
      </c>
      <c r="C235" s="69" t="s">
        <v>86</v>
      </c>
      <c r="D235" s="69">
        <v>1750.7221999999999</v>
      </c>
      <c r="E235" s="69">
        <v>350.24349999999998</v>
      </c>
      <c r="F235" s="69">
        <v>59.367699999999999</v>
      </c>
      <c r="G235" s="69">
        <v>6220.7449999999999</v>
      </c>
      <c r="H235" s="69">
        <v>29002.826099999998</v>
      </c>
      <c r="I235" s="69">
        <v>-26651.334599999998</v>
      </c>
    </row>
    <row r="236" spans="1:9" x14ac:dyDescent="0.3">
      <c r="A236" s="69">
        <v>21</v>
      </c>
      <c r="B236" s="69" t="s">
        <v>58</v>
      </c>
      <c r="C236" s="69" t="s">
        <v>85</v>
      </c>
      <c r="D236" s="69">
        <v>1578.1324</v>
      </c>
      <c r="E236" s="69">
        <v>-350.24349999999998</v>
      </c>
      <c r="F236" s="69">
        <v>-59.367699999999999</v>
      </c>
      <c r="G236" s="69">
        <v>-6220.7449999999999</v>
      </c>
      <c r="H236" s="69">
        <v>25613.741999999998</v>
      </c>
      <c r="I236" s="69">
        <v>-26843.614099999999</v>
      </c>
    </row>
    <row r="237" spans="1:9" x14ac:dyDescent="0.3">
      <c r="A237" s="69">
        <v>21</v>
      </c>
      <c r="B237" s="69" t="s">
        <v>58</v>
      </c>
      <c r="C237" s="69" t="s">
        <v>86</v>
      </c>
      <c r="D237" s="69">
        <v>1750.7221999999999</v>
      </c>
      <c r="E237" s="69">
        <v>-350.24349999999998</v>
      </c>
      <c r="F237" s="69">
        <v>-59.367699999999999</v>
      </c>
      <c r="G237" s="69">
        <v>-6220.7449999999999</v>
      </c>
      <c r="H237" s="69">
        <v>28344.446499999998</v>
      </c>
      <c r="I237" s="69">
        <v>-30503.4804</v>
      </c>
    </row>
    <row r="238" spans="1:9" x14ac:dyDescent="0.3">
      <c r="A238" s="69">
        <v>21</v>
      </c>
      <c r="B238" s="69" t="s">
        <v>59</v>
      </c>
      <c r="C238" s="69" t="s">
        <v>85</v>
      </c>
      <c r="D238" s="69">
        <v>1578.1324</v>
      </c>
      <c r="E238" s="69">
        <v>350.24349999999998</v>
      </c>
      <c r="F238" s="69">
        <v>59.367699999999999</v>
      </c>
      <c r="G238" s="69">
        <v>6220.7449999999999</v>
      </c>
      <c r="H238" s="69">
        <v>25987.3567</v>
      </c>
      <c r="I238" s="69">
        <v>-24689.254700000001</v>
      </c>
    </row>
    <row r="239" spans="1:9" x14ac:dyDescent="0.3">
      <c r="A239" s="69">
        <v>21</v>
      </c>
      <c r="B239" s="69" t="s">
        <v>59</v>
      </c>
      <c r="C239" s="69" t="s">
        <v>86</v>
      </c>
      <c r="D239" s="69">
        <v>1750.7221999999999</v>
      </c>
      <c r="E239" s="69">
        <v>350.24349999999998</v>
      </c>
      <c r="F239" s="69">
        <v>59.367699999999999</v>
      </c>
      <c r="G239" s="69">
        <v>6220.7449999999999</v>
      </c>
      <c r="H239" s="69">
        <v>29002.826099999998</v>
      </c>
      <c r="I239" s="69">
        <v>-26651.334599999998</v>
      </c>
    </row>
    <row r="240" spans="1:9" x14ac:dyDescent="0.3">
      <c r="A240" s="69">
        <v>21</v>
      </c>
      <c r="B240" s="69" t="s">
        <v>60</v>
      </c>
      <c r="C240" s="69" t="s">
        <v>85</v>
      </c>
      <c r="D240" s="69">
        <v>1578.1324</v>
      </c>
      <c r="E240" s="69">
        <v>-350.24349999999998</v>
      </c>
      <c r="F240" s="69">
        <v>-59.367699999999999</v>
      </c>
      <c r="G240" s="69">
        <v>-6220.7449999999999</v>
      </c>
      <c r="H240" s="69">
        <v>25613.741999999998</v>
      </c>
      <c r="I240" s="69">
        <v>-26843.614099999999</v>
      </c>
    </row>
    <row r="241" spans="1:9" x14ac:dyDescent="0.3">
      <c r="A241" s="69">
        <v>21</v>
      </c>
      <c r="B241" s="69" t="s">
        <v>60</v>
      </c>
      <c r="C241" s="69" t="s">
        <v>86</v>
      </c>
      <c r="D241" s="69">
        <v>1750.7221999999999</v>
      </c>
      <c r="E241" s="69">
        <v>-350.24349999999998</v>
      </c>
      <c r="F241" s="69">
        <v>-59.367699999999999</v>
      </c>
      <c r="G241" s="69">
        <v>-6220.7449999999999</v>
      </c>
      <c r="H241" s="69">
        <v>28344.446499999998</v>
      </c>
      <c r="I241" s="69">
        <v>-30503.4804</v>
      </c>
    </row>
    <row r="242" spans="1:9" x14ac:dyDescent="0.3">
      <c r="A242" s="69">
        <v>21</v>
      </c>
      <c r="B242" s="69" t="s">
        <v>61</v>
      </c>
      <c r="C242" s="69" t="s">
        <v>85</v>
      </c>
      <c r="D242" s="69">
        <v>1578.1324</v>
      </c>
      <c r="E242" s="69">
        <v>39.1877</v>
      </c>
      <c r="F242" s="69">
        <v>319.53579999999999</v>
      </c>
      <c r="G242" s="69">
        <v>6700.3639000000003</v>
      </c>
      <c r="H242" s="69">
        <v>26737.192800000001</v>
      </c>
      <c r="I242" s="69">
        <v>-25635.2137</v>
      </c>
    </row>
    <row r="243" spans="1:9" x14ac:dyDescent="0.3">
      <c r="A243" s="69">
        <v>21</v>
      </c>
      <c r="B243" s="69" t="s">
        <v>61</v>
      </c>
      <c r="C243" s="69" t="s">
        <v>86</v>
      </c>
      <c r="D243" s="69">
        <v>1750.7221999999999</v>
      </c>
      <c r="E243" s="69">
        <v>39.1877</v>
      </c>
      <c r="F243" s="69">
        <v>319.53579999999999</v>
      </c>
      <c r="G243" s="69">
        <v>6700.3639000000003</v>
      </c>
      <c r="H243" s="69">
        <v>30386.454099999999</v>
      </c>
      <c r="I243" s="69">
        <v>-28352.2749</v>
      </c>
    </row>
    <row r="244" spans="1:9" x14ac:dyDescent="0.3">
      <c r="A244" s="69">
        <v>21</v>
      </c>
      <c r="B244" s="69" t="s">
        <v>62</v>
      </c>
      <c r="C244" s="69" t="s">
        <v>85</v>
      </c>
      <c r="D244" s="69">
        <v>1578.1324</v>
      </c>
      <c r="E244" s="69">
        <v>-39.1877</v>
      </c>
      <c r="F244" s="69">
        <v>-319.53579999999999</v>
      </c>
      <c r="G244" s="69">
        <v>-6700.3639999999996</v>
      </c>
      <c r="H244" s="69">
        <v>24863.905900000002</v>
      </c>
      <c r="I244" s="69">
        <v>-25897.6551</v>
      </c>
    </row>
    <row r="245" spans="1:9" x14ac:dyDescent="0.3">
      <c r="A245" s="69">
        <v>21</v>
      </c>
      <c r="B245" s="69" t="s">
        <v>62</v>
      </c>
      <c r="C245" s="69" t="s">
        <v>86</v>
      </c>
      <c r="D245" s="69">
        <v>1750.7221999999999</v>
      </c>
      <c r="E245" s="69">
        <v>-39.1877</v>
      </c>
      <c r="F245" s="69">
        <v>-319.53579999999999</v>
      </c>
      <c r="G245" s="69">
        <v>-6700.3639999999996</v>
      </c>
      <c r="H245" s="69">
        <v>26960.818500000001</v>
      </c>
      <c r="I245" s="69">
        <v>-28802.54</v>
      </c>
    </row>
    <row r="246" spans="1:9" x14ac:dyDescent="0.3">
      <c r="A246" s="69">
        <v>21</v>
      </c>
      <c r="B246" s="69" t="s">
        <v>63</v>
      </c>
      <c r="C246" s="69" t="s">
        <v>85</v>
      </c>
      <c r="D246" s="69">
        <v>1578.1324</v>
      </c>
      <c r="E246" s="69">
        <v>39.1877</v>
      </c>
      <c r="F246" s="69">
        <v>319.53579999999999</v>
      </c>
      <c r="G246" s="69">
        <v>6700.3639000000003</v>
      </c>
      <c r="H246" s="69">
        <v>26737.192800000001</v>
      </c>
      <c r="I246" s="69">
        <v>-25635.2137</v>
      </c>
    </row>
    <row r="247" spans="1:9" x14ac:dyDescent="0.3">
      <c r="A247" s="69">
        <v>21</v>
      </c>
      <c r="B247" s="69" t="s">
        <v>63</v>
      </c>
      <c r="C247" s="69" t="s">
        <v>86</v>
      </c>
      <c r="D247" s="69">
        <v>1750.7221999999999</v>
      </c>
      <c r="E247" s="69">
        <v>39.1877</v>
      </c>
      <c r="F247" s="69">
        <v>319.53579999999999</v>
      </c>
      <c r="G247" s="69">
        <v>6700.3639000000003</v>
      </c>
      <c r="H247" s="69">
        <v>30386.454099999999</v>
      </c>
      <c r="I247" s="69">
        <v>-28352.2749</v>
      </c>
    </row>
    <row r="248" spans="1:9" x14ac:dyDescent="0.3">
      <c r="A248" s="69">
        <v>21</v>
      </c>
      <c r="B248" s="69" t="s">
        <v>64</v>
      </c>
      <c r="C248" s="69" t="s">
        <v>85</v>
      </c>
      <c r="D248" s="69">
        <v>1578.1324</v>
      </c>
      <c r="E248" s="69">
        <v>-39.1877</v>
      </c>
      <c r="F248" s="69">
        <v>-319.53579999999999</v>
      </c>
      <c r="G248" s="69">
        <v>-6700.3639999999996</v>
      </c>
      <c r="H248" s="69">
        <v>24863.905900000002</v>
      </c>
      <c r="I248" s="69">
        <v>-25897.6551</v>
      </c>
    </row>
    <row r="249" spans="1:9" x14ac:dyDescent="0.3">
      <c r="A249" s="69">
        <v>21</v>
      </c>
      <c r="B249" s="69" t="s">
        <v>64</v>
      </c>
      <c r="C249" s="69" t="s">
        <v>86</v>
      </c>
      <c r="D249" s="69">
        <v>1750.7221999999999</v>
      </c>
      <c r="E249" s="69">
        <v>-39.1877</v>
      </c>
      <c r="F249" s="69">
        <v>-319.53579999999999</v>
      </c>
      <c r="G249" s="69">
        <v>-6700.3639999999996</v>
      </c>
      <c r="H249" s="69">
        <v>26960.818500000001</v>
      </c>
      <c r="I249" s="69">
        <v>-28802.54</v>
      </c>
    </row>
    <row r="250" spans="1:9" x14ac:dyDescent="0.3">
      <c r="A250" s="69">
        <v>21</v>
      </c>
      <c r="B250" s="69" t="s">
        <v>65</v>
      </c>
      <c r="C250" s="69" t="s">
        <v>85</v>
      </c>
      <c r="D250" s="69">
        <v>1735.6436000000001</v>
      </c>
      <c r="E250" s="69">
        <v>350.24349999999998</v>
      </c>
      <c r="F250" s="69">
        <v>319.53579999999999</v>
      </c>
      <c r="G250" s="69">
        <v>6700.3639999999996</v>
      </c>
      <c r="H250" s="69">
        <v>28370.1165</v>
      </c>
      <c r="I250" s="69">
        <v>-15000.7965</v>
      </c>
    </row>
    <row r="251" spans="1:9" x14ac:dyDescent="0.3">
      <c r="A251" s="69">
        <v>21</v>
      </c>
      <c r="B251" s="69" t="s">
        <v>65</v>
      </c>
      <c r="C251" s="69" t="s">
        <v>86</v>
      </c>
      <c r="D251" s="69">
        <v>1908.2334000000001</v>
      </c>
      <c r="E251" s="69">
        <v>350.24349999999998</v>
      </c>
      <c r="F251" s="69">
        <v>319.53579999999999</v>
      </c>
      <c r="G251" s="69">
        <v>6700.3639999999996</v>
      </c>
      <c r="H251" s="69">
        <v>31243.203399999999</v>
      </c>
      <c r="I251" s="69">
        <v>-16260.133099999999</v>
      </c>
    </row>
    <row r="252" spans="1:9" x14ac:dyDescent="0.3">
      <c r="A252" s="69">
        <v>21</v>
      </c>
      <c r="B252" s="69" t="s">
        <v>66</v>
      </c>
      <c r="C252" s="69" t="s">
        <v>85</v>
      </c>
      <c r="D252" s="69">
        <v>986.71029999999996</v>
      </c>
      <c r="E252" s="69">
        <v>-350.24349999999998</v>
      </c>
      <c r="F252" s="69">
        <v>-319.53579999999999</v>
      </c>
      <c r="G252" s="69">
        <v>-6700.3639999999996</v>
      </c>
      <c r="H252" s="69">
        <v>15201.809600000001</v>
      </c>
      <c r="I252" s="69">
        <v>-28363.914100000002</v>
      </c>
    </row>
    <row r="253" spans="1:9" x14ac:dyDescent="0.3">
      <c r="A253" s="69">
        <v>21</v>
      </c>
      <c r="B253" s="69" t="s">
        <v>66</v>
      </c>
      <c r="C253" s="69" t="s">
        <v>86</v>
      </c>
      <c r="D253" s="69">
        <v>1116.1525999999999</v>
      </c>
      <c r="E253" s="69">
        <v>-350.24349999999998</v>
      </c>
      <c r="F253" s="69">
        <v>-319.53579999999999</v>
      </c>
      <c r="G253" s="69">
        <v>-6700.3639999999996</v>
      </c>
      <c r="H253" s="69">
        <v>16580.450499999999</v>
      </c>
      <c r="I253" s="69">
        <v>-31174.887200000001</v>
      </c>
    </row>
    <row r="254" spans="1:9" x14ac:dyDescent="0.3">
      <c r="A254" s="69">
        <v>20</v>
      </c>
      <c r="B254" s="69" t="s">
        <v>42</v>
      </c>
      <c r="C254" s="69" t="s">
        <v>85</v>
      </c>
      <c r="D254" s="69">
        <v>1494.6539</v>
      </c>
      <c r="E254" s="69">
        <v>0</v>
      </c>
      <c r="F254" s="69">
        <v>0</v>
      </c>
      <c r="G254" s="69">
        <v>-5.5550000000000002E-6</v>
      </c>
      <c r="H254" s="69">
        <v>24461.157800000001</v>
      </c>
      <c r="I254" s="69">
        <v>-24259.7873</v>
      </c>
    </row>
    <row r="255" spans="1:9" x14ac:dyDescent="0.3">
      <c r="A255" s="69">
        <v>20</v>
      </c>
      <c r="B255" s="69" t="s">
        <v>42</v>
      </c>
      <c r="C255" s="69" t="s">
        <v>86</v>
      </c>
      <c r="D255" s="69">
        <v>1638.4786999999999</v>
      </c>
      <c r="E255" s="69">
        <v>0</v>
      </c>
      <c r="F255" s="69">
        <v>0</v>
      </c>
      <c r="G255" s="69">
        <v>-5.5539999999999997E-6</v>
      </c>
      <c r="H255" s="69">
        <v>26855.3969</v>
      </c>
      <c r="I255" s="69">
        <v>-26602.264899999998</v>
      </c>
    </row>
    <row r="256" spans="1:9" x14ac:dyDescent="0.3">
      <c r="A256" s="69">
        <v>20</v>
      </c>
      <c r="B256" s="69" t="s">
        <v>43</v>
      </c>
      <c r="C256" s="69" t="s">
        <v>85</v>
      </c>
      <c r="D256" s="69">
        <v>359.11939999999998</v>
      </c>
      <c r="E256" s="69">
        <v>0</v>
      </c>
      <c r="F256" s="69">
        <v>0</v>
      </c>
      <c r="G256" s="69">
        <v>-1.026E-6</v>
      </c>
      <c r="H256" s="69">
        <v>5858.9436999999998</v>
      </c>
      <c r="I256" s="69">
        <v>-5887.0587999999998</v>
      </c>
    </row>
    <row r="257" spans="1:9" x14ac:dyDescent="0.3">
      <c r="A257" s="69">
        <v>20</v>
      </c>
      <c r="B257" s="69" t="s">
        <v>43</v>
      </c>
      <c r="C257" s="69" t="s">
        <v>86</v>
      </c>
      <c r="D257" s="69">
        <v>359.11939999999998</v>
      </c>
      <c r="E257" s="69">
        <v>0</v>
      </c>
      <c r="F257" s="69">
        <v>0</v>
      </c>
      <c r="G257" s="69">
        <v>-1.026E-6</v>
      </c>
      <c r="H257" s="69">
        <v>5858.9436999999998</v>
      </c>
      <c r="I257" s="69">
        <v>-5887.0587999999998</v>
      </c>
    </row>
    <row r="258" spans="1:9" x14ac:dyDescent="0.3">
      <c r="A258" s="69">
        <v>20</v>
      </c>
      <c r="B258" s="69" t="s">
        <v>44</v>
      </c>
      <c r="C258" s="69" t="s">
        <v>85</v>
      </c>
      <c r="D258" s="69">
        <v>6.1429999999999999E-7</v>
      </c>
      <c r="E258" s="69">
        <v>294.6814</v>
      </c>
      <c r="F258" s="69">
        <v>47.812100000000001</v>
      </c>
      <c r="G258" s="69">
        <v>5241.5066999999999</v>
      </c>
      <c r="H258" s="69">
        <v>235.13560000000001</v>
      </c>
      <c r="I258" s="69">
        <v>1375.7664</v>
      </c>
    </row>
    <row r="259" spans="1:9" x14ac:dyDescent="0.3">
      <c r="A259" s="69">
        <v>20</v>
      </c>
      <c r="B259" s="69" t="s">
        <v>44</v>
      </c>
      <c r="C259" s="69" t="s">
        <v>86</v>
      </c>
      <c r="D259" s="69">
        <v>6.1429999999999999E-7</v>
      </c>
      <c r="E259" s="69">
        <v>294.6814</v>
      </c>
      <c r="F259" s="69">
        <v>47.812100000000001</v>
      </c>
      <c r="G259" s="69">
        <v>5241.5066999999999</v>
      </c>
      <c r="H259" s="69">
        <v>347.81380000000001</v>
      </c>
      <c r="I259" s="69">
        <v>2084.8454999999999</v>
      </c>
    </row>
    <row r="260" spans="1:9" x14ac:dyDescent="0.3">
      <c r="A260" s="69">
        <v>20</v>
      </c>
      <c r="B260" s="69" t="s">
        <v>45</v>
      </c>
      <c r="C260" s="69" t="s">
        <v>85</v>
      </c>
      <c r="D260" s="69">
        <v>0</v>
      </c>
      <c r="E260" s="69">
        <v>31.7178</v>
      </c>
      <c r="F260" s="69">
        <v>279.14389999999997</v>
      </c>
      <c r="G260" s="69">
        <v>5809.1046999999999</v>
      </c>
      <c r="H260" s="69">
        <v>1223.4413</v>
      </c>
      <c r="I260" s="69">
        <v>160.809</v>
      </c>
    </row>
    <row r="261" spans="1:9" x14ac:dyDescent="0.3">
      <c r="A261" s="69">
        <v>20</v>
      </c>
      <c r="B261" s="69" t="s">
        <v>45</v>
      </c>
      <c r="C261" s="69" t="s">
        <v>86</v>
      </c>
      <c r="D261" s="69">
        <v>0</v>
      </c>
      <c r="E261" s="69">
        <v>31.7178</v>
      </c>
      <c r="F261" s="69">
        <v>279.14389999999997</v>
      </c>
      <c r="G261" s="69">
        <v>5809.1046999999999</v>
      </c>
      <c r="H261" s="69">
        <v>1898.8566000000001</v>
      </c>
      <c r="I261" s="69">
        <v>235.33</v>
      </c>
    </row>
    <row r="262" spans="1:9" x14ac:dyDescent="0.3">
      <c r="A262" s="69">
        <v>20</v>
      </c>
      <c r="B262" s="69" t="s">
        <v>46</v>
      </c>
      <c r="C262" s="69" t="s">
        <v>85</v>
      </c>
      <c r="D262" s="69">
        <v>1853.7733000000001</v>
      </c>
      <c r="E262" s="69">
        <v>0</v>
      </c>
      <c r="F262" s="69">
        <v>0</v>
      </c>
      <c r="G262" s="69">
        <v>-6.5810000000000002E-6</v>
      </c>
      <c r="H262" s="69">
        <v>30320.101500000001</v>
      </c>
      <c r="I262" s="69">
        <v>-30146.846099999999</v>
      </c>
    </row>
    <row r="263" spans="1:9" x14ac:dyDescent="0.3">
      <c r="A263" s="69">
        <v>20</v>
      </c>
      <c r="B263" s="69" t="s">
        <v>46</v>
      </c>
      <c r="C263" s="69" t="s">
        <v>86</v>
      </c>
      <c r="D263" s="69">
        <v>1997.5980999999999</v>
      </c>
      <c r="E263" s="69">
        <v>0</v>
      </c>
      <c r="F263" s="69">
        <v>0</v>
      </c>
      <c r="G263" s="69">
        <v>-6.5799999999999997E-6</v>
      </c>
      <c r="H263" s="69">
        <v>32714.3406</v>
      </c>
      <c r="I263" s="69">
        <v>-32489.323700000001</v>
      </c>
    </row>
    <row r="264" spans="1:9" x14ac:dyDescent="0.3">
      <c r="A264" s="69">
        <v>20</v>
      </c>
      <c r="B264" s="69" t="s">
        <v>47</v>
      </c>
      <c r="C264" s="69" t="s">
        <v>85</v>
      </c>
      <c r="D264" s="69">
        <v>2092.5154000000002</v>
      </c>
      <c r="E264" s="69">
        <v>0</v>
      </c>
      <c r="F264" s="69">
        <v>0</v>
      </c>
      <c r="G264" s="69">
        <v>-7.7759999999999997E-6</v>
      </c>
      <c r="H264" s="69">
        <v>34245.620900000002</v>
      </c>
      <c r="I264" s="69">
        <v>-33963.7022</v>
      </c>
    </row>
    <row r="265" spans="1:9" x14ac:dyDescent="0.3">
      <c r="A265" s="69">
        <v>20</v>
      </c>
      <c r="B265" s="69" t="s">
        <v>47</v>
      </c>
      <c r="C265" s="69" t="s">
        <v>86</v>
      </c>
      <c r="D265" s="69">
        <v>2293.8701999999998</v>
      </c>
      <c r="E265" s="69">
        <v>0</v>
      </c>
      <c r="F265" s="69">
        <v>0</v>
      </c>
      <c r="G265" s="69">
        <v>-7.7759999999999997E-6</v>
      </c>
      <c r="H265" s="69">
        <v>37597.555699999997</v>
      </c>
      <c r="I265" s="69">
        <v>-37243.1708</v>
      </c>
    </row>
    <row r="266" spans="1:9" x14ac:dyDescent="0.3">
      <c r="A266" s="69">
        <v>20</v>
      </c>
      <c r="B266" s="69" t="s">
        <v>48</v>
      </c>
      <c r="C266" s="69" t="s">
        <v>85</v>
      </c>
      <c r="D266" s="69">
        <v>2368.1756999999998</v>
      </c>
      <c r="E266" s="69">
        <v>0</v>
      </c>
      <c r="F266" s="69">
        <v>0</v>
      </c>
      <c r="G266" s="69">
        <v>-8.3070000000000003E-6</v>
      </c>
      <c r="H266" s="69">
        <v>38727.6993</v>
      </c>
      <c r="I266" s="69">
        <v>-38531.0389</v>
      </c>
    </row>
    <row r="267" spans="1:9" x14ac:dyDescent="0.3">
      <c r="A267" s="69">
        <v>20</v>
      </c>
      <c r="B267" s="69" t="s">
        <v>48</v>
      </c>
      <c r="C267" s="69" t="s">
        <v>86</v>
      </c>
      <c r="D267" s="69">
        <v>2540.7655</v>
      </c>
      <c r="E267" s="69">
        <v>0</v>
      </c>
      <c r="F267" s="69">
        <v>0</v>
      </c>
      <c r="G267" s="69">
        <v>-8.3070000000000003E-6</v>
      </c>
      <c r="H267" s="69">
        <v>41600.786200000002</v>
      </c>
      <c r="I267" s="69">
        <v>-41342.012000000002</v>
      </c>
    </row>
    <row r="268" spans="1:9" x14ac:dyDescent="0.3">
      <c r="A268" s="69">
        <v>20</v>
      </c>
      <c r="B268" s="69" t="s">
        <v>49</v>
      </c>
      <c r="C268" s="69" t="s">
        <v>85</v>
      </c>
      <c r="D268" s="69">
        <v>1345.1885</v>
      </c>
      <c r="E268" s="69">
        <v>412.55399999999997</v>
      </c>
      <c r="F268" s="69">
        <v>66.936999999999998</v>
      </c>
      <c r="G268" s="69">
        <v>7338.1094000000003</v>
      </c>
      <c r="H268" s="69">
        <v>22344.231800000001</v>
      </c>
      <c r="I268" s="69">
        <v>-19907.7356</v>
      </c>
    </row>
    <row r="269" spans="1:9" x14ac:dyDescent="0.3">
      <c r="A269" s="69">
        <v>20</v>
      </c>
      <c r="B269" s="69" t="s">
        <v>49</v>
      </c>
      <c r="C269" s="69" t="s">
        <v>86</v>
      </c>
      <c r="D269" s="69">
        <v>1474.6309000000001</v>
      </c>
      <c r="E269" s="69">
        <v>412.55399999999997</v>
      </c>
      <c r="F269" s="69">
        <v>66.936999999999998</v>
      </c>
      <c r="G269" s="69">
        <v>7338.1094000000003</v>
      </c>
      <c r="H269" s="69">
        <v>24656.796600000001</v>
      </c>
      <c r="I269" s="69">
        <v>-21023.2546</v>
      </c>
    </row>
    <row r="270" spans="1:9" x14ac:dyDescent="0.3">
      <c r="A270" s="69">
        <v>20</v>
      </c>
      <c r="B270" s="69" t="s">
        <v>50</v>
      </c>
      <c r="C270" s="69" t="s">
        <v>85</v>
      </c>
      <c r="D270" s="69">
        <v>1345.1885</v>
      </c>
      <c r="E270" s="69">
        <v>-412.55399999999997</v>
      </c>
      <c r="F270" s="69">
        <v>-66.936999999999998</v>
      </c>
      <c r="G270" s="69">
        <v>-7338.1094000000003</v>
      </c>
      <c r="H270" s="69">
        <v>21685.852200000001</v>
      </c>
      <c r="I270" s="69">
        <v>-23759.8815</v>
      </c>
    </row>
    <row r="271" spans="1:9" x14ac:dyDescent="0.3">
      <c r="A271" s="69">
        <v>20</v>
      </c>
      <c r="B271" s="69" t="s">
        <v>50</v>
      </c>
      <c r="C271" s="69" t="s">
        <v>86</v>
      </c>
      <c r="D271" s="69">
        <v>1474.6309000000001</v>
      </c>
      <c r="E271" s="69">
        <v>-412.55399999999997</v>
      </c>
      <c r="F271" s="69">
        <v>-66.936999999999998</v>
      </c>
      <c r="G271" s="69">
        <v>-7338.1094000000003</v>
      </c>
      <c r="H271" s="69">
        <v>23682.9179</v>
      </c>
      <c r="I271" s="69">
        <v>-26860.822100000001</v>
      </c>
    </row>
    <row r="272" spans="1:9" x14ac:dyDescent="0.3">
      <c r="A272" s="69">
        <v>20</v>
      </c>
      <c r="B272" s="69" t="s">
        <v>51</v>
      </c>
      <c r="C272" s="69" t="s">
        <v>85</v>
      </c>
      <c r="D272" s="69">
        <v>1345.1885</v>
      </c>
      <c r="E272" s="69">
        <v>412.55399999999997</v>
      </c>
      <c r="F272" s="69">
        <v>66.936999999999998</v>
      </c>
      <c r="G272" s="69">
        <v>7338.1094000000003</v>
      </c>
      <c r="H272" s="69">
        <v>22344.231800000001</v>
      </c>
      <c r="I272" s="69">
        <v>-19907.7356</v>
      </c>
    </row>
    <row r="273" spans="1:9" x14ac:dyDescent="0.3">
      <c r="A273" s="69">
        <v>20</v>
      </c>
      <c r="B273" s="69" t="s">
        <v>51</v>
      </c>
      <c r="C273" s="69" t="s">
        <v>86</v>
      </c>
      <c r="D273" s="69">
        <v>1474.6309000000001</v>
      </c>
      <c r="E273" s="69">
        <v>412.55399999999997</v>
      </c>
      <c r="F273" s="69">
        <v>66.936999999999998</v>
      </c>
      <c r="G273" s="69">
        <v>7338.1094000000003</v>
      </c>
      <c r="H273" s="69">
        <v>24656.796600000001</v>
      </c>
      <c r="I273" s="69">
        <v>-21023.2546</v>
      </c>
    </row>
    <row r="274" spans="1:9" x14ac:dyDescent="0.3">
      <c r="A274" s="69">
        <v>20</v>
      </c>
      <c r="B274" s="69" t="s">
        <v>52</v>
      </c>
      <c r="C274" s="69" t="s">
        <v>85</v>
      </c>
      <c r="D274" s="69">
        <v>1345.1885</v>
      </c>
      <c r="E274" s="69">
        <v>-412.55399999999997</v>
      </c>
      <c r="F274" s="69">
        <v>-66.936999999999998</v>
      </c>
      <c r="G274" s="69">
        <v>-7338.1094000000003</v>
      </c>
      <c r="H274" s="69">
        <v>21685.852200000001</v>
      </c>
      <c r="I274" s="69">
        <v>-23759.8815</v>
      </c>
    </row>
    <row r="275" spans="1:9" x14ac:dyDescent="0.3">
      <c r="A275" s="69">
        <v>20</v>
      </c>
      <c r="B275" s="69" t="s">
        <v>52</v>
      </c>
      <c r="C275" s="69" t="s">
        <v>86</v>
      </c>
      <c r="D275" s="69">
        <v>1474.6309000000001</v>
      </c>
      <c r="E275" s="69">
        <v>-412.55399999999997</v>
      </c>
      <c r="F275" s="69">
        <v>-66.936999999999998</v>
      </c>
      <c r="G275" s="69">
        <v>-7338.1094000000003</v>
      </c>
      <c r="H275" s="69">
        <v>23682.9179</v>
      </c>
      <c r="I275" s="69">
        <v>-26860.822100000001</v>
      </c>
    </row>
    <row r="276" spans="1:9" x14ac:dyDescent="0.3">
      <c r="A276" s="69">
        <v>20</v>
      </c>
      <c r="B276" s="69" t="s">
        <v>53</v>
      </c>
      <c r="C276" s="69" t="s">
        <v>85</v>
      </c>
      <c r="D276" s="69">
        <v>1345.1885</v>
      </c>
      <c r="E276" s="69">
        <v>44.404899999999998</v>
      </c>
      <c r="F276" s="69">
        <v>390.8014</v>
      </c>
      <c r="G276" s="69">
        <v>8132.7466000000004</v>
      </c>
      <c r="H276" s="69">
        <v>23727.859799999998</v>
      </c>
      <c r="I276" s="69">
        <v>-21608.675999999999</v>
      </c>
    </row>
    <row r="277" spans="1:9" x14ac:dyDescent="0.3">
      <c r="A277" s="69">
        <v>20</v>
      </c>
      <c r="B277" s="69" t="s">
        <v>53</v>
      </c>
      <c r="C277" s="69" t="s">
        <v>86</v>
      </c>
      <c r="D277" s="69">
        <v>1474.6309000000001</v>
      </c>
      <c r="E277" s="69">
        <v>44.404899999999998</v>
      </c>
      <c r="F277" s="69">
        <v>390.8014</v>
      </c>
      <c r="G277" s="69">
        <v>8132.7466000000004</v>
      </c>
      <c r="H277" s="69">
        <v>26828.2565</v>
      </c>
      <c r="I277" s="69">
        <v>-23612.576400000002</v>
      </c>
    </row>
    <row r="278" spans="1:9" x14ac:dyDescent="0.3">
      <c r="A278" s="69">
        <v>20</v>
      </c>
      <c r="B278" s="69" t="s">
        <v>54</v>
      </c>
      <c r="C278" s="69" t="s">
        <v>85</v>
      </c>
      <c r="D278" s="69">
        <v>1345.1885</v>
      </c>
      <c r="E278" s="69">
        <v>-44.404899999999998</v>
      </c>
      <c r="F278" s="69">
        <v>-390.8014</v>
      </c>
      <c r="G278" s="69">
        <v>-8132.7466000000004</v>
      </c>
      <c r="H278" s="69">
        <v>20302.224300000002</v>
      </c>
      <c r="I278" s="69">
        <v>-22058.9411</v>
      </c>
    </row>
    <row r="279" spans="1:9" x14ac:dyDescent="0.3">
      <c r="A279" s="69">
        <v>20</v>
      </c>
      <c r="B279" s="69" t="s">
        <v>54</v>
      </c>
      <c r="C279" s="69" t="s">
        <v>86</v>
      </c>
      <c r="D279" s="69">
        <v>1474.6309000000001</v>
      </c>
      <c r="E279" s="69">
        <v>-44.404899999999998</v>
      </c>
      <c r="F279" s="69">
        <v>-390.8014</v>
      </c>
      <c r="G279" s="69">
        <v>-8132.7466000000004</v>
      </c>
      <c r="H279" s="69">
        <v>21511.457999999999</v>
      </c>
      <c r="I279" s="69">
        <v>-24271.500400000001</v>
      </c>
    </row>
    <row r="280" spans="1:9" x14ac:dyDescent="0.3">
      <c r="A280" s="69">
        <v>20</v>
      </c>
      <c r="B280" s="69" t="s">
        <v>55</v>
      </c>
      <c r="C280" s="69" t="s">
        <v>85</v>
      </c>
      <c r="D280" s="69">
        <v>1345.1885</v>
      </c>
      <c r="E280" s="69">
        <v>44.404899999999998</v>
      </c>
      <c r="F280" s="69">
        <v>390.8014</v>
      </c>
      <c r="G280" s="69">
        <v>8132.7466000000004</v>
      </c>
      <c r="H280" s="69">
        <v>23727.859799999998</v>
      </c>
      <c r="I280" s="69">
        <v>-21608.675999999999</v>
      </c>
    </row>
    <row r="281" spans="1:9" x14ac:dyDescent="0.3">
      <c r="A281" s="69">
        <v>20</v>
      </c>
      <c r="B281" s="69" t="s">
        <v>55</v>
      </c>
      <c r="C281" s="69" t="s">
        <v>86</v>
      </c>
      <c r="D281" s="69">
        <v>1474.6309000000001</v>
      </c>
      <c r="E281" s="69">
        <v>44.404899999999998</v>
      </c>
      <c r="F281" s="69">
        <v>390.8014</v>
      </c>
      <c r="G281" s="69">
        <v>8132.7466000000004</v>
      </c>
      <c r="H281" s="69">
        <v>26828.2565</v>
      </c>
      <c r="I281" s="69">
        <v>-23612.576400000002</v>
      </c>
    </row>
    <row r="282" spans="1:9" x14ac:dyDescent="0.3">
      <c r="A282" s="69">
        <v>20</v>
      </c>
      <c r="B282" s="69" t="s">
        <v>56</v>
      </c>
      <c r="C282" s="69" t="s">
        <v>85</v>
      </c>
      <c r="D282" s="69">
        <v>1345.1885</v>
      </c>
      <c r="E282" s="69">
        <v>-44.404899999999998</v>
      </c>
      <c r="F282" s="69">
        <v>-390.8014</v>
      </c>
      <c r="G282" s="69">
        <v>-8132.7466000000004</v>
      </c>
      <c r="H282" s="69">
        <v>20302.224300000002</v>
      </c>
      <c r="I282" s="69">
        <v>-22058.9411</v>
      </c>
    </row>
    <row r="283" spans="1:9" x14ac:dyDescent="0.3">
      <c r="A283" s="69">
        <v>20</v>
      </c>
      <c r="B283" s="69" t="s">
        <v>56</v>
      </c>
      <c r="C283" s="69" t="s">
        <v>86</v>
      </c>
      <c r="D283" s="69">
        <v>1474.6309000000001</v>
      </c>
      <c r="E283" s="69">
        <v>-44.404899999999998</v>
      </c>
      <c r="F283" s="69">
        <v>-390.8014</v>
      </c>
      <c r="G283" s="69">
        <v>-8132.7466000000004</v>
      </c>
      <c r="H283" s="69">
        <v>21511.457999999999</v>
      </c>
      <c r="I283" s="69">
        <v>-24271.500400000001</v>
      </c>
    </row>
    <row r="284" spans="1:9" x14ac:dyDescent="0.3">
      <c r="A284" s="69">
        <v>20</v>
      </c>
      <c r="B284" s="69" t="s">
        <v>57</v>
      </c>
      <c r="C284" s="69" t="s">
        <v>85</v>
      </c>
      <c r="D284" s="69">
        <v>2152.7040000000002</v>
      </c>
      <c r="E284" s="69">
        <v>412.55399999999997</v>
      </c>
      <c r="F284" s="69">
        <v>66.936999999999998</v>
      </c>
      <c r="G284" s="69">
        <v>7338.1093000000001</v>
      </c>
      <c r="H284" s="69">
        <v>35541.522900000004</v>
      </c>
      <c r="I284" s="69">
        <v>-33072.7307</v>
      </c>
    </row>
    <row r="285" spans="1:9" x14ac:dyDescent="0.3">
      <c r="A285" s="69">
        <v>20</v>
      </c>
      <c r="B285" s="69" t="s">
        <v>57</v>
      </c>
      <c r="C285" s="69" t="s">
        <v>86</v>
      </c>
      <c r="D285" s="69">
        <v>2325.2939000000001</v>
      </c>
      <c r="E285" s="69">
        <v>412.55399999999997</v>
      </c>
      <c r="F285" s="69">
        <v>66.936999999999998</v>
      </c>
      <c r="G285" s="69">
        <v>7338.1093000000001</v>
      </c>
      <c r="H285" s="69">
        <v>38572.359400000001</v>
      </c>
      <c r="I285" s="69">
        <v>-34890.992899999997</v>
      </c>
    </row>
    <row r="286" spans="1:9" x14ac:dyDescent="0.3">
      <c r="A286" s="69">
        <v>20</v>
      </c>
      <c r="B286" s="69" t="s">
        <v>58</v>
      </c>
      <c r="C286" s="69" t="s">
        <v>85</v>
      </c>
      <c r="D286" s="69">
        <v>2152.7040000000002</v>
      </c>
      <c r="E286" s="69">
        <v>-412.55399999999997</v>
      </c>
      <c r="F286" s="69">
        <v>-66.936999999999998</v>
      </c>
      <c r="G286" s="69">
        <v>-7338.1094000000003</v>
      </c>
      <c r="H286" s="69">
        <v>34883.143300000003</v>
      </c>
      <c r="I286" s="69">
        <v>-36924.876499999998</v>
      </c>
    </row>
    <row r="287" spans="1:9" x14ac:dyDescent="0.3">
      <c r="A287" s="69">
        <v>20</v>
      </c>
      <c r="B287" s="69" t="s">
        <v>58</v>
      </c>
      <c r="C287" s="69" t="s">
        <v>86</v>
      </c>
      <c r="D287" s="69">
        <v>2325.2939000000001</v>
      </c>
      <c r="E287" s="69">
        <v>-412.55399999999997</v>
      </c>
      <c r="F287" s="69">
        <v>-66.936999999999998</v>
      </c>
      <c r="G287" s="69">
        <v>-7338.1094000000003</v>
      </c>
      <c r="H287" s="69">
        <v>37598.480600000003</v>
      </c>
      <c r="I287" s="69">
        <v>-40728.560400000002</v>
      </c>
    </row>
    <row r="288" spans="1:9" x14ac:dyDescent="0.3">
      <c r="A288" s="69">
        <v>20</v>
      </c>
      <c r="B288" s="69" t="s">
        <v>59</v>
      </c>
      <c r="C288" s="69" t="s">
        <v>85</v>
      </c>
      <c r="D288" s="69">
        <v>2152.7040000000002</v>
      </c>
      <c r="E288" s="69">
        <v>412.55399999999997</v>
      </c>
      <c r="F288" s="69">
        <v>66.936999999999998</v>
      </c>
      <c r="G288" s="69">
        <v>7338.1093000000001</v>
      </c>
      <c r="H288" s="69">
        <v>35541.522900000004</v>
      </c>
      <c r="I288" s="69">
        <v>-33072.7307</v>
      </c>
    </row>
    <row r="289" spans="1:9" x14ac:dyDescent="0.3">
      <c r="A289" s="69">
        <v>20</v>
      </c>
      <c r="B289" s="69" t="s">
        <v>59</v>
      </c>
      <c r="C289" s="69" t="s">
        <v>86</v>
      </c>
      <c r="D289" s="69">
        <v>2325.2939000000001</v>
      </c>
      <c r="E289" s="69">
        <v>412.55399999999997</v>
      </c>
      <c r="F289" s="69">
        <v>66.936999999999998</v>
      </c>
      <c r="G289" s="69">
        <v>7338.1093000000001</v>
      </c>
      <c r="H289" s="69">
        <v>38572.359400000001</v>
      </c>
      <c r="I289" s="69">
        <v>-34890.992899999997</v>
      </c>
    </row>
    <row r="290" spans="1:9" x14ac:dyDescent="0.3">
      <c r="A290" s="69">
        <v>20</v>
      </c>
      <c r="B290" s="69" t="s">
        <v>60</v>
      </c>
      <c r="C290" s="69" t="s">
        <v>85</v>
      </c>
      <c r="D290" s="69">
        <v>2152.7040000000002</v>
      </c>
      <c r="E290" s="69">
        <v>-412.55399999999997</v>
      </c>
      <c r="F290" s="69">
        <v>-66.936999999999998</v>
      </c>
      <c r="G290" s="69">
        <v>-7338.1094000000003</v>
      </c>
      <c r="H290" s="69">
        <v>34883.143300000003</v>
      </c>
      <c r="I290" s="69">
        <v>-36924.876499999998</v>
      </c>
    </row>
    <row r="291" spans="1:9" x14ac:dyDescent="0.3">
      <c r="A291" s="69">
        <v>20</v>
      </c>
      <c r="B291" s="69" t="s">
        <v>60</v>
      </c>
      <c r="C291" s="69" t="s">
        <v>86</v>
      </c>
      <c r="D291" s="69">
        <v>2325.2939000000001</v>
      </c>
      <c r="E291" s="69">
        <v>-412.55399999999997</v>
      </c>
      <c r="F291" s="69">
        <v>-66.936999999999998</v>
      </c>
      <c r="G291" s="69">
        <v>-7338.1094000000003</v>
      </c>
      <c r="H291" s="69">
        <v>37598.480600000003</v>
      </c>
      <c r="I291" s="69">
        <v>-40728.560400000002</v>
      </c>
    </row>
    <row r="292" spans="1:9" x14ac:dyDescent="0.3">
      <c r="A292" s="69">
        <v>20</v>
      </c>
      <c r="B292" s="69" t="s">
        <v>61</v>
      </c>
      <c r="C292" s="69" t="s">
        <v>85</v>
      </c>
      <c r="D292" s="69">
        <v>2152.7040000000002</v>
      </c>
      <c r="E292" s="69">
        <v>44.404899999999998</v>
      </c>
      <c r="F292" s="69">
        <v>390.8014</v>
      </c>
      <c r="G292" s="69">
        <v>8132.7466000000004</v>
      </c>
      <c r="H292" s="69">
        <v>36925.150800000003</v>
      </c>
      <c r="I292" s="69">
        <v>-34773.671000000002</v>
      </c>
    </row>
    <row r="293" spans="1:9" x14ac:dyDescent="0.3">
      <c r="A293" s="69">
        <v>20</v>
      </c>
      <c r="B293" s="69" t="s">
        <v>61</v>
      </c>
      <c r="C293" s="69" t="s">
        <v>86</v>
      </c>
      <c r="D293" s="69">
        <v>2325.2939000000001</v>
      </c>
      <c r="E293" s="69">
        <v>44.404899999999998</v>
      </c>
      <c r="F293" s="69">
        <v>390.8014</v>
      </c>
      <c r="G293" s="69">
        <v>8132.7466000000004</v>
      </c>
      <c r="H293" s="69">
        <v>40743.819199999998</v>
      </c>
      <c r="I293" s="69">
        <v>-37480.314700000003</v>
      </c>
    </row>
    <row r="294" spans="1:9" x14ac:dyDescent="0.3">
      <c r="A294" s="69">
        <v>20</v>
      </c>
      <c r="B294" s="69" t="s">
        <v>62</v>
      </c>
      <c r="C294" s="69" t="s">
        <v>85</v>
      </c>
      <c r="D294" s="69">
        <v>2152.7040000000002</v>
      </c>
      <c r="E294" s="69">
        <v>-44.404899999999998</v>
      </c>
      <c r="F294" s="69">
        <v>-390.8014</v>
      </c>
      <c r="G294" s="69">
        <v>-8132.7466000000004</v>
      </c>
      <c r="H294" s="69">
        <v>33499.515299999999</v>
      </c>
      <c r="I294" s="69">
        <v>-35223.936099999999</v>
      </c>
    </row>
    <row r="295" spans="1:9" x14ac:dyDescent="0.3">
      <c r="A295" s="69">
        <v>20</v>
      </c>
      <c r="B295" s="69" t="s">
        <v>62</v>
      </c>
      <c r="C295" s="69" t="s">
        <v>86</v>
      </c>
      <c r="D295" s="69">
        <v>2325.2939000000001</v>
      </c>
      <c r="E295" s="69">
        <v>-44.404899999999998</v>
      </c>
      <c r="F295" s="69">
        <v>-390.8014</v>
      </c>
      <c r="G295" s="69">
        <v>-8132.7466000000004</v>
      </c>
      <c r="H295" s="69">
        <v>35427.020799999998</v>
      </c>
      <c r="I295" s="69">
        <v>-38139.238700000002</v>
      </c>
    </row>
    <row r="296" spans="1:9" x14ac:dyDescent="0.3">
      <c r="A296" s="69">
        <v>20</v>
      </c>
      <c r="B296" s="69" t="s">
        <v>63</v>
      </c>
      <c r="C296" s="69" t="s">
        <v>85</v>
      </c>
      <c r="D296" s="69">
        <v>2152.7040000000002</v>
      </c>
      <c r="E296" s="69">
        <v>44.404899999999998</v>
      </c>
      <c r="F296" s="69">
        <v>390.8014</v>
      </c>
      <c r="G296" s="69">
        <v>8132.7466000000004</v>
      </c>
      <c r="H296" s="69">
        <v>36925.150800000003</v>
      </c>
      <c r="I296" s="69">
        <v>-34773.671000000002</v>
      </c>
    </row>
    <row r="297" spans="1:9" x14ac:dyDescent="0.3">
      <c r="A297" s="69">
        <v>20</v>
      </c>
      <c r="B297" s="69" t="s">
        <v>63</v>
      </c>
      <c r="C297" s="69" t="s">
        <v>86</v>
      </c>
      <c r="D297" s="69">
        <v>2325.2939000000001</v>
      </c>
      <c r="E297" s="69">
        <v>44.404899999999998</v>
      </c>
      <c r="F297" s="69">
        <v>390.8014</v>
      </c>
      <c r="G297" s="69">
        <v>8132.7466000000004</v>
      </c>
      <c r="H297" s="69">
        <v>40743.819199999998</v>
      </c>
      <c r="I297" s="69">
        <v>-37480.314700000003</v>
      </c>
    </row>
    <row r="298" spans="1:9" x14ac:dyDescent="0.3">
      <c r="A298" s="69">
        <v>20</v>
      </c>
      <c r="B298" s="69" t="s">
        <v>64</v>
      </c>
      <c r="C298" s="69" t="s">
        <v>85</v>
      </c>
      <c r="D298" s="69">
        <v>2152.7040000000002</v>
      </c>
      <c r="E298" s="69">
        <v>-44.404899999999998</v>
      </c>
      <c r="F298" s="69">
        <v>-390.8014</v>
      </c>
      <c r="G298" s="69">
        <v>-8132.7466000000004</v>
      </c>
      <c r="H298" s="69">
        <v>33499.515299999999</v>
      </c>
      <c r="I298" s="69">
        <v>-35223.936099999999</v>
      </c>
    </row>
    <row r="299" spans="1:9" x14ac:dyDescent="0.3">
      <c r="A299" s="69">
        <v>20</v>
      </c>
      <c r="B299" s="69" t="s">
        <v>64</v>
      </c>
      <c r="C299" s="69" t="s">
        <v>86</v>
      </c>
      <c r="D299" s="69">
        <v>2325.2939000000001</v>
      </c>
      <c r="E299" s="69">
        <v>-44.404899999999998</v>
      </c>
      <c r="F299" s="69">
        <v>-390.8014</v>
      </c>
      <c r="G299" s="69">
        <v>-8132.7466000000004</v>
      </c>
      <c r="H299" s="69">
        <v>35427.020799999998</v>
      </c>
      <c r="I299" s="69">
        <v>-38139.238700000002</v>
      </c>
    </row>
    <row r="300" spans="1:9" x14ac:dyDescent="0.3">
      <c r="A300" s="69">
        <v>20</v>
      </c>
      <c r="B300" s="69" t="s">
        <v>65</v>
      </c>
      <c r="C300" s="69" t="s">
        <v>85</v>
      </c>
      <c r="D300" s="69">
        <v>2368.1756999999998</v>
      </c>
      <c r="E300" s="69">
        <v>412.55399999999997</v>
      </c>
      <c r="F300" s="69">
        <v>390.8014</v>
      </c>
      <c r="G300" s="69">
        <v>8132.7466000000004</v>
      </c>
      <c r="H300" s="69">
        <v>38727.6993</v>
      </c>
      <c r="I300" s="69">
        <v>-19907.7356</v>
      </c>
    </row>
    <row r="301" spans="1:9" x14ac:dyDescent="0.3">
      <c r="A301" s="69">
        <v>20</v>
      </c>
      <c r="B301" s="69" t="s">
        <v>65</v>
      </c>
      <c r="C301" s="69" t="s">
        <v>86</v>
      </c>
      <c r="D301" s="69">
        <v>2540.7655</v>
      </c>
      <c r="E301" s="69">
        <v>412.55399999999997</v>
      </c>
      <c r="F301" s="69">
        <v>390.8014</v>
      </c>
      <c r="G301" s="69">
        <v>8132.7466000000004</v>
      </c>
      <c r="H301" s="69">
        <v>41600.786200000002</v>
      </c>
      <c r="I301" s="69">
        <v>-21023.2546</v>
      </c>
    </row>
    <row r="302" spans="1:9" x14ac:dyDescent="0.3">
      <c r="A302" s="69">
        <v>20</v>
      </c>
      <c r="B302" s="69" t="s">
        <v>66</v>
      </c>
      <c r="C302" s="69" t="s">
        <v>85</v>
      </c>
      <c r="D302" s="69">
        <v>1345.1885</v>
      </c>
      <c r="E302" s="69">
        <v>-412.55399999999997</v>
      </c>
      <c r="F302" s="69">
        <v>-390.8014</v>
      </c>
      <c r="G302" s="69">
        <v>-8132.7466000000004</v>
      </c>
      <c r="H302" s="69">
        <v>20302.224300000002</v>
      </c>
      <c r="I302" s="69">
        <v>-38531.0389</v>
      </c>
    </row>
    <row r="303" spans="1:9" x14ac:dyDescent="0.3">
      <c r="A303" s="69">
        <v>20</v>
      </c>
      <c r="B303" s="69" t="s">
        <v>66</v>
      </c>
      <c r="C303" s="69" t="s">
        <v>86</v>
      </c>
      <c r="D303" s="69">
        <v>1474.6309000000001</v>
      </c>
      <c r="E303" s="69">
        <v>-412.55399999999997</v>
      </c>
      <c r="F303" s="69">
        <v>-390.8014</v>
      </c>
      <c r="G303" s="69">
        <v>-8132.7466000000004</v>
      </c>
      <c r="H303" s="69">
        <v>21511.457999999999</v>
      </c>
      <c r="I303" s="69">
        <v>-41342.012000000002</v>
      </c>
    </row>
    <row r="304" spans="1:9" x14ac:dyDescent="0.3">
      <c r="A304" s="69">
        <v>19</v>
      </c>
      <c r="B304" s="69" t="s">
        <v>42</v>
      </c>
      <c r="C304" s="69" t="s">
        <v>85</v>
      </c>
      <c r="D304" s="69">
        <v>1892.963</v>
      </c>
      <c r="E304" s="69">
        <v>0</v>
      </c>
      <c r="F304" s="69">
        <v>0</v>
      </c>
      <c r="G304" s="69">
        <v>-7.1289999999999998E-6</v>
      </c>
      <c r="H304" s="69">
        <v>30990.701099999998</v>
      </c>
      <c r="I304" s="69">
        <v>-30655.156599999998</v>
      </c>
    </row>
    <row r="305" spans="1:9" x14ac:dyDescent="0.3">
      <c r="A305" s="69">
        <v>19</v>
      </c>
      <c r="B305" s="69" t="s">
        <v>42</v>
      </c>
      <c r="C305" s="69" t="s">
        <v>86</v>
      </c>
      <c r="D305" s="69">
        <v>2036.7879</v>
      </c>
      <c r="E305" s="69">
        <v>0</v>
      </c>
      <c r="F305" s="69">
        <v>0</v>
      </c>
      <c r="G305" s="69">
        <v>-7.1289999999999998E-6</v>
      </c>
      <c r="H305" s="69">
        <v>33384.940199999997</v>
      </c>
      <c r="I305" s="69">
        <v>-32997.6342</v>
      </c>
    </row>
    <row r="306" spans="1:9" x14ac:dyDescent="0.3">
      <c r="A306" s="69">
        <v>19</v>
      </c>
      <c r="B306" s="69" t="s">
        <v>43</v>
      </c>
      <c r="C306" s="69" t="s">
        <v>85</v>
      </c>
      <c r="D306" s="69">
        <v>455.7201</v>
      </c>
      <c r="E306" s="69">
        <v>0</v>
      </c>
      <c r="F306" s="69">
        <v>0</v>
      </c>
      <c r="G306" s="69">
        <v>-1.322E-6</v>
      </c>
      <c r="H306" s="69">
        <v>7435.2754999999997</v>
      </c>
      <c r="I306" s="69">
        <v>-7444.9849000000004</v>
      </c>
    </row>
    <row r="307" spans="1:9" x14ac:dyDescent="0.3">
      <c r="A307" s="69">
        <v>19</v>
      </c>
      <c r="B307" s="69" t="s">
        <v>43</v>
      </c>
      <c r="C307" s="69" t="s">
        <v>86</v>
      </c>
      <c r="D307" s="69">
        <v>455.7201</v>
      </c>
      <c r="E307" s="69">
        <v>0</v>
      </c>
      <c r="F307" s="69">
        <v>0</v>
      </c>
      <c r="G307" s="69">
        <v>-1.322E-6</v>
      </c>
      <c r="H307" s="69">
        <v>7435.2754999999997</v>
      </c>
      <c r="I307" s="69">
        <v>-7444.9849000000004</v>
      </c>
    </row>
    <row r="308" spans="1:9" x14ac:dyDescent="0.3">
      <c r="A308" s="69">
        <v>19</v>
      </c>
      <c r="B308" s="69" t="s">
        <v>44</v>
      </c>
      <c r="C308" s="69" t="s">
        <v>85</v>
      </c>
      <c r="D308" s="69">
        <v>6.9390000000000004E-7</v>
      </c>
      <c r="E308" s="69">
        <v>324.84859999999998</v>
      </c>
      <c r="F308" s="69">
        <v>50.780999999999999</v>
      </c>
      <c r="G308" s="69">
        <v>5783.3298999999997</v>
      </c>
      <c r="H308" s="69">
        <v>347.81380000000001</v>
      </c>
      <c r="I308" s="69">
        <v>2084.8454999999999</v>
      </c>
    </row>
    <row r="309" spans="1:9" x14ac:dyDescent="0.3">
      <c r="A309" s="69">
        <v>19</v>
      </c>
      <c r="B309" s="69" t="s">
        <v>44</v>
      </c>
      <c r="C309" s="69" t="s">
        <v>86</v>
      </c>
      <c r="D309" s="69">
        <v>6.9390000000000004E-7</v>
      </c>
      <c r="E309" s="69">
        <v>324.84859999999998</v>
      </c>
      <c r="F309" s="69">
        <v>50.780999999999999</v>
      </c>
      <c r="G309" s="69">
        <v>5783.3298999999997</v>
      </c>
      <c r="H309" s="69">
        <v>463.8904</v>
      </c>
      <c r="I309" s="69">
        <v>2858.3299000000002</v>
      </c>
    </row>
    <row r="310" spans="1:9" x14ac:dyDescent="0.3">
      <c r="A310" s="69">
        <v>19</v>
      </c>
      <c r="B310" s="69" t="s">
        <v>45</v>
      </c>
      <c r="C310" s="69" t="s">
        <v>85</v>
      </c>
      <c r="D310" s="69">
        <v>0</v>
      </c>
      <c r="E310" s="69">
        <v>34.176200000000001</v>
      </c>
      <c r="F310" s="69">
        <v>319.46030000000002</v>
      </c>
      <c r="G310" s="69">
        <v>6612.7291999999998</v>
      </c>
      <c r="H310" s="69">
        <v>1898.8566000000001</v>
      </c>
      <c r="I310" s="69">
        <v>235.33</v>
      </c>
    </row>
    <row r="311" spans="1:9" x14ac:dyDescent="0.3">
      <c r="A311" s="69">
        <v>19</v>
      </c>
      <c r="B311" s="69" t="s">
        <v>45</v>
      </c>
      <c r="C311" s="69" t="s">
        <v>86</v>
      </c>
      <c r="D311" s="69">
        <v>0</v>
      </c>
      <c r="E311" s="69">
        <v>34.176200000000001</v>
      </c>
      <c r="F311" s="69">
        <v>319.46030000000002</v>
      </c>
      <c r="G311" s="69">
        <v>6612.7291999999998</v>
      </c>
      <c r="H311" s="69">
        <v>2667.3551000000002</v>
      </c>
      <c r="I311" s="69">
        <v>313.59210000000002</v>
      </c>
    </row>
    <row r="312" spans="1:9" x14ac:dyDescent="0.3">
      <c r="A312" s="69">
        <v>19</v>
      </c>
      <c r="B312" s="69" t="s">
        <v>46</v>
      </c>
      <c r="C312" s="69" t="s">
        <v>85</v>
      </c>
      <c r="D312" s="69">
        <v>2348.6831000000002</v>
      </c>
      <c r="E312" s="69">
        <v>0</v>
      </c>
      <c r="F312" s="69">
        <v>0</v>
      </c>
      <c r="G312" s="69">
        <v>-8.4509999999999992E-6</v>
      </c>
      <c r="H312" s="69">
        <v>38425.976600000002</v>
      </c>
      <c r="I312" s="69">
        <v>-38100.141499999998</v>
      </c>
    </row>
    <row r="313" spans="1:9" x14ac:dyDescent="0.3">
      <c r="A313" s="69">
        <v>19</v>
      </c>
      <c r="B313" s="69" t="s">
        <v>46</v>
      </c>
      <c r="C313" s="69" t="s">
        <v>86</v>
      </c>
      <c r="D313" s="69">
        <v>2492.5079999999998</v>
      </c>
      <c r="E313" s="69">
        <v>0</v>
      </c>
      <c r="F313" s="69">
        <v>0</v>
      </c>
      <c r="G313" s="69">
        <v>-8.4509999999999992E-6</v>
      </c>
      <c r="H313" s="69">
        <v>40820.215700000001</v>
      </c>
      <c r="I313" s="69">
        <v>-40442.618999999999</v>
      </c>
    </row>
    <row r="314" spans="1:9" x14ac:dyDescent="0.3">
      <c r="A314" s="69">
        <v>19</v>
      </c>
      <c r="B314" s="69" t="s">
        <v>47</v>
      </c>
      <c r="C314" s="69" t="s">
        <v>85</v>
      </c>
      <c r="D314" s="69">
        <v>2650.1482000000001</v>
      </c>
      <c r="E314" s="69">
        <v>5.7739999999999997E-7</v>
      </c>
      <c r="F314" s="69">
        <v>0</v>
      </c>
      <c r="G314" s="69">
        <v>-9.9799999999999993E-6</v>
      </c>
      <c r="H314" s="69">
        <v>43386.981500000002</v>
      </c>
      <c r="I314" s="69">
        <v>-42917.219299999997</v>
      </c>
    </row>
    <row r="315" spans="1:9" x14ac:dyDescent="0.3">
      <c r="A315" s="69">
        <v>19</v>
      </c>
      <c r="B315" s="69" t="s">
        <v>47</v>
      </c>
      <c r="C315" s="69" t="s">
        <v>86</v>
      </c>
      <c r="D315" s="69">
        <v>2851.5030000000002</v>
      </c>
      <c r="E315" s="69">
        <v>5.7739999999999997E-7</v>
      </c>
      <c r="F315" s="69">
        <v>0</v>
      </c>
      <c r="G315" s="69">
        <v>-9.9799999999999993E-6</v>
      </c>
      <c r="H315" s="69">
        <v>46738.916299999997</v>
      </c>
      <c r="I315" s="69">
        <v>-46196.687899999997</v>
      </c>
    </row>
    <row r="316" spans="1:9" x14ac:dyDescent="0.3">
      <c r="A316" s="69">
        <v>19</v>
      </c>
      <c r="B316" s="69" t="s">
        <v>48</v>
      </c>
      <c r="C316" s="69" t="s">
        <v>85</v>
      </c>
      <c r="D316" s="69">
        <v>3000.7078000000001</v>
      </c>
      <c r="E316" s="69">
        <v>6.328E-7</v>
      </c>
      <c r="F316" s="69">
        <v>0</v>
      </c>
      <c r="G316" s="69">
        <v>-1.0669999999999999E-5</v>
      </c>
      <c r="H316" s="69">
        <v>49085.282099999997</v>
      </c>
      <c r="I316" s="69">
        <v>-48698.163699999997</v>
      </c>
    </row>
    <row r="317" spans="1:9" x14ac:dyDescent="0.3">
      <c r="A317" s="69">
        <v>19</v>
      </c>
      <c r="B317" s="69" t="s">
        <v>48</v>
      </c>
      <c r="C317" s="69" t="s">
        <v>86</v>
      </c>
      <c r="D317" s="69">
        <v>3173.2975999999999</v>
      </c>
      <c r="E317" s="69">
        <v>6.328E-7</v>
      </c>
      <c r="F317" s="69">
        <v>0</v>
      </c>
      <c r="G317" s="69">
        <v>-1.0669999999999999E-5</v>
      </c>
      <c r="H317" s="69">
        <v>51958.368999999999</v>
      </c>
      <c r="I317" s="69">
        <v>-51509.1368</v>
      </c>
    </row>
    <row r="318" spans="1:9" x14ac:dyDescent="0.3">
      <c r="A318" s="69">
        <v>19</v>
      </c>
      <c r="B318" s="69" t="s">
        <v>49</v>
      </c>
      <c r="C318" s="69" t="s">
        <v>85</v>
      </c>
      <c r="D318" s="69">
        <v>1703.6667</v>
      </c>
      <c r="E318" s="69">
        <v>454.78809999999999</v>
      </c>
      <c r="F318" s="69">
        <v>71.093400000000003</v>
      </c>
      <c r="G318" s="69">
        <v>8096.6619000000001</v>
      </c>
      <c r="H318" s="69">
        <v>28378.570299999999</v>
      </c>
      <c r="I318" s="69">
        <v>-24670.857199999999</v>
      </c>
    </row>
    <row r="319" spans="1:9" x14ac:dyDescent="0.3">
      <c r="A319" s="69">
        <v>19</v>
      </c>
      <c r="B319" s="69" t="s">
        <v>49</v>
      </c>
      <c r="C319" s="69" t="s">
        <v>86</v>
      </c>
      <c r="D319" s="69">
        <v>1833.1090999999999</v>
      </c>
      <c r="E319" s="69">
        <v>454.78809999999999</v>
      </c>
      <c r="F319" s="69">
        <v>71.093400000000003</v>
      </c>
      <c r="G319" s="69">
        <v>8096.6619000000001</v>
      </c>
      <c r="H319" s="69">
        <v>30695.8927</v>
      </c>
      <c r="I319" s="69">
        <v>-25696.208900000001</v>
      </c>
    </row>
    <row r="320" spans="1:9" x14ac:dyDescent="0.3">
      <c r="A320" s="69">
        <v>19</v>
      </c>
      <c r="B320" s="69" t="s">
        <v>50</v>
      </c>
      <c r="C320" s="69" t="s">
        <v>85</v>
      </c>
      <c r="D320" s="69">
        <v>1703.6667</v>
      </c>
      <c r="E320" s="69">
        <v>-454.78809999999999</v>
      </c>
      <c r="F320" s="69">
        <v>-71.093400000000003</v>
      </c>
      <c r="G320" s="69">
        <v>-8096.6619000000001</v>
      </c>
      <c r="H320" s="69">
        <v>27404.691599999998</v>
      </c>
      <c r="I320" s="69">
        <v>-30508.4247</v>
      </c>
    </row>
    <row r="321" spans="1:9" x14ac:dyDescent="0.3">
      <c r="A321" s="69">
        <v>19</v>
      </c>
      <c r="B321" s="69" t="s">
        <v>50</v>
      </c>
      <c r="C321" s="69" t="s">
        <v>86</v>
      </c>
      <c r="D321" s="69">
        <v>1833.1090999999999</v>
      </c>
      <c r="E321" s="69">
        <v>-454.78809999999999</v>
      </c>
      <c r="F321" s="69">
        <v>-71.093400000000003</v>
      </c>
      <c r="G321" s="69">
        <v>-8096.6619000000001</v>
      </c>
      <c r="H321" s="69">
        <v>29396.9997</v>
      </c>
      <c r="I321" s="69">
        <v>-33699.532599999999</v>
      </c>
    </row>
    <row r="322" spans="1:9" x14ac:dyDescent="0.3">
      <c r="A322" s="69">
        <v>19</v>
      </c>
      <c r="B322" s="69" t="s">
        <v>51</v>
      </c>
      <c r="C322" s="69" t="s">
        <v>85</v>
      </c>
      <c r="D322" s="69">
        <v>1703.6667</v>
      </c>
      <c r="E322" s="69">
        <v>454.78809999999999</v>
      </c>
      <c r="F322" s="69">
        <v>71.093400000000003</v>
      </c>
      <c r="G322" s="69">
        <v>8096.6619000000001</v>
      </c>
      <c r="H322" s="69">
        <v>28378.570299999999</v>
      </c>
      <c r="I322" s="69">
        <v>-24670.857199999999</v>
      </c>
    </row>
    <row r="323" spans="1:9" x14ac:dyDescent="0.3">
      <c r="A323" s="69">
        <v>19</v>
      </c>
      <c r="B323" s="69" t="s">
        <v>51</v>
      </c>
      <c r="C323" s="69" t="s">
        <v>86</v>
      </c>
      <c r="D323" s="69">
        <v>1833.1090999999999</v>
      </c>
      <c r="E323" s="69">
        <v>454.78809999999999</v>
      </c>
      <c r="F323" s="69">
        <v>71.093400000000003</v>
      </c>
      <c r="G323" s="69">
        <v>8096.6619000000001</v>
      </c>
      <c r="H323" s="69">
        <v>30695.8927</v>
      </c>
      <c r="I323" s="69">
        <v>-25696.208900000001</v>
      </c>
    </row>
    <row r="324" spans="1:9" x14ac:dyDescent="0.3">
      <c r="A324" s="69">
        <v>19</v>
      </c>
      <c r="B324" s="69" t="s">
        <v>52</v>
      </c>
      <c r="C324" s="69" t="s">
        <v>85</v>
      </c>
      <c r="D324" s="69">
        <v>1703.6667</v>
      </c>
      <c r="E324" s="69">
        <v>-454.78809999999999</v>
      </c>
      <c r="F324" s="69">
        <v>-71.093400000000003</v>
      </c>
      <c r="G324" s="69">
        <v>-8096.6619000000001</v>
      </c>
      <c r="H324" s="69">
        <v>27404.691599999998</v>
      </c>
      <c r="I324" s="69">
        <v>-30508.4247</v>
      </c>
    </row>
    <row r="325" spans="1:9" x14ac:dyDescent="0.3">
      <c r="A325" s="69">
        <v>19</v>
      </c>
      <c r="B325" s="69" t="s">
        <v>52</v>
      </c>
      <c r="C325" s="69" t="s">
        <v>86</v>
      </c>
      <c r="D325" s="69">
        <v>1833.1090999999999</v>
      </c>
      <c r="E325" s="69">
        <v>-454.78809999999999</v>
      </c>
      <c r="F325" s="69">
        <v>-71.093400000000003</v>
      </c>
      <c r="G325" s="69">
        <v>-8096.6619000000001</v>
      </c>
      <c r="H325" s="69">
        <v>29396.9997</v>
      </c>
      <c r="I325" s="69">
        <v>-33699.532599999999</v>
      </c>
    </row>
    <row r="326" spans="1:9" x14ac:dyDescent="0.3">
      <c r="A326" s="69">
        <v>19</v>
      </c>
      <c r="B326" s="69" t="s">
        <v>53</v>
      </c>
      <c r="C326" s="69" t="s">
        <v>85</v>
      </c>
      <c r="D326" s="69">
        <v>1703.6667</v>
      </c>
      <c r="E326" s="69">
        <v>47.846699999999998</v>
      </c>
      <c r="F326" s="69">
        <v>447.24439999999998</v>
      </c>
      <c r="G326" s="69">
        <v>9257.8207999999995</v>
      </c>
      <c r="H326" s="69">
        <v>30550.030200000001</v>
      </c>
      <c r="I326" s="69">
        <v>-27260.179</v>
      </c>
    </row>
    <row r="327" spans="1:9" x14ac:dyDescent="0.3">
      <c r="A327" s="69">
        <v>19</v>
      </c>
      <c r="B327" s="69" t="s">
        <v>53</v>
      </c>
      <c r="C327" s="69" t="s">
        <v>86</v>
      </c>
      <c r="D327" s="69">
        <v>1833.1090999999999</v>
      </c>
      <c r="E327" s="69">
        <v>47.846699999999998</v>
      </c>
      <c r="F327" s="69">
        <v>447.24439999999998</v>
      </c>
      <c r="G327" s="69">
        <v>9257.8207999999995</v>
      </c>
      <c r="H327" s="69">
        <v>33780.743300000002</v>
      </c>
      <c r="I327" s="69">
        <v>-29258.841799999998</v>
      </c>
    </row>
    <row r="328" spans="1:9" x14ac:dyDescent="0.3">
      <c r="A328" s="69">
        <v>19</v>
      </c>
      <c r="B328" s="69" t="s">
        <v>54</v>
      </c>
      <c r="C328" s="69" t="s">
        <v>85</v>
      </c>
      <c r="D328" s="69">
        <v>1703.6667</v>
      </c>
      <c r="E328" s="69">
        <v>-47.846699999999998</v>
      </c>
      <c r="F328" s="69">
        <v>-447.24439999999998</v>
      </c>
      <c r="G328" s="69">
        <v>-9257.8207999999995</v>
      </c>
      <c r="H328" s="69">
        <v>25233.2317</v>
      </c>
      <c r="I328" s="69">
        <v>-27919.102999999999</v>
      </c>
    </row>
    <row r="329" spans="1:9" x14ac:dyDescent="0.3">
      <c r="A329" s="69">
        <v>19</v>
      </c>
      <c r="B329" s="69" t="s">
        <v>54</v>
      </c>
      <c r="C329" s="69" t="s">
        <v>86</v>
      </c>
      <c r="D329" s="69">
        <v>1833.1090999999999</v>
      </c>
      <c r="E329" s="69">
        <v>-47.846699999999998</v>
      </c>
      <c r="F329" s="69">
        <v>-447.24439999999998</v>
      </c>
      <c r="G329" s="69">
        <v>-9257.8207999999995</v>
      </c>
      <c r="H329" s="69">
        <v>26312.149099999999</v>
      </c>
      <c r="I329" s="69">
        <v>-30136.899700000002</v>
      </c>
    </row>
    <row r="330" spans="1:9" x14ac:dyDescent="0.3">
      <c r="A330" s="69">
        <v>19</v>
      </c>
      <c r="B330" s="69" t="s">
        <v>55</v>
      </c>
      <c r="C330" s="69" t="s">
        <v>85</v>
      </c>
      <c r="D330" s="69">
        <v>1703.6667</v>
      </c>
      <c r="E330" s="69">
        <v>47.846699999999998</v>
      </c>
      <c r="F330" s="69">
        <v>447.24439999999998</v>
      </c>
      <c r="G330" s="69">
        <v>9257.8207999999995</v>
      </c>
      <c r="H330" s="69">
        <v>30550.030200000001</v>
      </c>
      <c r="I330" s="69">
        <v>-27260.179</v>
      </c>
    </row>
    <row r="331" spans="1:9" x14ac:dyDescent="0.3">
      <c r="A331" s="69">
        <v>19</v>
      </c>
      <c r="B331" s="69" t="s">
        <v>55</v>
      </c>
      <c r="C331" s="69" t="s">
        <v>86</v>
      </c>
      <c r="D331" s="69">
        <v>1833.1090999999999</v>
      </c>
      <c r="E331" s="69">
        <v>47.846699999999998</v>
      </c>
      <c r="F331" s="69">
        <v>447.24439999999998</v>
      </c>
      <c r="G331" s="69">
        <v>9257.8207999999995</v>
      </c>
      <c r="H331" s="69">
        <v>33780.743300000002</v>
      </c>
      <c r="I331" s="69">
        <v>-29258.841799999998</v>
      </c>
    </row>
    <row r="332" spans="1:9" x14ac:dyDescent="0.3">
      <c r="A332" s="69">
        <v>19</v>
      </c>
      <c r="B332" s="69" t="s">
        <v>56</v>
      </c>
      <c r="C332" s="69" t="s">
        <v>85</v>
      </c>
      <c r="D332" s="69">
        <v>1703.6667</v>
      </c>
      <c r="E332" s="69">
        <v>-47.846699999999998</v>
      </c>
      <c r="F332" s="69">
        <v>-447.24439999999998</v>
      </c>
      <c r="G332" s="69">
        <v>-9257.8207999999995</v>
      </c>
      <c r="H332" s="69">
        <v>25233.2317</v>
      </c>
      <c r="I332" s="69">
        <v>-27919.102999999999</v>
      </c>
    </row>
    <row r="333" spans="1:9" x14ac:dyDescent="0.3">
      <c r="A333" s="69">
        <v>19</v>
      </c>
      <c r="B333" s="69" t="s">
        <v>56</v>
      </c>
      <c r="C333" s="69" t="s">
        <v>86</v>
      </c>
      <c r="D333" s="69">
        <v>1833.1090999999999</v>
      </c>
      <c r="E333" s="69">
        <v>-47.846699999999998</v>
      </c>
      <c r="F333" s="69">
        <v>-447.24439999999998</v>
      </c>
      <c r="G333" s="69">
        <v>-9257.8207999999995</v>
      </c>
      <c r="H333" s="69">
        <v>26312.149099999999</v>
      </c>
      <c r="I333" s="69">
        <v>-30136.899700000002</v>
      </c>
    </row>
    <row r="334" spans="1:9" x14ac:dyDescent="0.3">
      <c r="A334" s="69">
        <v>19</v>
      </c>
      <c r="B334" s="69" t="s">
        <v>57</v>
      </c>
      <c r="C334" s="69" t="s">
        <v>85</v>
      </c>
      <c r="D334" s="69">
        <v>2727.2757000000001</v>
      </c>
      <c r="E334" s="69">
        <v>454.78809999999999</v>
      </c>
      <c r="F334" s="69">
        <v>71.093400000000003</v>
      </c>
      <c r="G334" s="69">
        <v>8096.6619000000001</v>
      </c>
      <c r="H334" s="69">
        <v>45111.056199999999</v>
      </c>
      <c r="I334" s="69">
        <v>-41312.3891</v>
      </c>
    </row>
    <row r="335" spans="1:9" x14ac:dyDescent="0.3">
      <c r="A335" s="69">
        <v>19</v>
      </c>
      <c r="B335" s="69" t="s">
        <v>57</v>
      </c>
      <c r="C335" s="69" t="s">
        <v>86</v>
      </c>
      <c r="D335" s="69">
        <v>2899.8654999999999</v>
      </c>
      <c r="E335" s="69">
        <v>454.78809999999999</v>
      </c>
      <c r="F335" s="69">
        <v>71.093400000000003</v>
      </c>
      <c r="G335" s="69">
        <v>8096.6619000000001</v>
      </c>
      <c r="H335" s="69">
        <v>48146.650199999996</v>
      </c>
      <c r="I335" s="69">
        <v>-43040.483999999997</v>
      </c>
    </row>
    <row r="336" spans="1:9" x14ac:dyDescent="0.3">
      <c r="A336" s="69">
        <v>19</v>
      </c>
      <c r="B336" s="69" t="s">
        <v>58</v>
      </c>
      <c r="C336" s="69" t="s">
        <v>85</v>
      </c>
      <c r="D336" s="69">
        <v>2727.2757000000001</v>
      </c>
      <c r="E336" s="69">
        <v>-454.78809999999999</v>
      </c>
      <c r="F336" s="69">
        <v>-71.093400000000003</v>
      </c>
      <c r="G336" s="69">
        <v>-8096.6619000000001</v>
      </c>
      <c r="H336" s="69">
        <v>44137.1774</v>
      </c>
      <c r="I336" s="69">
        <v>-47149.9565</v>
      </c>
    </row>
    <row r="337" spans="1:9" x14ac:dyDescent="0.3">
      <c r="A337" s="69">
        <v>19</v>
      </c>
      <c r="B337" s="69" t="s">
        <v>58</v>
      </c>
      <c r="C337" s="69" t="s">
        <v>86</v>
      </c>
      <c r="D337" s="69">
        <v>2899.8654999999999</v>
      </c>
      <c r="E337" s="69">
        <v>-454.78809999999999</v>
      </c>
      <c r="F337" s="69">
        <v>-71.093400000000003</v>
      </c>
      <c r="G337" s="69">
        <v>-8096.6619000000001</v>
      </c>
      <c r="H337" s="69">
        <v>46847.7572</v>
      </c>
      <c r="I337" s="69">
        <v>-51043.807699999998</v>
      </c>
    </row>
    <row r="338" spans="1:9" x14ac:dyDescent="0.3">
      <c r="A338" s="69">
        <v>19</v>
      </c>
      <c r="B338" s="69" t="s">
        <v>59</v>
      </c>
      <c r="C338" s="69" t="s">
        <v>85</v>
      </c>
      <c r="D338" s="69">
        <v>2727.2757000000001</v>
      </c>
      <c r="E338" s="69">
        <v>454.78809999999999</v>
      </c>
      <c r="F338" s="69">
        <v>71.093400000000003</v>
      </c>
      <c r="G338" s="69">
        <v>8096.6619000000001</v>
      </c>
      <c r="H338" s="69">
        <v>45111.056199999999</v>
      </c>
      <c r="I338" s="69">
        <v>-41312.3891</v>
      </c>
    </row>
    <row r="339" spans="1:9" x14ac:dyDescent="0.3">
      <c r="A339" s="69">
        <v>19</v>
      </c>
      <c r="B339" s="69" t="s">
        <v>59</v>
      </c>
      <c r="C339" s="69" t="s">
        <v>86</v>
      </c>
      <c r="D339" s="69">
        <v>2899.8654999999999</v>
      </c>
      <c r="E339" s="69">
        <v>454.78809999999999</v>
      </c>
      <c r="F339" s="69">
        <v>71.093400000000003</v>
      </c>
      <c r="G339" s="69">
        <v>8096.6619000000001</v>
      </c>
      <c r="H339" s="69">
        <v>48146.650199999996</v>
      </c>
      <c r="I339" s="69">
        <v>-43040.483999999997</v>
      </c>
    </row>
    <row r="340" spans="1:9" x14ac:dyDescent="0.3">
      <c r="A340" s="69">
        <v>19</v>
      </c>
      <c r="B340" s="69" t="s">
        <v>60</v>
      </c>
      <c r="C340" s="69" t="s">
        <v>85</v>
      </c>
      <c r="D340" s="69">
        <v>2727.2757000000001</v>
      </c>
      <c r="E340" s="69">
        <v>-454.78809999999999</v>
      </c>
      <c r="F340" s="69">
        <v>-71.093400000000003</v>
      </c>
      <c r="G340" s="69">
        <v>-8096.6619000000001</v>
      </c>
      <c r="H340" s="69">
        <v>44137.1774</v>
      </c>
      <c r="I340" s="69">
        <v>-47149.9565</v>
      </c>
    </row>
    <row r="341" spans="1:9" x14ac:dyDescent="0.3">
      <c r="A341" s="69">
        <v>19</v>
      </c>
      <c r="B341" s="69" t="s">
        <v>60</v>
      </c>
      <c r="C341" s="69" t="s">
        <v>86</v>
      </c>
      <c r="D341" s="69">
        <v>2899.8654999999999</v>
      </c>
      <c r="E341" s="69">
        <v>-454.78809999999999</v>
      </c>
      <c r="F341" s="69">
        <v>-71.093400000000003</v>
      </c>
      <c r="G341" s="69">
        <v>-8096.6619000000001</v>
      </c>
      <c r="H341" s="69">
        <v>46847.7572</v>
      </c>
      <c r="I341" s="69">
        <v>-51043.807699999998</v>
      </c>
    </row>
    <row r="342" spans="1:9" x14ac:dyDescent="0.3">
      <c r="A342" s="69">
        <v>19</v>
      </c>
      <c r="B342" s="69" t="s">
        <v>61</v>
      </c>
      <c r="C342" s="69" t="s">
        <v>85</v>
      </c>
      <c r="D342" s="69">
        <v>2727.2757000000001</v>
      </c>
      <c r="E342" s="69">
        <v>47.846699999999998</v>
      </c>
      <c r="F342" s="69">
        <v>447.24439999999998</v>
      </c>
      <c r="G342" s="69">
        <v>9257.8207999999995</v>
      </c>
      <c r="H342" s="69">
        <v>47282.516000000003</v>
      </c>
      <c r="I342" s="69">
        <v>-43901.710800000001</v>
      </c>
    </row>
    <row r="343" spans="1:9" x14ac:dyDescent="0.3">
      <c r="A343" s="69">
        <v>19</v>
      </c>
      <c r="B343" s="69" t="s">
        <v>61</v>
      </c>
      <c r="C343" s="69" t="s">
        <v>86</v>
      </c>
      <c r="D343" s="69">
        <v>2899.8654999999999</v>
      </c>
      <c r="E343" s="69">
        <v>47.846699999999998</v>
      </c>
      <c r="F343" s="69">
        <v>447.24439999999998</v>
      </c>
      <c r="G343" s="69">
        <v>9257.8207999999995</v>
      </c>
      <c r="H343" s="69">
        <v>51231.500800000002</v>
      </c>
      <c r="I343" s="69">
        <v>-46603.116900000001</v>
      </c>
    </row>
    <row r="344" spans="1:9" x14ac:dyDescent="0.3">
      <c r="A344" s="69">
        <v>19</v>
      </c>
      <c r="B344" s="69" t="s">
        <v>62</v>
      </c>
      <c r="C344" s="69" t="s">
        <v>85</v>
      </c>
      <c r="D344" s="69">
        <v>2727.2757000000001</v>
      </c>
      <c r="E344" s="69">
        <v>-47.846699999999998</v>
      </c>
      <c r="F344" s="69">
        <v>-447.24439999999998</v>
      </c>
      <c r="G344" s="69">
        <v>-9257.8207999999995</v>
      </c>
      <c r="H344" s="69">
        <v>41965.717600000004</v>
      </c>
      <c r="I344" s="69">
        <v>-44560.6348</v>
      </c>
    </row>
    <row r="345" spans="1:9" x14ac:dyDescent="0.3">
      <c r="A345" s="69">
        <v>19</v>
      </c>
      <c r="B345" s="69" t="s">
        <v>62</v>
      </c>
      <c r="C345" s="69" t="s">
        <v>86</v>
      </c>
      <c r="D345" s="69">
        <v>2899.8654999999999</v>
      </c>
      <c r="E345" s="69">
        <v>-47.846699999999998</v>
      </c>
      <c r="F345" s="69">
        <v>-447.24439999999998</v>
      </c>
      <c r="G345" s="69">
        <v>-9257.8207999999995</v>
      </c>
      <c r="H345" s="69">
        <v>43762.906600000002</v>
      </c>
      <c r="I345" s="69">
        <v>-47481.174800000001</v>
      </c>
    </row>
    <row r="346" spans="1:9" x14ac:dyDescent="0.3">
      <c r="A346" s="69">
        <v>19</v>
      </c>
      <c r="B346" s="69" t="s">
        <v>63</v>
      </c>
      <c r="C346" s="69" t="s">
        <v>85</v>
      </c>
      <c r="D346" s="69">
        <v>2727.2757000000001</v>
      </c>
      <c r="E346" s="69">
        <v>47.846699999999998</v>
      </c>
      <c r="F346" s="69">
        <v>447.24439999999998</v>
      </c>
      <c r="G346" s="69">
        <v>9257.8207999999995</v>
      </c>
      <c r="H346" s="69">
        <v>47282.516000000003</v>
      </c>
      <c r="I346" s="69">
        <v>-43901.710800000001</v>
      </c>
    </row>
    <row r="347" spans="1:9" x14ac:dyDescent="0.3">
      <c r="A347" s="69">
        <v>19</v>
      </c>
      <c r="B347" s="69" t="s">
        <v>63</v>
      </c>
      <c r="C347" s="69" t="s">
        <v>86</v>
      </c>
      <c r="D347" s="69">
        <v>2899.8654999999999</v>
      </c>
      <c r="E347" s="69">
        <v>47.846699999999998</v>
      </c>
      <c r="F347" s="69">
        <v>447.24439999999998</v>
      </c>
      <c r="G347" s="69">
        <v>9257.8207999999995</v>
      </c>
      <c r="H347" s="69">
        <v>51231.500800000002</v>
      </c>
      <c r="I347" s="69">
        <v>-46603.116900000001</v>
      </c>
    </row>
    <row r="348" spans="1:9" x14ac:dyDescent="0.3">
      <c r="A348" s="69">
        <v>19</v>
      </c>
      <c r="B348" s="69" t="s">
        <v>64</v>
      </c>
      <c r="C348" s="69" t="s">
        <v>85</v>
      </c>
      <c r="D348" s="69">
        <v>2727.2757000000001</v>
      </c>
      <c r="E348" s="69">
        <v>-47.846699999999998</v>
      </c>
      <c r="F348" s="69">
        <v>-447.24439999999998</v>
      </c>
      <c r="G348" s="69">
        <v>-9257.8207999999995</v>
      </c>
      <c r="H348" s="69">
        <v>41965.717600000004</v>
      </c>
      <c r="I348" s="69">
        <v>-44560.6348</v>
      </c>
    </row>
    <row r="349" spans="1:9" x14ac:dyDescent="0.3">
      <c r="A349" s="69">
        <v>19</v>
      </c>
      <c r="B349" s="69" t="s">
        <v>64</v>
      </c>
      <c r="C349" s="69" t="s">
        <v>86</v>
      </c>
      <c r="D349" s="69">
        <v>2899.8654999999999</v>
      </c>
      <c r="E349" s="69">
        <v>-47.846699999999998</v>
      </c>
      <c r="F349" s="69">
        <v>-447.24439999999998</v>
      </c>
      <c r="G349" s="69">
        <v>-9257.8207999999995</v>
      </c>
      <c r="H349" s="69">
        <v>43762.906600000002</v>
      </c>
      <c r="I349" s="69">
        <v>-47481.174800000001</v>
      </c>
    </row>
    <row r="350" spans="1:9" x14ac:dyDescent="0.3">
      <c r="A350" s="69">
        <v>19</v>
      </c>
      <c r="B350" s="69" t="s">
        <v>65</v>
      </c>
      <c r="C350" s="69" t="s">
        <v>85</v>
      </c>
      <c r="D350" s="69">
        <v>3000.7078000000001</v>
      </c>
      <c r="E350" s="69">
        <v>454.78809999999999</v>
      </c>
      <c r="F350" s="69">
        <v>447.24439999999998</v>
      </c>
      <c r="G350" s="69">
        <v>9257.8207999999995</v>
      </c>
      <c r="H350" s="69">
        <v>49085.282099999997</v>
      </c>
      <c r="I350" s="69">
        <v>-24670.857199999999</v>
      </c>
    </row>
    <row r="351" spans="1:9" x14ac:dyDescent="0.3">
      <c r="A351" s="69">
        <v>19</v>
      </c>
      <c r="B351" s="69" t="s">
        <v>65</v>
      </c>
      <c r="C351" s="69" t="s">
        <v>86</v>
      </c>
      <c r="D351" s="69">
        <v>3173.2975999999999</v>
      </c>
      <c r="E351" s="69">
        <v>454.78809999999999</v>
      </c>
      <c r="F351" s="69">
        <v>447.24439999999998</v>
      </c>
      <c r="G351" s="69">
        <v>9257.8207999999995</v>
      </c>
      <c r="H351" s="69">
        <v>51958.368999999999</v>
      </c>
      <c r="I351" s="69">
        <v>-25696.208900000001</v>
      </c>
    </row>
    <row r="352" spans="1:9" x14ac:dyDescent="0.3">
      <c r="A352" s="69">
        <v>19</v>
      </c>
      <c r="B352" s="69" t="s">
        <v>66</v>
      </c>
      <c r="C352" s="69" t="s">
        <v>85</v>
      </c>
      <c r="D352" s="69">
        <v>1703.6667</v>
      </c>
      <c r="E352" s="69">
        <v>-454.78809999999999</v>
      </c>
      <c r="F352" s="69">
        <v>-447.24439999999998</v>
      </c>
      <c r="G352" s="69">
        <v>-9257.8207999999995</v>
      </c>
      <c r="H352" s="69">
        <v>25233.2317</v>
      </c>
      <c r="I352" s="69">
        <v>-48698.163699999997</v>
      </c>
    </row>
    <row r="353" spans="1:9" x14ac:dyDescent="0.3">
      <c r="A353" s="69">
        <v>19</v>
      </c>
      <c r="B353" s="69" t="s">
        <v>66</v>
      </c>
      <c r="C353" s="69" t="s">
        <v>86</v>
      </c>
      <c r="D353" s="69">
        <v>1833.1090999999999</v>
      </c>
      <c r="E353" s="69">
        <v>-454.78809999999999</v>
      </c>
      <c r="F353" s="69">
        <v>-447.24439999999998</v>
      </c>
      <c r="G353" s="69">
        <v>-9257.8207999999995</v>
      </c>
      <c r="H353" s="69">
        <v>26312.149099999999</v>
      </c>
      <c r="I353" s="69">
        <v>-51509.1368</v>
      </c>
    </row>
    <row r="354" spans="1:9" x14ac:dyDescent="0.3">
      <c r="A354" s="69">
        <v>18</v>
      </c>
      <c r="B354" s="69" t="s">
        <v>42</v>
      </c>
      <c r="C354" s="69" t="s">
        <v>85</v>
      </c>
      <c r="D354" s="69">
        <v>2291.2721000000001</v>
      </c>
      <c r="E354" s="69">
        <v>0</v>
      </c>
      <c r="F354" s="69">
        <v>0</v>
      </c>
      <c r="G354" s="69">
        <v>-8.6549999999999993E-6</v>
      </c>
      <c r="H354" s="69">
        <v>37520.244299999998</v>
      </c>
      <c r="I354" s="69">
        <v>-37050.525999999998</v>
      </c>
    </row>
    <row r="355" spans="1:9" x14ac:dyDescent="0.3">
      <c r="A355" s="69">
        <v>18</v>
      </c>
      <c r="B355" s="69" t="s">
        <v>42</v>
      </c>
      <c r="C355" s="69" t="s">
        <v>86</v>
      </c>
      <c r="D355" s="69">
        <v>2435.0970000000002</v>
      </c>
      <c r="E355" s="69">
        <v>0</v>
      </c>
      <c r="F355" s="69">
        <v>0</v>
      </c>
      <c r="G355" s="69">
        <v>-8.6549999999999993E-6</v>
      </c>
      <c r="H355" s="69">
        <v>39914.483500000002</v>
      </c>
      <c r="I355" s="69">
        <v>-39393.003599999996</v>
      </c>
    </row>
    <row r="356" spans="1:9" x14ac:dyDescent="0.3">
      <c r="A356" s="69">
        <v>18</v>
      </c>
      <c r="B356" s="69" t="s">
        <v>43</v>
      </c>
      <c r="C356" s="69" t="s">
        <v>85</v>
      </c>
      <c r="D356" s="69">
        <v>552.32079999999996</v>
      </c>
      <c r="E356" s="69">
        <v>0</v>
      </c>
      <c r="F356" s="69">
        <v>0</v>
      </c>
      <c r="G356" s="69">
        <v>-1.6160000000000001E-6</v>
      </c>
      <c r="H356" s="69">
        <v>9011.6074000000008</v>
      </c>
      <c r="I356" s="69">
        <v>-9002.9109000000008</v>
      </c>
    </row>
    <row r="357" spans="1:9" x14ac:dyDescent="0.3">
      <c r="A357" s="69">
        <v>18</v>
      </c>
      <c r="B357" s="69" t="s">
        <v>43</v>
      </c>
      <c r="C357" s="69" t="s">
        <v>86</v>
      </c>
      <c r="D357" s="69">
        <v>552.32079999999996</v>
      </c>
      <c r="E357" s="69">
        <v>0</v>
      </c>
      <c r="F357" s="69">
        <v>0</v>
      </c>
      <c r="G357" s="69">
        <v>-1.6160000000000001E-6</v>
      </c>
      <c r="H357" s="69">
        <v>9011.6074000000008</v>
      </c>
      <c r="I357" s="69">
        <v>-9002.9109000000008</v>
      </c>
    </row>
    <row r="358" spans="1:9" x14ac:dyDescent="0.3">
      <c r="A358" s="69">
        <v>18</v>
      </c>
      <c r="B358" s="69" t="s">
        <v>44</v>
      </c>
      <c r="C358" s="69" t="s">
        <v>85</v>
      </c>
      <c r="D358" s="69">
        <v>0</v>
      </c>
      <c r="E358" s="69">
        <v>344.02159999999998</v>
      </c>
      <c r="F358" s="69">
        <v>52.484900000000003</v>
      </c>
      <c r="G358" s="69">
        <v>6133.0967000000001</v>
      </c>
      <c r="H358" s="69">
        <v>463.89030000000002</v>
      </c>
      <c r="I358" s="69">
        <v>2858.3299000000002</v>
      </c>
    </row>
    <row r="359" spans="1:9" x14ac:dyDescent="0.3">
      <c r="A359" s="69">
        <v>18</v>
      </c>
      <c r="B359" s="69" t="s">
        <v>44</v>
      </c>
      <c r="C359" s="69" t="s">
        <v>86</v>
      </c>
      <c r="D359" s="69">
        <v>0</v>
      </c>
      <c r="E359" s="69">
        <v>344.02159999999998</v>
      </c>
      <c r="F359" s="69">
        <v>52.484900000000003</v>
      </c>
      <c r="G359" s="69">
        <v>6133.0967000000001</v>
      </c>
      <c r="H359" s="69">
        <v>579.00099999999998</v>
      </c>
      <c r="I359" s="69">
        <v>3665.3134</v>
      </c>
    </row>
    <row r="360" spans="1:9" x14ac:dyDescent="0.3">
      <c r="A360" s="69">
        <v>18</v>
      </c>
      <c r="B360" s="69" t="s">
        <v>45</v>
      </c>
      <c r="C360" s="69" t="s">
        <v>85</v>
      </c>
      <c r="D360" s="69">
        <v>5.7769999999999999E-7</v>
      </c>
      <c r="E360" s="69">
        <v>35.827599999999997</v>
      </c>
      <c r="F360" s="69">
        <v>351.09019999999998</v>
      </c>
      <c r="G360" s="69">
        <v>7242.6229000000003</v>
      </c>
      <c r="H360" s="69">
        <v>2667.3551000000002</v>
      </c>
      <c r="I360" s="69">
        <v>313.59210000000002</v>
      </c>
    </row>
    <row r="361" spans="1:9" x14ac:dyDescent="0.3">
      <c r="A361" s="69">
        <v>18</v>
      </c>
      <c r="B361" s="69" t="s">
        <v>45</v>
      </c>
      <c r="C361" s="69" t="s">
        <v>86</v>
      </c>
      <c r="D361" s="69">
        <v>5.7769999999999999E-7</v>
      </c>
      <c r="E361" s="69">
        <v>35.827599999999997</v>
      </c>
      <c r="F361" s="69">
        <v>351.09019999999998</v>
      </c>
      <c r="G361" s="69">
        <v>7242.6229000000003</v>
      </c>
      <c r="H361" s="69">
        <v>3504.9803000000002</v>
      </c>
      <c r="I361" s="69">
        <v>393.25709999999998</v>
      </c>
    </row>
    <row r="362" spans="1:9" x14ac:dyDescent="0.3">
      <c r="A362" s="69">
        <v>18</v>
      </c>
      <c r="B362" s="69" t="s">
        <v>46</v>
      </c>
      <c r="C362" s="69" t="s">
        <v>85</v>
      </c>
      <c r="D362" s="69">
        <v>2843.5929000000001</v>
      </c>
      <c r="E362" s="69">
        <v>6.0350000000000002E-7</v>
      </c>
      <c r="F362" s="69">
        <v>0</v>
      </c>
      <c r="G362" s="69">
        <v>-1.027E-5</v>
      </c>
      <c r="H362" s="69">
        <v>46531.851699999999</v>
      </c>
      <c r="I362" s="69">
        <v>-46053.436800000003</v>
      </c>
    </row>
    <row r="363" spans="1:9" x14ac:dyDescent="0.3">
      <c r="A363" s="69">
        <v>18</v>
      </c>
      <c r="B363" s="69" t="s">
        <v>46</v>
      </c>
      <c r="C363" s="69" t="s">
        <v>86</v>
      </c>
      <c r="D363" s="69">
        <v>2987.4178000000002</v>
      </c>
      <c r="E363" s="69">
        <v>6.0350000000000002E-7</v>
      </c>
      <c r="F363" s="69">
        <v>0</v>
      </c>
      <c r="G363" s="69">
        <v>-1.027E-5</v>
      </c>
      <c r="H363" s="69">
        <v>48926.090799999998</v>
      </c>
      <c r="I363" s="69">
        <v>-48395.914400000001</v>
      </c>
    </row>
    <row r="364" spans="1:9" x14ac:dyDescent="0.3">
      <c r="A364" s="69">
        <v>18</v>
      </c>
      <c r="B364" s="69" t="s">
        <v>47</v>
      </c>
      <c r="C364" s="69" t="s">
        <v>85</v>
      </c>
      <c r="D364" s="69">
        <v>3207.7809999999999</v>
      </c>
      <c r="E364" s="69">
        <v>6.9849999999999996E-7</v>
      </c>
      <c r="F364" s="69">
        <v>0</v>
      </c>
      <c r="G364" s="69">
        <v>-1.2119999999999999E-5</v>
      </c>
      <c r="H364" s="69">
        <v>52528.342100000002</v>
      </c>
      <c r="I364" s="69">
        <v>-51870.736400000002</v>
      </c>
    </row>
    <row r="365" spans="1:9" x14ac:dyDescent="0.3">
      <c r="A365" s="69">
        <v>18</v>
      </c>
      <c r="B365" s="69" t="s">
        <v>47</v>
      </c>
      <c r="C365" s="69" t="s">
        <v>86</v>
      </c>
      <c r="D365" s="69">
        <v>3409.1358</v>
      </c>
      <c r="E365" s="69">
        <v>6.9849999999999996E-7</v>
      </c>
      <c r="F365" s="69">
        <v>0</v>
      </c>
      <c r="G365" s="69">
        <v>-1.2119999999999999E-5</v>
      </c>
      <c r="H365" s="69">
        <v>55880.2768</v>
      </c>
      <c r="I365" s="69">
        <v>-55150.205000000002</v>
      </c>
    </row>
    <row r="366" spans="1:9" x14ac:dyDescent="0.3">
      <c r="A366" s="69">
        <v>18</v>
      </c>
      <c r="B366" s="69" t="s">
        <v>48</v>
      </c>
      <c r="C366" s="69" t="s">
        <v>85</v>
      </c>
      <c r="D366" s="69">
        <v>3633.2399</v>
      </c>
      <c r="E366" s="69">
        <v>7.6609999999999996E-7</v>
      </c>
      <c r="F366" s="69">
        <v>0</v>
      </c>
      <c r="G366" s="69">
        <v>-1.2969999999999999E-5</v>
      </c>
      <c r="H366" s="69">
        <v>59442.864999999998</v>
      </c>
      <c r="I366" s="69">
        <v>-58865.2886</v>
      </c>
    </row>
    <row r="367" spans="1:9" x14ac:dyDescent="0.3">
      <c r="A367" s="69">
        <v>18</v>
      </c>
      <c r="B367" s="69" t="s">
        <v>48</v>
      </c>
      <c r="C367" s="69" t="s">
        <v>86</v>
      </c>
      <c r="D367" s="69">
        <v>3805.8296999999998</v>
      </c>
      <c r="E367" s="69">
        <v>7.6609999999999996E-7</v>
      </c>
      <c r="F367" s="69">
        <v>0</v>
      </c>
      <c r="G367" s="69">
        <v>-1.2969999999999999E-5</v>
      </c>
      <c r="H367" s="69">
        <v>62315.9519</v>
      </c>
      <c r="I367" s="69">
        <v>-61676.261700000003</v>
      </c>
    </row>
    <row r="368" spans="1:9" x14ac:dyDescent="0.3">
      <c r="A368" s="69">
        <v>18</v>
      </c>
      <c r="B368" s="69" t="s">
        <v>49</v>
      </c>
      <c r="C368" s="69" t="s">
        <v>85</v>
      </c>
      <c r="D368" s="69">
        <v>2062.1448999999998</v>
      </c>
      <c r="E368" s="69">
        <v>481.6302</v>
      </c>
      <c r="F368" s="69">
        <v>73.478899999999996</v>
      </c>
      <c r="G368" s="69">
        <v>8586.3353000000006</v>
      </c>
      <c r="H368" s="69">
        <v>34417.666400000002</v>
      </c>
      <c r="I368" s="69">
        <v>-29343.8115</v>
      </c>
    </row>
    <row r="369" spans="1:9" x14ac:dyDescent="0.3">
      <c r="A369" s="69">
        <v>18</v>
      </c>
      <c r="B369" s="69" t="s">
        <v>49</v>
      </c>
      <c r="C369" s="69" t="s">
        <v>86</v>
      </c>
      <c r="D369" s="69">
        <v>2191.5873000000001</v>
      </c>
      <c r="E369" s="69">
        <v>481.6302</v>
      </c>
      <c r="F369" s="69">
        <v>73.478899999999996</v>
      </c>
      <c r="G369" s="69">
        <v>8586.3353000000006</v>
      </c>
      <c r="H369" s="69">
        <v>36733.636500000001</v>
      </c>
      <c r="I369" s="69">
        <v>-30322.264500000001</v>
      </c>
    </row>
    <row r="370" spans="1:9" x14ac:dyDescent="0.3">
      <c r="A370" s="69">
        <v>18</v>
      </c>
      <c r="B370" s="69" t="s">
        <v>50</v>
      </c>
      <c r="C370" s="69" t="s">
        <v>85</v>
      </c>
      <c r="D370" s="69">
        <v>2062.1448999999998</v>
      </c>
      <c r="E370" s="69">
        <v>-481.6302</v>
      </c>
      <c r="F370" s="69">
        <v>-73.478899999999996</v>
      </c>
      <c r="G370" s="69">
        <v>-8586.3353000000006</v>
      </c>
      <c r="H370" s="69">
        <v>33118.773399999998</v>
      </c>
      <c r="I370" s="69">
        <v>-37347.135199999997</v>
      </c>
    </row>
    <row r="371" spans="1:9" x14ac:dyDescent="0.3">
      <c r="A371" s="69">
        <v>18</v>
      </c>
      <c r="B371" s="69" t="s">
        <v>50</v>
      </c>
      <c r="C371" s="69" t="s">
        <v>86</v>
      </c>
      <c r="D371" s="69">
        <v>2191.5873000000001</v>
      </c>
      <c r="E371" s="69">
        <v>-481.6302</v>
      </c>
      <c r="F371" s="69">
        <v>-73.478899999999996</v>
      </c>
      <c r="G371" s="69">
        <v>-8586.3353000000006</v>
      </c>
      <c r="H371" s="69">
        <v>35112.433700000001</v>
      </c>
      <c r="I371" s="69">
        <v>-40585.141900000002</v>
      </c>
    </row>
    <row r="372" spans="1:9" x14ac:dyDescent="0.3">
      <c r="A372" s="69">
        <v>18</v>
      </c>
      <c r="B372" s="69" t="s">
        <v>51</v>
      </c>
      <c r="C372" s="69" t="s">
        <v>85</v>
      </c>
      <c r="D372" s="69">
        <v>2062.1448999999998</v>
      </c>
      <c r="E372" s="69">
        <v>481.6302</v>
      </c>
      <c r="F372" s="69">
        <v>73.478899999999996</v>
      </c>
      <c r="G372" s="69">
        <v>8586.3353000000006</v>
      </c>
      <c r="H372" s="69">
        <v>34417.666400000002</v>
      </c>
      <c r="I372" s="69">
        <v>-29343.8115</v>
      </c>
    </row>
    <row r="373" spans="1:9" x14ac:dyDescent="0.3">
      <c r="A373" s="69">
        <v>18</v>
      </c>
      <c r="B373" s="69" t="s">
        <v>51</v>
      </c>
      <c r="C373" s="69" t="s">
        <v>86</v>
      </c>
      <c r="D373" s="69">
        <v>2191.5873000000001</v>
      </c>
      <c r="E373" s="69">
        <v>481.6302</v>
      </c>
      <c r="F373" s="69">
        <v>73.478899999999996</v>
      </c>
      <c r="G373" s="69">
        <v>8586.3353000000006</v>
      </c>
      <c r="H373" s="69">
        <v>36733.636500000001</v>
      </c>
      <c r="I373" s="69">
        <v>-30322.264500000001</v>
      </c>
    </row>
    <row r="374" spans="1:9" x14ac:dyDescent="0.3">
      <c r="A374" s="69">
        <v>18</v>
      </c>
      <c r="B374" s="69" t="s">
        <v>52</v>
      </c>
      <c r="C374" s="69" t="s">
        <v>85</v>
      </c>
      <c r="D374" s="69">
        <v>2062.1448999999998</v>
      </c>
      <c r="E374" s="69">
        <v>-481.6302</v>
      </c>
      <c r="F374" s="69">
        <v>-73.478899999999996</v>
      </c>
      <c r="G374" s="69">
        <v>-8586.3353000000006</v>
      </c>
      <c r="H374" s="69">
        <v>33118.773399999998</v>
      </c>
      <c r="I374" s="69">
        <v>-37347.135199999997</v>
      </c>
    </row>
    <row r="375" spans="1:9" x14ac:dyDescent="0.3">
      <c r="A375" s="69">
        <v>18</v>
      </c>
      <c r="B375" s="69" t="s">
        <v>52</v>
      </c>
      <c r="C375" s="69" t="s">
        <v>86</v>
      </c>
      <c r="D375" s="69">
        <v>2191.5873000000001</v>
      </c>
      <c r="E375" s="69">
        <v>-481.6302</v>
      </c>
      <c r="F375" s="69">
        <v>-73.478899999999996</v>
      </c>
      <c r="G375" s="69">
        <v>-8586.3353000000006</v>
      </c>
      <c r="H375" s="69">
        <v>35112.433700000001</v>
      </c>
      <c r="I375" s="69">
        <v>-40585.141900000002</v>
      </c>
    </row>
    <row r="376" spans="1:9" x14ac:dyDescent="0.3">
      <c r="A376" s="69">
        <v>18</v>
      </c>
      <c r="B376" s="69" t="s">
        <v>53</v>
      </c>
      <c r="C376" s="69" t="s">
        <v>85</v>
      </c>
      <c r="D376" s="69">
        <v>2062.1448999999998</v>
      </c>
      <c r="E376" s="69">
        <v>50.158700000000003</v>
      </c>
      <c r="F376" s="69">
        <v>491.52629999999999</v>
      </c>
      <c r="G376" s="69">
        <v>10139.6721</v>
      </c>
      <c r="H376" s="69">
        <v>37502.517</v>
      </c>
      <c r="I376" s="69">
        <v>-32906.4444</v>
      </c>
    </row>
    <row r="377" spans="1:9" x14ac:dyDescent="0.3">
      <c r="A377" s="69">
        <v>18</v>
      </c>
      <c r="B377" s="69" t="s">
        <v>53</v>
      </c>
      <c r="C377" s="69" t="s">
        <v>86</v>
      </c>
      <c r="D377" s="69">
        <v>2191.5873000000001</v>
      </c>
      <c r="E377" s="69">
        <v>50.158700000000003</v>
      </c>
      <c r="F377" s="69">
        <v>491.52629999999999</v>
      </c>
      <c r="G377" s="69">
        <v>10139.6721</v>
      </c>
      <c r="H377" s="69">
        <v>40830.0075</v>
      </c>
      <c r="I377" s="69">
        <v>-34903.143199999999</v>
      </c>
    </row>
    <row r="378" spans="1:9" x14ac:dyDescent="0.3">
      <c r="A378" s="69">
        <v>18</v>
      </c>
      <c r="B378" s="69" t="s">
        <v>54</v>
      </c>
      <c r="C378" s="69" t="s">
        <v>85</v>
      </c>
      <c r="D378" s="69">
        <v>2062.1448999999998</v>
      </c>
      <c r="E378" s="69">
        <v>-50.158700000000003</v>
      </c>
      <c r="F378" s="69">
        <v>-491.52629999999999</v>
      </c>
      <c r="G378" s="69">
        <v>-10139.6721</v>
      </c>
      <c r="H378" s="69">
        <v>30033.9228</v>
      </c>
      <c r="I378" s="69">
        <v>-33784.5023</v>
      </c>
    </row>
    <row r="379" spans="1:9" x14ac:dyDescent="0.3">
      <c r="A379" s="69">
        <v>18</v>
      </c>
      <c r="B379" s="69" t="s">
        <v>54</v>
      </c>
      <c r="C379" s="69" t="s">
        <v>86</v>
      </c>
      <c r="D379" s="69">
        <v>2191.5873000000001</v>
      </c>
      <c r="E379" s="69">
        <v>-50.158700000000003</v>
      </c>
      <c r="F379" s="69">
        <v>-491.52629999999999</v>
      </c>
      <c r="G379" s="69">
        <v>-10139.6721</v>
      </c>
      <c r="H379" s="69">
        <v>31016.062699999999</v>
      </c>
      <c r="I379" s="69">
        <v>-36004.263200000001</v>
      </c>
    </row>
    <row r="380" spans="1:9" x14ac:dyDescent="0.3">
      <c r="A380" s="69">
        <v>18</v>
      </c>
      <c r="B380" s="69" t="s">
        <v>55</v>
      </c>
      <c r="C380" s="69" t="s">
        <v>85</v>
      </c>
      <c r="D380" s="69">
        <v>2062.1448999999998</v>
      </c>
      <c r="E380" s="69">
        <v>50.158700000000003</v>
      </c>
      <c r="F380" s="69">
        <v>491.52629999999999</v>
      </c>
      <c r="G380" s="69">
        <v>10139.6721</v>
      </c>
      <c r="H380" s="69">
        <v>37502.517</v>
      </c>
      <c r="I380" s="69">
        <v>-32906.4444</v>
      </c>
    </row>
    <row r="381" spans="1:9" x14ac:dyDescent="0.3">
      <c r="A381" s="69">
        <v>18</v>
      </c>
      <c r="B381" s="69" t="s">
        <v>55</v>
      </c>
      <c r="C381" s="69" t="s">
        <v>86</v>
      </c>
      <c r="D381" s="69">
        <v>2191.5873000000001</v>
      </c>
      <c r="E381" s="69">
        <v>50.158700000000003</v>
      </c>
      <c r="F381" s="69">
        <v>491.52629999999999</v>
      </c>
      <c r="G381" s="69">
        <v>10139.6721</v>
      </c>
      <c r="H381" s="69">
        <v>40830.0075</v>
      </c>
      <c r="I381" s="69">
        <v>-34903.143199999999</v>
      </c>
    </row>
    <row r="382" spans="1:9" x14ac:dyDescent="0.3">
      <c r="A382" s="69">
        <v>18</v>
      </c>
      <c r="B382" s="69" t="s">
        <v>56</v>
      </c>
      <c r="C382" s="69" t="s">
        <v>85</v>
      </c>
      <c r="D382" s="69">
        <v>2062.1448999999998</v>
      </c>
      <c r="E382" s="69">
        <v>-50.158700000000003</v>
      </c>
      <c r="F382" s="69">
        <v>-491.52629999999999</v>
      </c>
      <c r="G382" s="69">
        <v>-10139.6721</v>
      </c>
      <c r="H382" s="69">
        <v>30033.9228</v>
      </c>
      <c r="I382" s="69">
        <v>-33784.5023</v>
      </c>
    </row>
    <row r="383" spans="1:9" x14ac:dyDescent="0.3">
      <c r="A383" s="69">
        <v>18</v>
      </c>
      <c r="B383" s="69" t="s">
        <v>56</v>
      </c>
      <c r="C383" s="69" t="s">
        <v>86</v>
      </c>
      <c r="D383" s="69">
        <v>2191.5873000000001</v>
      </c>
      <c r="E383" s="69">
        <v>-50.158700000000003</v>
      </c>
      <c r="F383" s="69">
        <v>-491.52629999999999</v>
      </c>
      <c r="G383" s="69">
        <v>-10139.6721</v>
      </c>
      <c r="H383" s="69">
        <v>31016.062699999999</v>
      </c>
      <c r="I383" s="69">
        <v>-36004.263200000001</v>
      </c>
    </row>
    <row r="384" spans="1:9" x14ac:dyDescent="0.3">
      <c r="A384" s="69">
        <v>18</v>
      </c>
      <c r="B384" s="69" t="s">
        <v>57</v>
      </c>
      <c r="C384" s="69" t="s">
        <v>85</v>
      </c>
      <c r="D384" s="69">
        <v>3301.8474000000001</v>
      </c>
      <c r="E384" s="69">
        <v>481.6302</v>
      </c>
      <c r="F384" s="69">
        <v>73.478899999999996</v>
      </c>
      <c r="G384" s="69">
        <v>8586.3353000000006</v>
      </c>
      <c r="H384" s="69">
        <v>54685.347099999999</v>
      </c>
      <c r="I384" s="69">
        <v>-49461.8802</v>
      </c>
    </row>
    <row r="385" spans="1:9" x14ac:dyDescent="0.3">
      <c r="A385" s="69">
        <v>18</v>
      </c>
      <c r="B385" s="69" t="s">
        <v>57</v>
      </c>
      <c r="C385" s="69" t="s">
        <v>86</v>
      </c>
      <c r="D385" s="69">
        <v>3474.4371999999998</v>
      </c>
      <c r="E385" s="69">
        <v>481.6302</v>
      </c>
      <c r="F385" s="69">
        <v>73.478899999999996</v>
      </c>
      <c r="G385" s="69">
        <v>8586.3353000000006</v>
      </c>
      <c r="H385" s="69">
        <v>57719.588900000002</v>
      </c>
      <c r="I385" s="69">
        <v>-51143.076399999998</v>
      </c>
    </row>
    <row r="386" spans="1:9" x14ac:dyDescent="0.3">
      <c r="A386" s="69">
        <v>18</v>
      </c>
      <c r="B386" s="69" t="s">
        <v>58</v>
      </c>
      <c r="C386" s="69" t="s">
        <v>85</v>
      </c>
      <c r="D386" s="69">
        <v>3301.8474000000001</v>
      </c>
      <c r="E386" s="69">
        <v>-481.6302</v>
      </c>
      <c r="F386" s="69">
        <v>-73.478899999999996</v>
      </c>
      <c r="G386" s="69">
        <v>-8586.3353000000006</v>
      </c>
      <c r="H386" s="69">
        <v>53386.454100000003</v>
      </c>
      <c r="I386" s="69">
        <v>-57465.2039</v>
      </c>
    </row>
    <row r="387" spans="1:9" x14ac:dyDescent="0.3">
      <c r="A387" s="69">
        <v>18</v>
      </c>
      <c r="B387" s="69" t="s">
        <v>58</v>
      </c>
      <c r="C387" s="69" t="s">
        <v>86</v>
      </c>
      <c r="D387" s="69">
        <v>3474.4371999999998</v>
      </c>
      <c r="E387" s="69">
        <v>-481.6302</v>
      </c>
      <c r="F387" s="69">
        <v>-73.478899999999996</v>
      </c>
      <c r="G387" s="69">
        <v>-8586.3353000000006</v>
      </c>
      <c r="H387" s="69">
        <v>56098.386100000003</v>
      </c>
      <c r="I387" s="69">
        <v>-61405.953800000003</v>
      </c>
    </row>
    <row r="388" spans="1:9" x14ac:dyDescent="0.3">
      <c r="A388" s="69">
        <v>18</v>
      </c>
      <c r="B388" s="69" t="s">
        <v>59</v>
      </c>
      <c r="C388" s="69" t="s">
        <v>85</v>
      </c>
      <c r="D388" s="69">
        <v>3301.8474000000001</v>
      </c>
      <c r="E388" s="69">
        <v>481.6302</v>
      </c>
      <c r="F388" s="69">
        <v>73.478899999999996</v>
      </c>
      <c r="G388" s="69">
        <v>8586.3353000000006</v>
      </c>
      <c r="H388" s="69">
        <v>54685.347099999999</v>
      </c>
      <c r="I388" s="69">
        <v>-49461.8802</v>
      </c>
    </row>
    <row r="389" spans="1:9" x14ac:dyDescent="0.3">
      <c r="A389" s="69">
        <v>18</v>
      </c>
      <c r="B389" s="69" t="s">
        <v>59</v>
      </c>
      <c r="C389" s="69" t="s">
        <v>86</v>
      </c>
      <c r="D389" s="69">
        <v>3474.4371999999998</v>
      </c>
      <c r="E389" s="69">
        <v>481.6302</v>
      </c>
      <c r="F389" s="69">
        <v>73.478899999999996</v>
      </c>
      <c r="G389" s="69">
        <v>8586.3353000000006</v>
      </c>
      <c r="H389" s="69">
        <v>57719.588900000002</v>
      </c>
      <c r="I389" s="69">
        <v>-51143.076399999998</v>
      </c>
    </row>
    <row r="390" spans="1:9" x14ac:dyDescent="0.3">
      <c r="A390" s="69">
        <v>18</v>
      </c>
      <c r="B390" s="69" t="s">
        <v>60</v>
      </c>
      <c r="C390" s="69" t="s">
        <v>85</v>
      </c>
      <c r="D390" s="69">
        <v>3301.8474000000001</v>
      </c>
      <c r="E390" s="69">
        <v>-481.6302</v>
      </c>
      <c r="F390" s="69">
        <v>-73.478899999999996</v>
      </c>
      <c r="G390" s="69">
        <v>-8586.3353000000006</v>
      </c>
      <c r="H390" s="69">
        <v>53386.454100000003</v>
      </c>
      <c r="I390" s="69">
        <v>-57465.2039</v>
      </c>
    </row>
    <row r="391" spans="1:9" x14ac:dyDescent="0.3">
      <c r="A391" s="69">
        <v>18</v>
      </c>
      <c r="B391" s="69" t="s">
        <v>60</v>
      </c>
      <c r="C391" s="69" t="s">
        <v>86</v>
      </c>
      <c r="D391" s="69">
        <v>3474.4371999999998</v>
      </c>
      <c r="E391" s="69">
        <v>-481.6302</v>
      </c>
      <c r="F391" s="69">
        <v>-73.478899999999996</v>
      </c>
      <c r="G391" s="69">
        <v>-8586.3353000000006</v>
      </c>
      <c r="H391" s="69">
        <v>56098.386100000003</v>
      </c>
      <c r="I391" s="69">
        <v>-61405.953800000003</v>
      </c>
    </row>
    <row r="392" spans="1:9" x14ac:dyDescent="0.3">
      <c r="A392" s="69">
        <v>18</v>
      </c>
      <c r="B392" s="69" t="s">
        <v>61</v>
      </c>
      <c r="C392" s="69" t="s">
        <v>85</v>
      </c>
      <c r="D392" s="69">
        <v>3301.8474000000001</v>
      </c>
      <c r="E392" s="69">
        <v>50.158700000000003</v>
      </c>
      <c r="F392" s="69">
        <v>491.52629999999999</v>
      </c>
      <c r="G392" s="69">
        <v>10139.6721</v>
      </c>
      <c r="H392" s="69">
        <v>57770.1976</v>
      </c>
      <c r="I392" s="69">
        <v>-53024.513099999996</v>
      </c>
    </row>
    <row r="393" spans="1:9" x14ac:dyDescent="0.3">
      <c r="A393" s="69">
        <v>18</v>
      </c>
      <c r="B393" s="69" t="s">
        <v>61</v>
      </c>
      <c r="C393" s="69" t="s">
        <v>86</v>
      </c>
      <c r="D393" s="69">
        <v>3474.4371999999998</v>
      </c>
      <c r="E393" s="69">
        <v>50.158700000000003</v>
      </c>
      <c r="F393" s="69">
        <v>491.52629999999999</v>
      </c>
      <c r="G393" s="69">
        <v>10139.6721</v>
      </c>
      <c r="H393" s="69">
        <v>61815.959900000002</v>
      </c>
      <c r="I393" s="69">
        <v>-55723.955099999999</v>
      </c>
    </row>
    <row r="394" spans="1:9" x14ac:dyDescent="0.3">
      <c r="A394" s="69">
        <v>18</v>
      </c>
      <c r="B394" s="69" t="s">
        <v>62</v>
      </c>
      <c r="C394" s="69" t="s">
        <v>85</v>
      </c>
      <c r="D394" s="69">
        <v>3301.8474000000001</v>
      </c>
      <c r="E394" s="69">
        <v>-50.158700000000003</v>
      </c>
      <c r="F394" s="69">
        <v>-491.52629999999999</v>
      </c>
      <c r="G394" s="69">
        <v>-10139.6721</v>
      </c>
      <c r="H394" s="69">
        <v>50301.603499999997</v>
      </c>
      <c r="I394" s="69">
        <v>-53902.571000000004</v>
      </c>
    </row>
    <row r="395" spans="1:9" x14ac:dyDescent="0.3">
      <c r="A395" s="69">
        <v>18</v>
      </c>
      <c r="B395" s="69" t="s">
        <v>62</v>
      </c>
      <c r="C395" s="69" t="s">
        <v>86</v>
      </c>
      <c r="D395" s="69">
        <v>3474.4371999999998</v>
      </c>
      <c r="E395" s="69">
        <v>-50.158700000000003</v>
      </c>
      <c r="F395" s="69">
        <v>-491.52629999999999</v>
      </c>
      <c r="G395" s="69">
        <v>-10139.6721</v>
      </c>
      <c r="H395" s="69">
        <v>52002.015099999997</v>
      </c>
      <c r="I395" s="69">
        <v>-56825.075100000002</v>
      </c>
    </row>
    <row r="396" spans="1:9" x14ac:dyDescent="0.3">
      <c r="A396" s="69">
        <v>18</v>
      </c>
      <c r="B396" s="69" t="s">
        <v>63</v>
      </c>
      <c r="C396" s="69" t="s">
        <v>85</v>
      </c>
      <c r="D396" s="69">
        <v>3301.8474000000001</v>
      </c>
      <c r="E396" s="69">
        <v>50.158700000000003</v>
      </c>
      <c r="F396" s="69">
        <v>491.52629999999999</v>
      </c>
      <c r="G396" s="69">
        <v>10139.6721</v>
      </c>
      <c r="H396" s="69">
        <v>57770.1976</v>
      </c>
      <c r="I396" s="69">
        <v>-53024.513099999996</v>
      </c>
    </row>
    <row r="397" spans="1:9" x14ac:dyDescent="0.3">
      <c r="A397" s="69">
        <v>18</v>
      </c>
      <c r="B397" s="69" t="s">
        <v>63</v>
      </c>
      <c r="C397" s="69" t="s">
        <v>86</v>
      </c>
      <c r="D397" s="69">
        <v>3474.4371999999998</v>
      </c>
      <c r="E397" s="69">
        <v>50.158700000000003</v>
      </c>
      <c r="F397" s="69">
        <v>491.52629999999999</v>
      </c>
      <c r="G397" s="69">
        <v>10139.6721</v>
      </c>
      <c r="H397" s="69">
        <v>61815.959900000002</v>
      </c>
      <c r="I397" s="69">
        <v>-55723.955099999999</v>
      </c>
    </row>
    <row r="398" spans="1:9" x14ac:dyDescent="0.3">
      <c r="A398" s="69">
        <v>18</v>
      </c>
      <c r="B398" s="69" t="s">
        <v>64</v>
      </c>
      <c r="C398" s="69" t="s">
        <v>85</v>
      </c>
      <c r="D398" s="69">
        <v>3301.8474000000001</v>
      </c>
      <c r="E398" s="69">
        <v>-50.158700000000003</v>
      </c>
      <c r="F398" s="69">
        <v>-491.52629999999999</v>
      </c>
      <c r="G398" s="69">
        <v>-10139.6721</v>
      </c>
      <c r="H398" s="69">
        <v>50301.603499999997</v>
      </c>
      <c r="I398" s="69">
        <v>-53902.571000000004</v>
      </c>
    </row>
    <row r="399" spans="1:9" x14ac:dyDescent="0.3">
      <c r="A399" s="69">
        <v>18</v>
      </c>
      <c r="B399" s="69" t="s">
        <v>64</v>
      </c>
      <c r="C399" s="69" t="s">
        <v>86</v>
      </c>
      <c r="D399" s="69">
        <v>3474.4371999999998</v>
      </c>
      <c r="E399" s="69">
        <v>-50.158700000000003</v>
      </c>
      <c r="F399" s="69">
        <v>-491.52629999999999</v>
      </c>
      <c r="G399" s="69">
        <v>-10139.6721</v>
      </c>
      <c r="H399" s="69">
        <v>52002.015099999997</v>
      </c>
      <c r="I399" s="69">
        <v>-56825.075100000002</v>
      </c>
    </row>
    <row r="400" spans="1:9" x14ac:dyDescent="0.3">
      <c r="A400" s="69">
        <v>18</v>
      </c>
      <c r="B400" s="69" t="s">
        <v>65</v>
      </c>
      <c r="C400" s="69" t="s">
        <v>85</v>
      </c>
      <c r="D400" s="69">
        <v>3633.2399</v>
      </c>
      <c r="E400" s="69">
        <v>481.6302</v>
      </c>
      <c r="F400" s="69">
        <v>491.52629999999999</v>
      </c>
      <c r="G400" s="69">
        <v>10139.6721</v>
      </c>
      <c r="H400" s="69">
        <v>59442.864999999998</v>
      </c>
      <c r="I400" s="69">
        <v>-29343.8115</v>
      </c>
    </row>
    <row r="401" spans="1:9" x14ac:dyDescent="0.3">
      <c r="A401" s="69">
        <v>18</v>
      </c>
      <c r="B401" s="69" t="s">
        <v>65</v>
      </c>
      <c r="C401" s="69" t="s">
        <v>86</v>
      </c>
      <c r="D401" s="69">
        <v>3805.8296999999998</v>
      </c>
      <c r="E401" s="69">
        <v>481.6302</v>
      </c>
      <c r="F401" s="69">
        <v>491.52629999999999</v>
      </c>
      <c r="G401" s="69">
        <v>10139.6721</v>
      </c>
      <c r="H401" s="69">
        <v>62315.9519</v>
      </c>
      <c r="I401" s="69">
        <v>-30322.264500000001</v>
      </c>
    </row>
    <row r="402" spans="1:9" x14ac:dyDescent="0.3">
      <c r="A402" s="69">
        <v>18</v>
      </c>
      <c r="B402" s="69" t="s">
        <v>66</v>
      </c>
      <c r="C402" s="69" t="s">
        <v>85</v>
      </c>
      <c r="D402" s="69">
        <v>2062.1448999999998</v>
      </c>
      <c r="E402" s="69">
        <v>-481.6302</v>
      </c>
      <c r="F402" s="69">
        <v>-491.52629999999999</v>
      </c>
      <c r="G402" s="69">
        <v>-10139.6721</v>
      </c>
      <c r="H402" s="69">
        <v>30033.9228</v>
      </c>
      <c r="I402" s="69">
        <v>-58865.2886</v>
      </c>
    </row>
    <row r="403" spans="1:9" x14ac:dyDescent="0.3">
      <c r="A403" s="69">
        <v>18</v>
      </c>
      <c r="B403" s="69" t="s">
        <v>66</v>
      </c>
      <c r="C403" s="69" t="s">
        <v>86</v>
      </c>
      <c r="D403" s="69">
        <v>2191.5873000000001</v>
      </c>
      <c r="E403" s="69">
        <v>-481.6302</v>
      </c>
      <c r="F403" s="69">
        <v>-491.52629999999999</v>
      </c>
      <c r="G403" s="69">
        <v>-10139.6721</v>
      </c>
      <c r="H403" s="69">
        <v>31016.062699999999</v>
      </c>
      <c r="I403" s="69">
        <v>-61676.261700000003</v>
      </c>
    </row>
    <row r="404" spans="1:9" x14ac:dyDescent="0.3">
      <c r="A404" s="69">
        <v>17</v>
      </c>
      <c r="B404" s="69" t="s">
        <v>42</v>
      </c>
      <c r="C404" s="69" t="s">
        <v>85</v>
      </c>
      <c r="D404" s="69">
        <v>2689.5812999999998</v>
      </c>
      <c r="E404" s="69">
        <v>5.764E-7</v>
      </c>
      <c r="F404" s="69">
        <v>0</v>
      </c>
      <c r="G404" s="69">
        <v>-1.005E-5</v>
      </c>
      <c r="H404" s="69">
        <v>44049.787600000003</v>
      </c>
      <c r="I404" s="69">
        <v>-43445.895299999996</v>
      </c>
    </row>
    <row r="405" spans="1:9" x14ac:dyDescent="0.3">
      <c r="A405" s="69">
        <v>17</v>
      </c>
      <c r="B405" s="69" t="s">
        <v>42</v>
      </c>
      <c r="C405" s="69" t="s">
        <v>86</v>
      </c>
      <c r="D405" s="69">
        <v>2833.4061000000002</v>
      </c>
      <c r="E405" s="69">
        <v>5.764E-7</v>
      </c>
      <c r="F405" s="69">
        <v>0</v>
      </c>
      <c r="G405" s="69">
        <v>-1.005E-5</v>
      </c>
      <c r="H405" s="69">
        <v>46444.026700000002</v>
      </c>
      <c r="I405" s="69">
        <v>-45788.372900000002</v>
      </c>
    </row>
    <row r="406" spans="1:9" x14ac:dyDescent="0.3">
      <c r="A406" s="69">
        <v>17</v>
      </c>
      <c r="B406" s="69" t="s">
        <v>43</v>
      </c>
      <c r="C406" s="69" t="s">
        <v>85</v>
      </c>
      <c r="D406" s="69">
        <v>648.92150000000004</v>
      </c>
      <c r="E406" s="69">
        <v>0</v>
      </c>
      <c r="F406" s="69">
        <v>0</v>
      </c>
      <c r="G406" s="69">
        <v>-1.8870000000000001E-6</v>
      </c>
      <c r="H406" s="69">
        <v>10587.939200000001</v>
      </c>
      <c r="I406" s="69">
        <v>-10560.8369</v>
      </c>
    </row>
    <row r="407" spans="1:9" x14ac:dyDescent="0.3">
      <c r="A407" s="69">
        <v>17</v>
      </c>
      <c r="B407" s="69" t="s">
        <v>43</v>
      </c>
      <c r="C407" s="69" t="s">
        <v>86</v>
      </c>
      <c r="D407" s="69">
        <v>648.92150000000004</v>
      </c>
      <c r="E407" s="69">
        <v>0</v>
      </c>
      <c r="F407" s="69">
        <v>0</v>
      </c>
      <c r="G407" s="69">
        <v>-1.8870000000000001E-6</v>
      </c>
      <c r="H407" s="69">
        <v>10587.939200000001</v>
      </c>
      <c r="I407" s="69">
        <v>-10560.8369</v>
      </c>
    </row>
    <row r="408" spans="1:9" x14ac:dyDescent="0.3">
      <c r="A408" s="69">
        <v>17</v>
      </c>
      <c r="B408" s="69" t="s">
        <v>44</v>
      </c>
      <c r="C408" s="69" t="s">
        <v>85</v>
      </c>
      <c r="D408" s="69">
        <v>0</v>
      </c>
      <c r="E408" s="69">
        <v>355.50940000000003</v>
      </c>
      <c r="F408" s="69">
        <v>53.503799999999998</v>
      </c>
      <c r="G408" s="69">
        <v>6351.3847999999998</v>
      </c>
      <c r="H408" s="69">
        <v>579.00099999999998</v>
      </c>
      <c r="I408" s="69">
        <v>3665.3134</v>
      </c>
    </row>
    <row r="409" spans="1:9" x14ac:dyDescent="0.3">
      <c r="A409" s="69">
        <v>17</v>
      </c>
      <c r="B409" s="69" t="s">
        <v>44</v>
      </c>
      <c r="C409" s="69" t="s">
        <v>86</v>
      </c>
      <c r="D409" s="69">
        <v>0</v>
      </c>
      <c r="E409" s="69">
        <v>355.50940000000003</v>
      </c>
      <c r="F409" s="69">
        <v>53.503799999999998</v>
      </c>
      <c r="G409" s="69">
        <v>6351.3847999999998</v>
      </c>
      <c r="H409" s="69">
        <v>690.92340000000002</v>
      </c>
      <c r="I409" s="69">
        <v>4482.0308000000005</v>
      </c>
    </row>
    <row r="410" spans="1:9" x14ac:dyDescent="0.3">
      <c r="A410" s="69">
        <v>17</v>
      </c>
      <c r="B410" s="69" t="s">
        <v>45</v>
      </c>
      <c r="C410" s="69" t="s">
        <v>85</v>
      </c>
      <c r="D410" s="69">
        <v>6.3200000000000005E-7</v>
      </c>
      <c r="E410" s="69">
        <v>36.9238</v>
      </c>
      <c r="F410" s="69">
        <v>375.96100000000001</v>
      </c>
      <c r="G410" s="69">
        <v>7740.5789000000004</v>
      </c>
      <c r="H410" s="69">
        <v>3504.9803000000002</v>
      </c>
      <c r="I410" s="69">
        <v>393.25709999999998</v>
      </c>
    </row>
    <row r="411" spans="1:9" x14ac:dyDescent="0.3">
      <c r="A411" s="69">
        <v>17</v>
      </c>
      <c r="B411" s="69" t="s">
        <v>45</v>
      </c>
      <c r="C411" s="69" t="s">
        <v>86</v>
      </c>
      <c r="D411" s="69">
        <v>6.3200000000000005E-7</v>
      </c>
      <c r="E411" s="69">
        <v>36.9238</v>
      </c>
      <c r="F411" s="69">
        <v>375.96100000000001</v>
      </c>
      <c r="G411" s="69">
        <v>7740.5789000000004</v>
      </c>
      <c r="H411" s="69">
        <v>4392.1044000000002</v>
      </c>
      <c r="I411" s="69">
        <v>472.74930000000001</v>
      </c>
    </row>
    <row r="412" spans="1:9" x14ac:dyDescent="0.3">
      <c r="A412" s="69">
        <v>17</v>
      </c>
      <c r="B412" s="69" t="s">
        <v>46</v>
      </c>
      <c r="C412" s="69" t="s">
        <v>85</v>
      </c>
      <c r="D412" s="69">
        <v>3338.5028000000002</v>
      </c>
      <c r="E412" s="69">
        <v>6.9770000000000001E-7</v>
      </c>
      <c r="F412" s="69">
        <v>0</v>
      </c>
      <c r="G412" s="69">
        <v>-1.1939999999999999E-5</v>
      </c>
      <c r="H412" s="69">
        <v>54637.726799999997</v>
      </c>
      <c r="I412" s="69">
        <v>-54006.732199999999</v>
      </c>
    </row>
    <row r="413" spans="1:9" x14ac:dyDescent="0.3">
      <c r="A413" s="69">
        <v>17</v>
      </c>
      <c r="B413" s="69" t="s">
        <v>46</v>
      </c>
      <c r="C413" s="69" t="s">
        <v>86</v>
      </c>
      <c r="D413" s="69">
        <v>3482.3276000000001</v>
      </c>
      <c r="E413" s="69">
        <v>6.9770000000000001E-7</v>
      </c>
      <c r="F413" s="69">
        <v>0</v>
      </c>
      <c r="G413" s="69">
        <v>-1.1939999999999999E-5</v>
      </c>
      <c r="H413" s="69">
        <v>57031.965900000003</v>
      </c>
      <c r="I413" s="69">
        <v>-56349.209799999997</v>
      </c>
    </row>
    <row r="414" spans="1:9" x14ac:dyDescent="0.3">
      <c r="A414" s="69">
        <v>17</v>
      </c>
      <c r="B414" s="69" t="s">
        <v>47</v>
      </c>
      <c r="C414" s="69" t="s">
        <v>85</v>
      </c>
      <c r="D414" s="69">
        <v>3765.4137999999998</v>
      </c>
      <c r="E414" s="69">
        <v>8.0699999999999996E-7</v>
      </c>
      <c r="F414" s="69">
        <v>0</v>
      </c>
      <c r="G414" s="69">
        <v>-1.4070000000000001E-5</v>
      </c>
      <c r="H414" s="69">
        <v>61669.702599999997</v>
      </c>
      <c r="I414" s="69">
        <v>-60824.253400000001</v>
      </c>
    </row>
    <row r="415" spans="1:9" x14ac:dyDescent="0.3">
      <c r="A415" s="69">
        <v>17</v>
      </c>
      <c r="B415" s="69" t="s">
        <v>47</v>
      </c>
      <c r="C415" s="69" t="s">
        <v>86</v>
      </c>
      <c r="D415" s="69">
        <v>3966.7685999999999</v>
      </c>
      <c r="E415" s="69">
        <v>8.0699999999999996E-7</v>
      </c>
      <c r="F415" s="69">
        <v>0</v>
      </c>
      <c r="G415" s="69">
        <v>-1.4070000000000001E-5</v>
      </c>
      <c r="H415" s="69">
        <v>65021.6374</v>
      </c>
      <c r="I415" s="69">
        <v>-64103.722000000002</v>
      </c>
    </row>
    <row r="416" spans="1:9" x14ac:dyDescent="0.3">
      <c r="A416" s="69">
        <v>17</v>
      </c>
      <c r="B416" s="69" t="s">
        <v>48</v>
      </c>
      <c r="C416" s="69" t="s">
        <v>85</v>
      </c>
      <c r="D416" s="69">
        <v>4265.7718999999997</v>
      </c>
      <c r="E416" s="69">
        <v>8.8570000000000005E-7</v>
      </c>
      <c r="F416" s="69">
        <v>0</v>
      </c>
      <c r="G416" s="69">
        <v>-1.508E-5</v>
      </c>
      <c r="H416" s="69">
        <v>69800.447799999994</v>
      </c>
      <c r="I416" s="69">
        <v>-69032.413400000005</v>
      </c>
    </row>
    <row r="417" spans="1:9" x14ac:dyDescent="0.3">
      <c r="A417" s="69">
        <v>17</v>
      </c>
      <c r="B417" s="69" t="s">
        <v>48</v>
      </c>
      <c r="C417" s="69" t="s">
        <v>86</v>
      </c>
      <c r="D417" s="69">
        <v>4438.3617999999997</v>
      </c>
      <c r="E417" s="69">
        <v>8.8570000000000005E-7</v>
      </c>
      <c r="F417" s="69">
        <v>0</v>
      </c>
      <c r="G417" s="69">
        <v>-1.508E-5</v>
      </c>
      <c r="H417" s="69">
        <v>72673.534700000004</v>
      </c>
      <c r="I417" s="69">
        <v>-71843.386499999993</v>
      </c>
    </row>
    <row r="418" spans="1:9" x14ac:dyDescent="0.3">
      <c r="A418" s="69">
        <v>17</v>
      </c>
      <c r="B418" s="69" t="s">
        <v>49</v>
      </c>
      <c r="C418" s="69" t="s">
        <v>85</v>
      </c>
      <c r="D418" s="69">
        <v>2420.6232</v>
      </c>
      <c r="E418" s="69">
        <v>497.71319999999997</v>
      </c>
      <c r="F418" s="69">
        <v>74.9054</v>
      </c>
      <c r="G418" s="69">
        <v>8891.9387000000006</v>
      </c>
      <c r="H418" s="69">
        <v>40455.410199999998</v>
      </c>
      <c r="I418" s="69">
        <v>-33969.867100000003</v>
      </c>
    </row>
    <row r="419" spans="1:9" x14ac:dyDescent="0.3">
      <c r="A419" s="69">
        <v>17</v>
      </c>
      <c r="B419" s="69" t="s">
        <v>49</v>
      </c>
      <c r="C419" s="69" t="s">
        <v>86</v>
      </c>
      <c r="D419" s="69">
        <v>2550.0655000000002</v>
      </c>
      <c r="E419" s="69">
        <v>497.71319999999997</v>
      </c>
      <c r="F419" s="69">
        <v>74.9054</v>
      </c>
      <c r="G419" s="69">
        <v>8891.9387000000006</v>
      </c>
      <c r="H419" s="69">
        <v>42766.916799999999</v>
      </c>
      <c r="I419" s="69">
        <v>-34934.692499999997</v>
      </c>
    </row>
    <row r="420" spans="1:9" x14ac:dyDescent="0.3">
      <c r="A420" s="69">
        <v>17</v>
      </c>
      <c r="B420" s="69" t="s">
        <v>50</v>
      </c>
      <c r="C420" s="69" t="s">
        <v>85</v>
      </c>
      <c r="D420" s="69">
        <v>2420.6232</v>
      </c>
      <c r="E420" s="69">
        <v>-497.71319999999997</v>
      </c>
      <c r="F420" s="69">
        <v>-74.9054</v>
      </c>
      <c r="G420" s="69">
        <v>-8891.9387000000006</v>
      </c>
      <c r="H420" s="69">
        <v>38834.207399999999</v>
      </c>
      <c r="I420" s="69">
        <v>-44232.744500000001</v>
      </c>
    </row>
    <row r="421" spans="1:9" x14ac:dyDescent="0.3">
      <c r="A421" s="69">
        <v>17</v>
      </c>
      <c r="B421" s="69" t="s">
        <v>50</v>
      </c>
      <c r="C421" s="69" t="s">
        <v>86</v>
      </c>
      <c r="D421" s="69">
        <v>2550.0655000000002</v>
      </c>
      <c r="E421" s="69">
        <v>-497.71319999999997</v>
      </c>
      <c r="F421" s="69">
        <v>-74.9054</v>
      </c>
      <c r="G421" s="69">
        <v>-8891.9387000000006</v>
      </c>
      <c r="H421" s="69">
        <v>40832.331200000001</v>
      </c>
      <c r="I421" s="69">
        <v>-47484.378700000001</v>
      </c>
    </row>
    <row r="422" spans="1:9" x14ac:dyDescent="0.3">
      <c r="A422" s="69">
        <v>17</v>
      </c>
      <c r="B422" s="69" t="s">
        <v>51</v>
      </c>
      <c r="C422" s="69" t="s">
        <v>85</v>
      </c>
      <c r="D422" s="69">
        <v>2420.6232</v>
      </c>
      <c r="E422" s="69">
        <v>497.71319999999997</v>
      </c>
      <c r="F422" s="69">
        <v>74.9054</v>
      </c>
      <c r="G422" s="69">
        <v>8891.9387000000006</v>
      </c>
      <c r="H422" s="69">
        <v>40455.410199999998</v>
      </c>
      <c r="I422" s="69">
        <v>-33969.867100000003</v>
      </c>
    </row>
    <row r="423" spans="1:9" x14ac:dyDescent="0.3">
      <c r="A423" s="69">
        <v>17</v>
      </c>
      <c r="B423" s="69" t="s">
        <v>51</v>
      </c>
      <c r="C423" s="69" t="s">
        <v>86</v>
      </c>
      <c r="D423" s="69">
        <v>2550.0655000000002</v>
      </c>
      <c r="E423" s="69">
        <v>497.71319999999997</v>
      </c>
      <c r="F423" s="69">
        <v>74.9054</v>
      </c>
      <c r="G423" s="69">
        <v>8891.9387000000006</v>
      </c>
      <c r="H423" s="69">
        <v>42766.916799999999</v>
      </c>
      <c r="I423" s="69">
        <v>-34934.692499999997</v>
      </c>
    </row>
    <row r="424" spans="1:9" x14ac:dyDescent="0.3">
      <c r="A424" s="69">
        <v>17</v>
      </c>
      <c r="B424" s="69" t="s">
        <v>52</v>
      </c>
      <c r="C424" s="69" t="s">
        <v>85</v>
      </c>
      <c r="D424" s="69">
        <v>2420.6232</v>
      </c>
      <c r="E424" s="69">
        <v>-497.71319999999997</v>
      </c>
      <c r="F424" s="69">
        <v>-74.9054</v>
      </c>
      <c r="G424" s="69">
        <v>-8891.9387000000006</v>
      </c>
      <c r="H424" s="69">
        <v>38834.207399999999</v>
      </c>
      <c r="I424" s="69">
        <v>-44232.744500000001</v>
      </c>
    </row>
    <row r="425" spans="1:9" x14ac:dyDescent="0.3">
      <c r="A425" s="69">
        <v>17</v>
      </c>
      <c r="B425" s="69" t="s">
        <v>52</v>
      </c>
      <c r="C425" s="69" t="s">
        <v>86</v>
      </c>
      <c r="D425" s="69">
        <v>2550.0655000000002</v>
      </c>
      <c r="E425" s="69">
        <v>-497.71319999999997</v>
      </c>
      <c r="F425" s="69">
        <v>-74.9054</v>
      </c>
      <c r="G425" s="69">
        <v>-8891.9387000000006</v>
      </c>
      <c r="H425" s="69">
        <v>40832.331200000001</v>
      </c>
      <c r="I425" s="69">
        <v>-47484.378700000001</v>
      </c>
    </row>
    <row r="426" spans="1:9" x14ac:dyDescent="0.3">
      <c r="A426" s="69">
        <v>17</v>
      </c>
      <c r="B426" s="69" t="s">
        <v>53</v>
      </c>
      <c r="C426" s="69" t="s">
        <v>85</v>
      </c>
      <c r="D426" s="69">
        <v>2420.6232</v>
      </c>
      <c r="E426" s="69">
        <v>51.693300000000001</v>
      </c>
      <c r="F426" s="69">
        <v>526.34540000000004</v>
      </c>
      <c r="G426" s="69">
        <v>10836.8104</v>
      </c>
      <c r="H426" s="69">
        <v>44551.781199999998</v>
      </c>
      <c r="I426" s="69">
        <v>-38550.745799999997</v>
      </c>
    </row>
    <row r="427" spans="1:9" x14ac:dyDescent="0.3">
      <c r="A427" s="69">
        <v>17</v>
      </c>
      <c r="B427" s="69" t="s">
        <v>53</v>
      </c>
      <c r="C427" s="69" t="s">
        <v>86</v>
      </c>
      <c r="D427" s="69">
        <v>2550.0655000000002</v>
      </c>
      <c r="E427" s="69">
        <v>51.693300000000001</v>
      </c>
      <c r="F427" s="69">
        <v>526.34540000000004</v>
      </c>
      <c r="G427" s="69">
        <v>10836.8104</v>
      </c>
      <c r="H427" s="69">
        <v>47948.570299999999</v>
      </c>
      <c r="I427" s="69">
        <v>-40547.686600000001</v>
      </c>
    </row>
    <row r="428" spans="1:9" x14ac:dyDescent="0.3">
      <c r="A428" s="69">
        <v>17</v>
      </c>
      <c r="B428" s="69" t="s">
        <v>54</v>
      </c>
      <c r="C428" s="69" t="s">
        <v>85</v>
      </c>
      <c r="D428" s="69">
        <v>2420.6232</v>
      </c>
      <c r="E428" s="69">
        <v>-51.693300000000001</v>
      </c>
      <c r="F428" s="69">
        <v>-526.34540000000004</v>
      </c>
      <c r="G428" s="69">
        <v>-10836.8104</v>
      </c>
      <c r="H428" s="69">
        <v>34737.8364</v>
      </c>
      <c r="I428" s="69">
        <v>-39651.8658</v>
      </c>
    </row>
    <row r="429" spans="1:9" x14ac:dyDescent="0.3">
      <c r="A429" s="69">
        <v>17</v>
      </c>
      <c r="B429" s="69" t="s">
        <v>54</v>
      </c>
      <c r="C429" s="69" t="s">
        <v>86</v>
      </c>
      <c r="D429" s="69">
        <v>2550.0655000000002</v>
      </c>
      <c r="E429" s="69">
        <v>-51.693300000000001</v>
      </c>
      <c r="F429" s="69">
        <v>-526.34540000000004</v>
      </c>
      <c r="G429" s="69">
        <v>-10836.8104</v>
      </c>
      <c r="H429" s="69">
        <v>35650.677799999998</v>
      </c>
      <c r="I429" s="69">
        <v>-41871.384599999998</v>
      </c>
    </row>
    <row r="430" spans="1:9" x14ac:dyDescent="0.3">
      <c r="A430" s="69">
        <v>17</v>
      </c>
      <c r="B430" s="69" t="s">
        <v>55</v>
      </c>
      <c r="C430" s="69" t="s">
        <v>85</v>
      </c>
      <c r="D430" s="69">
        <v>2420.6232</v>
      </c>
      <c r="E430" s="69">
        <v>51.693300000000001</v>
      </c>
      <c r="F430" s="69">
        <v>526.34540000000004</v>
      </c>
      <c r="G430" s="69">
        <v>10836.8104</v>
      </c>
      <c r="H430" s="69">
        <v>44551.781199999998</v>
      </c>
      <c r="I430" s="69">
        <v>-38550.745799999997</v>
      </c>
    </row>
    <row r="431" spans="1:9" x14ac:dyDescent="0.3">
      <c r="A431" s="69">
        <v>17</v>
      </c>
      <c r="B431" s="69" t="s">
        <v>55</v>
      </c>
      <c r="C431" s="69" t="s">
        <v>86</v>
      </c>
      <c r="D431" s="69">
        <v>2550.0655000000002</v>
      </c>
      <c r="E431" s="69">
        <v>51.693300000000001</v>
      </c>
      <c r="F431" s="69">
        <v>526.34540000000004</v>
      </c>
      <c r="G431" s="69">
        <v>10836.8104</v>
      </c>
      <c r="H431" s="69">
        <v>47948.570299999999</v>
      </c>
      <c r="I431" s="69">
        <v>-40547.686600000001</v>
      </c>
    </row>
    <row r="432" spans="1:9" x14ac:dyDescent="0.3">
      <c r="A432" s="69">
        <v>17</v>
      </c>
      <c r="B432" s="69" t="s">
        <v>56</v>
      </c>
      <c r="C432" s="69" t="s">
        <v>85</v>
      </c>
      <c r="D432" s="69">
        <v>2420.6232</v>
      </c>
      <c r="E432" s="69">
        <v>-51.693300000000001</v>
      </c>
      <c r="F432" s="69">
        <v>-526.34540000000004</v>
      </c>
      <c r="G432" s="69">
        <v>-10836.8104</v>
      </c>
      <c r="H432" s="69">
        <v>34737.8364</v>
      </c>
      <c r="I432" s="69">
        <v>-39651.8658</v>
      </c>
    </row>
    <row r="433" spans="1:9" x14ac:dyDescent="0.3">
      <c r="A433" s="69">
        <v>17</v>
      </c>
      <c r="B433" s="69" t="s">
        <v>56</v>
      </c>
      <c r="C433" s="69" t="s">
        <v>86</v>
      </c>
      <c r="D433" s="69">
        <v>2550.0655000000002</v>
      </c>
      <c r="E433" s="69">
        <v>-51.693300000000001</v>
      </c>
      <c r="F433" s="69">
        <v>-526.34540000000004</v>
      </c>
      <c r="G433" s="69">
        <v>-10836.8104</v>
      </c>
      <c r="H433" s="69">
        <v>35650.677799999998</v>
      </c>
      <c r="I433" s="69">
        <v>-41871.384599999998</v>
      </c>
    </row>
    <row r="434" spans="1:9" x14ac:dyDescent="0.3">
      <c r="A434" s="69">
        <v>17</v>
      </c>
      <c r="B434" s="69" t="s">
        <v>57</v>
      </c>
      <c r="C434" s="69" t="s">
        <v>85</v>
      </c>
      <c r="D434" s="69">
        <v>3876.4189999999999</v>
      </c>
      <c r="E434" s="69">
        <v>497.71319999999997</v>
      </c>
      <c r="F434" s="69">
        <v>74.9054</v>
      </c>
      <c r="G434" s="69">
        <v>8891.9387000000006</v>
      </c>
      <c r="H434" s="69">
        <v>64258.2857</v>
      </c>
      <c r="I434" s="69">
        <v>-57564.472500000003</v>
      </c>
    </row>
    <row r="435" spans="1:9" x14ac:dyDescent="0.3">
      <c r="A435" s="69">
        <v>17</v>
      </c>
      <c r="B435" s="69" t="s">
        <v>57</v>
      </c>
      <c r="C435" s="69" t="s">
        <v>86</v>
      </c>
      <c r="D435" s="69">
        <v>4049.0088999999998</v>
      </c>
      <c r="E435" s="69">
        <v>497.71319999999997</v>
      </c>
      <c r="F435" s="69">
        <v>74.9054</v>
      </c>
      <c r="G435" s="69">
        <v>8891.9387000000006</v>
      </c>
      <c r="H435" s="69">
        <v>67288.063999999998</v>
      </c>
      <c r="I435" s="69">
        <v>-59232.0412</v>
      </c>
    </row>
    <row r="436" spans="1:9" x14ac:dyDescent="0.3">
      <c r="A436" s="69">
        <v>17</v>
      </c>
      <c r="B436" s="69" t="s">
        <v>58</v>
      </c>
      <c r="C436" s="69" t="s">
        <v>85</v>
      </c>
      <c r="D436" s="69">
        <v>3876.4189999999999</v>
      </c>
      <c r="E436" s="69">
        <v>-497.71319999999997</v>
      </c>
      <c r="F436" s="69">
        <v>-74.9054</v>
      </c>
      <c r="G436" s="69">
        <v>-8891.9387000000006</v>
      </c>
      <c r="H436" s="69">
        <v>62637.082900000001</v>
      </c>
      <c r="I436" s="69">
        <v>-67827.350000000006</v>
      </c>
    </row>
    <row r="437" spans="1:9" x14ac:dyDescent="0.3">
      <c r="A437" s="69">
        <v>17</v>
      </c>
      <c r="B437" s="69" t="s">
        <v>58</v>
      </c>
      <c r="C437" s="69" t="s">
        <v>86</v>
      </c>
      <c r="D437" s="69">
        <v>4049.0088999999998</v>
      </c>
      <c r="E437" s="69">
        <v>-497.71319999999997</v>
      </c>
      <c r="F437" s="69">
        <v>-74.9054</v>
      </c>
      <c r="G437" s="69">
        <v>-8891.9387000000006</v>
      </c>
      <c r="H437" s="69">
        <v>65353.4784</v>
      </c>
      <c r="I437" s="69">
        <v>-71781.727400000003</v>
      </c>
    </row>
    <row r="438" spans="1:9" x14ac:dyDescent="0.3">
      <c r="A438" s="69">
        <v>17</v>
      </c>
      <c r="B438" s="69" t="s">
        <v>59</v>
      </c>
      <c r="C438" s="69" t="s">
        <v>85</v>
      </c>
      <c r="D438" s="69">
        <v>3876.4189999999999</v>
      </c>
      <c r="E438" s="69">
        <v>497.71319999999997</v>
      </c>
      <c r="F438" s="69">
        <v>74.9054</v>
      </c>
      <c r="G438" s="69">
        <v>8891.9387000000006</v>
      </c>
      <c r="H438" s="69">
        <v>64258.2857</v>
      </c>
      <c r="I438" s="69">
        <v>-57564.472500000003</v>
      </c>
    </row>
    <row r="439" spans="1:9" x14ac:dyDescent="0.3">
      <c r="A439" s="69">
        <v>17</v>
      </c>
      <c r="B439" s="69" t="s">
        <v>59</v>
      </c>
      <c r="C439" s="69" t="s">
        <v>86</v>
      </c>
      <c r="D439" s="69">
        <v>4049.0088999999998</v>
      </c>
      <c r="E439" s="69">
        <v>497.71319999999997</v>
      </c>
      <c r="F439" s="69">
        <v>74.9054</v>
      </c>
      <c r="G439" s="69">
        <v>8891.9387000000006</v>
      </c>
      <c r="H439" s="69">
        <v>67288.063999999998</v>
      </c>
      <c r="I439" s="69">
        <v>-59232.0412</v>
      </c>
    </row>
    <row r="440" spans="1:9" x14ac:dyDescent="0.3">
      <c r="A440" s="69">
        <v>17</v>
      </c>
      <c r="B440" s="69" t="s">
        <v>60</v>
      </c>
      <c r="C440" s="69" t="s">
        <v>85</v>
      </c>
      <c r="D440" s="69">
        <v>3876.4189999999999</v>
      </c>
      <c r="E440" s="69">
        <v>-497.71319999999997</v>
      </c>
      <c r="F440" s="69">
        <v>-74.9054</v>
      </c>
      <c r="G440" s="69">
        <v>-8891.9387000000006</v>
      </c>
      <c r="H440" s="69">
        <v>62637.082900000001</v>
      </c>
      <c r="I440" s="69">
        <v>-67827.350000000006</v>
      </c>
    </row>
    <row r="441" spans="1:9" x14ac:dyDescent="0.3">
      <c r="A441" s="69">
        <v>17</v>
      </c>
      <c r="B441" s="69" t="s">
        <v>60</v>
      </c>
      <c r="C441" s="69" t="s">
        <v>86</v>
      </c>
      <c r="D441" s="69">
        <v>4049.0088999999998</v>
      </c>
      <c r="E441" s="69">
        <v>-497.71319999999997</v>
      </c>
      <c r="F441" s="69">
        <v>-74.9054</v>
      </c>
      <c r="G441" s="69">
        <v>-8891.9387000000006</v>
      </c>
      <c r="H441" s="69">
        <v>65353.4784</v>
      </c>
      <c r="I441" s="69">
        <v>-71781.727400000003</v>
      </c>
    </row>
    <row r="442" spans="1:9" x14ac:dyDescent="0.3">
      <c r="A442" s="69">
        <v>17</v>
      </c>
      <c r="B442" s="69" t="s">
        <v>61</v>
      </c>
      <c r="C442" s="69" t="s">
        <v>85</v>
      </c>
      <c r="D442" s="69">
        <v>3876.4189999999999</v>
      </c>
      <c r="E442" s="69">
        <v>51.693300000000001</v>
      </c>
      <c r="F442" s="69">
        <v>526.34540000000004</v>
      </c>
      <c r="G442" s="69">
        <v>10836.8104</v>
      </c>
      <c r="H442" s="69">
        <v>68354.656700000007</v>
      </c>
      <c r="I442" s="69">
        <v>-62145.351199999997</v>
      </c>
    </row>
    <row r="443" spans="1:9" x14ac:dyDescent="0.3">
      <c r="A443" s="69">
        <v>17</v>
      </c>
      <c r="B443" s="69" t="s">
        <v>61</v>
      </c>
      <c r="C443" s="69" t="s">
        <v>86</v>
      </c>
      <c r="D443" s="69">
        <v>4049.0088999999998</v>
      </c>
      <c r="E443" s="69">
        <v>51.693300000000001</v>
      </c>
      <c r="F443" s="69">
        <v>526.34540000000004</v>
      </c>
      <c r="G443" s="69">
        <v>10836.8104</v>
      </c>
      <c r="H443" s="69">
        <v>72469.717399999994</v>
      </c>
      <c r="I443" s="69">
        <v>-64845.035400000001</v>
      </c>
    </row>
    <row r="444" spans="1:9" x14ac:dyDescent="0.3">
      <c r="A444" s="69">
        <v>17</v>
      </c>
      <c r="B444" s="69" t="s">
        <v>62</v>
      </c>
      <c r="C444" s="69" t="s">
        <v>85</v>
      </c>
      <c r="D444" s="69">
        <v>3876.4189999999999</v>
      </c>
      <c r="E444" s="69">
        <v>-51.693300000000001</v>
      </c>
      <c r="F444" s="69">
        <v>-526.34540000000004</v>
      </c>
      <c r="G444" s="69">
        <v>-10836.8104</v>
      </c>
      <c r="H444" s="69">
        <v>58540.711900000002</v>
      </c>
      <c r="I444" s="69">
        <v>-63246.471299999997</v>
      </c>
    </row>
    <row r="445" spans="1:9" x14ac:dyDescent="0.3">
      <c r="A445" s="69">
        <v>17</v>
      </c>
      <c r="B445" s="69" t="s">
        <v>62</v>
      </c>
      <c r="C445" s="69" t="s">
        <v>86</v>
      </c>
      <c r="D445" s="69">
        <v>4049.0088999999998</v>
      </c>
      <c r="E445" s="69">
        <v>-51.693300000000001</v>
      </c>
      <c r="F445" s="69">
        <v>-526.34540000000004</v>
      </c>
      <c r="G445" s="69">
        <v>-10836.8104</v>
      </c>
      <c r="H445" s="69">
        <v>60171.824999999997</v>
      </c>
      <c r="I445" s="69">
        <v>-66168.733300000007</v>
      </c>
    </row>
    <row r="446" spans="1:9" x14ac:dyDescent="0.3">
      <c r="A446" s="69">
        <v>17</v>
      </c>
      <c r="B446" s="69" t="s">
        <v>63</v>
      </c>
      <c r="C446" s="69" t="s">
        <v>85</v>
      </c>
      <c r="D446" s="69">
        <v>3876.4189999999999</v>
      </c>
      <c r="E446" s="69">
        <v>51.693300000000001</v>
      </c>
      <c r="F446" s="69">
        <v>526.34540000000004</v>
      </c>
      <c r="G446" s="69">
        <v>10836.8104</v>
      </c>
      <c r="H446" s="69">
        <v>68354.656700000007</v>
      </c>
      <c r="I446" s="69">
        <v>-62145.351199999997</v>
      </c>
    </row>
    <row r="447" spans="1:9" x14ac:dyDescent="0.3">
      <c r="A447" s="69">
        <v>17</v>
      </c>
      <c r="B447" s="69" t="s">
        <v>63</v>
      </c>
      <c r="C447" s="69" t="s">
        <v>86</v>
      </c>
      <c r="D447" s="69">
        <v>4049.0088999999998</v>
      </c>
      <c r="E447" s="69">
        <v>51.693300000000001</v>
      </c>
      <c r="F447" s="69">
        <v>526.34540000000004</v>
      </c>
      <c r="G447" s="69">
        <v>10836.8104</v>
      </c>
      <c r="H447" s="69">
        <v>72469.717399999994</v>
      </c>
      <c r="I447" s="69">
        <v>-64845.035400000001</v>
      </c>
    </row>
    <row r="448" spans="1:9" x14ac:dyDescent="0.3">
      <c r="A448" s="69">
        <v>17</v>
      </c>
      <c r="B448" s="69" t="s">
        <v>64</v>
      </c>
      <c r="C448" s="69" t="s">
        <v>85</v>
      </c>
      <c r="D448" s="69">
        <v>3876.4189999999999</v>
      </c>
      <c r="E448" s="69">
        <v>-51.693300000000001</v>
      </c>
      <c r="F448" s="69">
        <v>-526.34540000000004</v>
      </c>
      <c r="G448" s="69">
        <v>-10836.8104</v>
      </c>
      <c r="H448" s="69">
        <v>58540.711900000002</v>
      </c>
      <c r="I448" s="69">
        <v>-63246.471299999997</v>
      </c>
    </row>
    <row r="449" spans="1:9" x14ac:dyDescent="0.3">
      <c r="A449" s="69">
        <v>17</v>
      </c>
      <c r="B449" s="69" t="s">
        <v>64</v>
      </c>
      <c r="C449" s="69" t="s">
        <v>86</v>
      </c>
      <c r="D449" s="69">
        <v>4049.0088999999998</v>
      </c>
      <c r="E449" s="69">
        <v>-51.693300000000001</v>
      </c>
      <c r="F449" s="69">
        <v>-526.34540000000004</v>
      </c>
      <c r="G449" s="69">
        <v>-10836.8104</v>
      </c>
      <c r="H449" s="69">
        <v>60171.824999999997</v>
      </c>
      <c r="I449" s="69">
        <v>-66168.733300000007</v>
      </c>
    </row>
    <row r="450" spans="1:9" x14ac:dyDescent="0.3">
      <c r="A450" s="69">
        <v>17</v>
      </c>
      <c r="B450" s="69" t="s">
        <v>65</v>
      </c>
      <c r="C450" s="69" t="s">
        <v>85</v>
      </c>
      <c r="D450" s="69">
        <v>4265.7718999999997</v>
      </c>
      <c r="E450" s="69">
        <v>497.71319999999997</v>
      </c>
      <c r="F450" s="69">
        <v>526.34540000000004</v>
      </c>
      <c r="G450" s="69">
        <v>10836.8104</v>
      </c>
      <c r="H450" s="69">
        <v>69800.447799999994</v>
      </c>
      <c r="I450" s="69">
        <v>-33969.867100000003</v>
      </c>
    </row>
    <row r="451" spans="1:9" x14ac:dyDescent="0.3">
      <c r="A451" s="69">
        <v>17</v>
      </c>
      <c r="B451" s="69" t="s">
        <v>65</v>
      </c>
      <c r="C451" s="69" t="s">
        <v>86</v>
      </c>
      <c r="D451" s="69">
        <v>4438.3617999999997</v>
      </c>
      <c r="E451" s="69">
        <v>497.71319999999997</v>
      </c>
      <c r="F451" s="69">
        <v>526.34540000000004</v>
      </c>
      <c r="G451" s="69">
        <v>10836.8104</v>
      </c>
      <c r="H451" s="69">
        <v>72673.534700000004</v>
      </c>
      <c r="I451" s="69">
        <v>-34934.692499999997</v>
      </c>
    </row>
    <row r="452" spans="1:9" x14ac:dyDescent="0.3">
      <c r="A452" s="69">
        <v>17</v>
      </c>
      <c r="B452" s="69" t="s">
        <v>66</v>
      </c>
      <c r="C452" s="69" t="s">
        <v>85</v>
      </c>
      <c r="D452" s="69">
        <v>2420.6232</v>
      </c>
      <c r="E452" s="69">
        <v>-497.71319999999997</v>
      </c>
      <c r="F452" s="69">
        <v>-526.34540000000004</v>
      </c>
      <c r="G452" s="69">
        <v>-10836.8104</v>
      </c>
      <c r="H452" s="69">
        <v>34737.8364</v>
      </c>
      <c r="I452" s="69">
        <v>-69032.413400000005</v>
      </c>
    </row>
    <row r="453" spans="1:9" x14ac:dyDescent="0.3">
      <c r="A453" s="69">
        <v>17</v>
      </c>
      <c r="B453" s="69" t="s">
        <v>66</v>
      </c>
      <c r="C453" s="69" t="s">
        <v>86</v>
      </c>
      <c r="D453" s="69">
        <v>2550.0655000000002</v>
      </c>
      <c r="E453" s="69">
        <v>-497.71319999999997</v>
      </c>
      <c r="F453" s="69">
        <v>-526.34540000000004</v>
      </c>
      <c r="G453" s="69">
        <v>-10836.8104</v>
      </c>
      <c r="H453" s="69">
        <v>35650.677799999998</v>
      </c>
      <c r="I453" s="69">
        <v>-71843.386499999993</v>
      </c>
    </row>
    <row r="454" spans="1:9" x14ac:dyDescent="0.3">
      <c r="A454" s="69">
        <v>16</v>
      </c>
      <c r="B454" s="69" t="s">
        <v>42</v>
      </c>
      <c r="C454" s="69" t="s">
        <v>85</v>
      </c>
      <c r="D454" s="69">
        <v>3087.8904000000002</v>
      </c>
      <c r="E454" s="69">
        <v>6.5079999999999998E-7</v>
      </c>
      <c r="F454" s="69">
        <v>0</v>
      </c>
      <c r="G454" s="69">
        <v>-1.128E-5</v>
      </c>
      <c r="H454" s="69">
        <v>50579.330900000001</v>
      </c>
      <c r="I454" s="69">
        <v>-49841.2647</v>
      </c>
    </row>
    <row r="455" spans="1:9" x14ac:dyDescent="0.3">
      <c r="A455" s="69">
        <v>16</v>
      </c>
      <c r="B455" s="69" t="s">
        <v>42</v>
      </c>
      <c r="C455" s="69" t="s">
        <v>86</v>
      </c>
      <c r="D455" s="69">
        <v>3231.7152999999998</v>
      </c>
      <c r="E455" s="69">
        <v>6.5079999999999998E-7</v>
      </c>
      <c r="F455" s="69">
        <v>0</v>
      </c>
      <c r="G455" s="69">
        <v>-1.128E-5</v>
      </c>
      <c r="H455" s="69">
        <v>52973.57</v>
      </c>
      <c r="I455" s="69">
        <v>-52183.742200000001</v>
      </c>
    </row>
    <row r="456" spans="1:9" x14ac:dyDescent="0.3">
      <c r="A456" s="69">
        <v>16</v>
      </c>
      <c r="B456" s="69" t="s">
        <v>43</v>
      </c>
      <c r="C456" s="69" t="s">
        <v>85</v>
      </c>
      <c r="D456" s="69">
        <v>745.5222</v>
      </c>
      <c r="E456" s="69">
        <v>0</v>
      </c>
      <c r="F456" s="69">
        <v>0</v>
      </c>
      <c r="G456" s="69">
        <v>-2.125E-6</v>
      </c>
      <c r="H456" s="69">
        <v>12164.271000000001</v>
      </c>
      <c r="I456" s="69">
        <v>-12118.7629</v>
      </c>
    </row>
    <row r="457" spans="1:9" x14ac:dyDescent="0.3">
      <c r="A457" s="69">
        <v>16</v>
      </c>
      <c r="B457" s="69" t="s">
        <v>43</v>
      </c>
      <c r="C457" s="69" t="s">
        <v>86</v>
      </c>
      <c r="D457" s="69">
        <v>745.5222</v>
      </c>
      <c r="E457" s="69">
        <v>0</v>
      </c>
      <c r="F457" s="69">
        <v>0</v>
      </c>
      <c r="G457" s="69">
        <v>-2.125E-6</v>
      </c>
      <c r="H457" s="69">
        <v>12164.271000000001</v>
      </c>
      <c r="I457" s="69">
        <v>-12118.7629</v>
      </c>
    </row>
    <row r="458" spans="1:9" x14ac:dyDescent="0.3">
      <c r="A458" s="69">
        <v>16</v>
      </c>
      <c r="B458" s="69" t="s">
        <v>44</v>
      </c>
      <c r="C458" s="69" t="s">
        <v>85</v>
      </c>
      <c r="D458" s="69">
        <v>5.6160000000000005E-7</v>
      </c>
      <c r="E458" s="69">
        <v>362.47410000000002</v>
      </c>
      <c r="F458" s="69">
        <v>54.120699999999999</v>
      </c>
      <c r="G458" s="69">
        <v>6494.4003000000002</v>
      </c>
      <c r="H458" s="69">
        <v>690.92340000000002</v>
      </c>
      <c r="I458" s="69">
        <v>4482.0308000000005</v>
      </c>
    </row>
    <row r="459" spans="1:9" x14ac:dyDescent="0.3">
      <c r="A459" s="69">
        <v>16</v>
      </c>
      <c r="B459" s="69" t="s">
        <v>44</v>
      </c>
      <c r="C459" s="69" t="s">
        <v>86</v>
      </c>
      <c r="D459" s="69">
        <v>5.6160000000000005E-7</v>
      </c>
      <c r="E459" s="69">
        <v>362.47410000000002</v>
      </c>
      <c r="F459" s="69">
        <v>54.120699999999999</v>
      </c>
      <c r="G459" s="69">
        <v>6494.4003000000002</v>
      </c>
      <c r="H459" s="69">
        <v>798.64599999999996</v>
      </c>
      <c r="I459" s="69">
        <v>5291.6009999999997</v>
      </c>
    </row>
    <row r="460" spans="1:9" x14ac:dyDescent="0.3">
      <c r="A460" s="69">
        <v>16</v>
      </c>
      <c r="B460" s="69" t="s">
        <v>45</v>
      </c>
      <c r="C460" s="69" t="s">
        <v>85</v>
      </c>
      <c r="D460" s="69">
        <v>7.5980000000000001E-7</v>
      </c>
      <c r="E460" s="69">
        <v>37.782299999999999</v>
      </c>
      <c r="F460" s="69">
        <v>396.06619999999998</v>
      </c>
      <c r="G460" s="69">
        <v>8145.2668999999996</v>
      </c>
      <c r="H460" s="69">
        <v>4392.1044000000002</v>
      </c>
      <c r="I460" s="69">
        <v>472.74930000000001</v>
      </c>
    </row>
    <row r="461" spans="1:9" x14ac:dyDescent="0.3">
      <c r="A461" s="69">
        <v>16</v>
      </c>
      <c r="B461" s="69" t="s">
        <v>45</v>
      </c>
      <c r="C461" s="69" t="s">
        <v>86</v>
      </c>
      <c r="D461" s="69">
        <v>7.5980000000000001E-7</v>
      </c>
      <c r="E461" s="69">
        <v>37.782299999999999</v>
      </c>
      <c r="F461" s="69">
        <v>396.06619999999998</v>
      </c>
      <c r="G461" s="69">
        <v>8145.2668999999996</v>
      </c>
      <c r="H461" s="69">
        <v>5313.5703000000003</v>
      </c>
      <c r="I461" s="69">
        <v>551.08320000000003</v>
      </c>
    </row>
    <row r="462" spans="1:9" x14ac:dyDescent="0.3">
      <c r="A462" s="69">
        <v>16</v>
      </c>
      <c r="B462" s="69" t="s">
        <v>46</v>
      </c>
      <c r="C462" s="69" t="s">
        <v>85</v>
      </c>
      <c r="D462" s="69">
        <v>3833.4126000000001</v>
      </c>
      <c r="E462" s="69">
        <v>7.8790000000000001E-7</v>
      </c>
      <c r="F462" s="69">
        <v>0</v>
      </c>
      <c r="G462" s="69">
        <v>-1.34E-5</v>
      </c>
      <c r="H462" s="69">
        <v>62743.601900000001</v>
      </c>
      <c r="I462" s="69">
        <v>-61960.027600000001</v>
      </c>
    </row>
    <row r="463" spans="1:9" x14ac:dyDescent="0.3">
      <c r="A463" s="69">
        <v>16</v>
      </c>
      <c r="B463" s="69" t="s">
        <v>46</v>
      </c>
      <c r="C463" s="69" t="s">
        <v>86</v>
      </c>
      <c r="D463" s="69">
        <v>3977.2375000000002</v>
      </c>
      <c r="E463" s="69">
        <v>7.878E-7</v>
      </c>
      <c r="F463" s="69">
        <v>0</v>
      </c>
      <c r="G463" s="69">
        <v>-1.34E-5</v>
      </c>
      <c r="H463" s="69">
        <v>65137.841</v>
      </c>
      <c r="I463" s="69">
        <v>-64302.505100000002</v>
      </c>
    </row>
    <row r="464" spans="1:9" x14ac:dyDescent="0.3">
      <c r="A464" s="69">
        <v>16</v>
      </c>
      <c r="B464" s="69" t="s">
        <v>47</v>
      </c>
      <c r="C464" s="69" t="s">
        <v>85</v>
      </c>
      <c r="D464" s="69">
        <v>4323.0465999999997</v>
      </c>
      <c r="E464" s="69">
        <v>9.1110000000000005E-7</v>
      </c>
      <c r="F464" s="69">
        <v>0</v>
      </c>
      <c r="G464" s="69">
        <v>-1.579E-5</v>
      </c>
      <c r="H464" s="69">
        <v>70811.063200000004</v>
      </c>
      <c r="I464" s="69">
        <v>-69777.770499999999</v>
      </c>
    </row>
    <row r="465" spans="1:9" x14ac:dyDescent="0.3">
      <c r="A465" s="69">
        <v>16</v>
      </c>
      <c r="B465" s="69" t="s">
        <v>47</v>
      </c>
      <c r="C465" s="69" t="s">
        <v>86</v>
      </c>
      <c r="D465" s="69">
        <v>4524.4013999999997</v>
      </c>
      <c r="E465" s="69">
        <v>9.1110000000000005E-7</v>
      </c>
      <c r="F465" s="69">
        <v>0</v>
      </c>
      <c r="G465" s="69">
        <v>-1.579E-5</v>
      </c>
      <c r="H465" s="69">
        <v>74162.998000000007</v>
      </c>
      <c r="I465" s="69">
        <v>-73057.239100000006</v>
      </c>
    </row>
    <row r="466" spans="1:9" x14ac:dyDescent="0.3">
      <c r="A466" s="69">
        <v>16</v>
      </c>
      <c r="B466" s="69" t="s">
        <v>48</v>
      </c>
      <c r="C466" s="69" t="s">
        <v>85</v>
      </c>
      <c r="D466" s="69">
        <v>4898.3040000000001</v>
      </c>
      <c r="E466" s="69">
        <v>9.9999999999999995E-7</v>
      </c>
      <c r="F466" s="69">
        <v>0</v>
      </c>
      <c r="G466" s="69">
        <v>-1.6929999999999999E-5</v>
      </c>
      <c r="H466" s="69">
        <v>80158.030700000003</v>
      </c>
      <c r="I466" s="69">
        <v>-79199.538199999995</v>
      </c>
    </row>
    <row r="467" spans="1:9" x14ac:dyDescent="0.3">
      <c r="A467" s="69">
        <v>16</v>
      </c>
      <c r="B467" s="69" t="s">
        <v>48</v>
      </c>
      <c r="C467" s="69" t="s">
        <v>86</v>
      </c>
      <c r="D467" s="69">
        <v>5070.8939</v>
      </c>
      <c r="E467" s="69">
        <v>9.9999999999999995E-7</v>
      </c>
      <c r="F467" s="69">
        <v>0</v>
      </c>
      <c r="G467" s="69">
        <v>-1.6929999999999999E-5</v>
      </c>
      <c r="H467" s="69">
        <v>83031.117599999998</v>
      </c>
      <c r="I467" s="69">
        <v>-82010.511299999998</v>
      </c>
    </row>
    <row r="468" spans="1:9" x14ac:dyDescent="0.3">
      <c r="A468" s="69">
        <v>16</v>
      </c>
      <c r="B468" s="69" t="s">
        <v>49</v>
      </c>
      <c r="C468" s="69" t="s">
        <v>85</v>
      </c>
      <c r="D468" s="69">
        <v>2779.1014</v>
      </c>
      <c r="E468" s="69">
        <v>507.46370000000002</v>
      </c>
      <c r="F468" s="69">
        <v>75.769000000000005</v>
      </c>
      <c r="G468" s="69">
        <v>9092.1605</v>
      </c>
      <c r="H468" s="69">
        <v>46488.690600000002</v>
      </c>
      <c r="I468" s="69">
        <v>-38582.295100000003</v>
      </c>
    </row>
    <row r="469" spans="1:9" x14ac:dyDescent="0.3">
      <c r="A469" s="69">
        <v>16</v>
      </c>
      <c r="B469" s="69" t="s">
        <v>49</v>
      </c>
      <c r="C469" s="69" t="s">
        <v>86</v>
      </c>
      <c r="D469" s="69">
        <v>2908.5437000000002</v>
      </c>
      <c r="E469" s="69">
        <v>507.46370000000002</v>
      </c>
      <c r="F469" s="69">
        <v>75.769000000000005</v>
      </c>
      <c r="G469" s="69">
        <v>9092.1605</v>
      </c>
      <c r="H469" s="69">
        <v>48794.3174</v>
      </c>
      <c r="I469" s="69">
        <v>-39557.126600000003</v>
      </c>
    </row>
    <row r="470" spans="1:9" x14ac:dyDescent="0.3">
      <c r="A470" s="69">
        <v>16</v>
      </c>
      <c r="B470" s="69" t="s">
        <v>50</v>
      </c>
      <c r="C470" s="69" t="s">
        <v>85</v>
      </c>
      <c r="D470" s="69">
        <v>2779.1014</v>
      </c>
      <c r="E470" s="69">
        <v>-507.46370000000002</v>
      </c>
      <c r="F470" s="69">
        <v>-75.769000000000005</v>
      </c>
      <c r="G470" s="69">
        <v>-9092.1605</v>
      </c>
      <c r="H470" s="69">
        <v>44554.105000000003</v>
      </c>
      <c r="I470" s="69">
        <v>-51131.981299999999</v>
      </c>
    </row>
    <row r="471" spans="1:9" x14ac:dyDescent="0.3">
      <c r="A471" s="69">
        <v>16</v>
      </c>
      <c r="B471" s="69" t="s">
        <v>50</v>
      </c>
      <c r="C471" s="69" t="s">
        <v>86</v>
      </c>
      <c r="D471" s="69">
        <v>2908.5437000000002</v>
      </c>
      <c r="E471" s="69">
        <v>-507.46370000000002</v>
      </c>
      <c r="F471" s="69">
        <v>-75.769000000000005</v>
      </c>
      <c r="G471" s="69">
        <v>-9092.1605</v>
      </c>
      <c r="H471" s="69">
        <v>46558.1086</v>
      </c>
      <c r="I471" s="69">
        <v>-54373.609400000001</v>
      </c>
    </row>
    <row r="472" spans="1:9" x14ac:dyDescent="0.3">
      <c r="A472" s="69">
        <v>16</v>
      </c>
      <c r="B472" s="69" t="s">
        <v>51</v>
      </c>
      <c r="C472" s="69" t="s">
        <v>85</v>
      </c>
      <c r="D472" s="69">
        <v>2779.1014</v>
      </c>
      <c r="E472" s="69">
        <v>507.46370000000002</v>
      </c>
      <c r="F472" s="69">
        <v>75.769000000000005</v>
      </c>
      <c r="G472" s="69">
        <v>9092.1605</v>
      </c>
      <c r="H472" s="69">
        <v>46488.690600000002</v>
      </c>
      <c r="I472" s="69">
        <v>-38582.295100000003</v>
      </c>
    </row>
    <row r="473" spans="1:9" x14ac:dyDescent="0.3">
      <c r="A473" s="69">
        <v>16</v>
      </c>
      <c r="B473" s="69" t="s">
        <v>51</v>
      </c>
      <c r="C473" s="69" t="s">
        <v>86</v>
      </c>
      <c r="D473" s="69">
        <v>2908.5437000000002</v>
      </c>
      <c r="E473" s="69">
        <v>507.46370000000002</v>
      </c>
      <c r="F473" s="69">
        <v>75.769000000000005</v>
      </c>
      <c r="G473" s="69">
        <v>9092.1605</v>
      </c>
      <c r="H473" s="69">
        <v>48794.3174</v>
      </c>
      <c r="I473" s="69">
        <v>-39557.126600000003</v>
      </c>
    </row>
    <row r="474" spans="1:9" x14ac:dyDescent="0.3">
      <c r="A474" s="69">
        <v>16</v>
      </c>
      <c r="B474" s="69" t="s">
        <v>52</v>
      </c>
      <c r="C474" s="69" t="s">
        <v>85</v>
      </c>
      <c r="D474" s="69">
        <v>2779.1014</v>
      </c>
      <c r="E474" s="69">
        <v>-507.46370000000002</v>
      </c>
      <c r="F474" s="69">
        <v>-75.769000000000005</v>
      </c>
      <c r="G474" s="69">
        <v>-9092.1605</v>
      </c>
      <c r="H474" s="69">
        <v>44554.105000000003</v>
      </c>
      <c r="I474" s="69">
        <v>-51131.981299999999</v>
      </c>
    </row>
    <row r="475" spans="1:9" x14ac:dyDescent="0.3">
      <c r="A475" s="69">
        <v>16</v>
      </c>
      <c r="B475" s="69" t="s">
        <v>52</v>
      </c>
      <c r="C475" s="69" t="s">
        <v>86</v>
      </c>
      <c r="D475" s="69">
        <v>2908.5437000000002</v>
      </c>
      <c r="E475" s="69">
        <v>-507.46370000000002</v>
      </c>
      <c r="F475" s="69">
        <v>-75.769000000000005</v>
      </c>
      <c r="G475" s="69">
        <v>-9092.1605</v>
      </c>
      <c r="H475" s="69">
        <v>46558.1086</v>
      </c>
      <c r="I475" s="69">
        <v>-54373.609400000001</v>
      </c>
    </row>
    <row r="476" spans="1:9" x14ac:dyDescent="0.3">
      <c r="A476" s="69">
        <v>16</v>
      </c>
      <c r="B476" s="69" t="s">
        <v>53</v>
      </c>
      <c r="C476" s="69" t="s">
        <v>85</v>
      </c>
      <c r="D476" s="69">
        <v>2779.1014</v>
      </c>
      <c r="E476" s="69">
        <v>52.895299999999999</v>
      </c>
      <c r="F476" s="69">
        <v>554.49260000000004</v>
      </c>
      <c r="G476" s="69">
        <v>11403.373600000001</v>
      </c>
      <c r="H476" s="69">
        <v>51670.343999999997</v>
      </c>
      <c r="I476" s="69">
        <v>-44195.289199999999</v>
      </c>
    </row>
    <row r="477" spans="1:9" x14ac:dyDescent="0.3">
      <c r="A477" s="69">
        <v>16</v>
      </c>
      <c r="B477" s="69" t="s">
        <v>53</v>
      </c>
      <c r="C477" s="69" t="s">
        <v>86</v>
      </c>
      <c r="D477" s="69">
        <v>2908.5437000000002</v>
      </c>
      <c r="E477" s="69">
        <v>52.895299999999999</v>
      </c>
      <c r="F477" s="69">
        <v>554.49260000000004</v>
      </c>
      <c r="G477" s="69">
        <v>11403.373600000001</v>
      </c>
      <c r="H477" s="69">
        <v>55115.2114</v>
      </c>
      <c r="I477" s="69">
        <v>-46193.851600000002</v>
      </c>
    </row>
    <row r="478" spans="1:9" x14ac:dyDescent="0.3">
      <c r="A478" s="69">
        <v>16</v>
      </c>
      <c r="B478" s="69" t="s">
        <v>54</v>
      </c>
      <c r="C478" s="69" t="s">
        <v>85</v>
      </c>
      <c r="D478" s="69">
        <v>2779.1014</v>
      </c>
      <c r="E478" s="69">
        <v>-52.895299999999999</v>
      </c>
      <c r="F478" s="69">
        <v>-554.49260000000004</v>
      </c>
      <c r="G478" s="69">
        <v>-11403.373600000001</v>
      </c>
      <c r="H478" s="69">
        <v>39372.4516</v>
      </c>
      <c r="I478" s="69">
        <v>-45518.987200000003</v>
      </c>
    </row>
    <row r="479" spans="1:9" x14ac:dyDescent="0.3">
      <c r="A479" s="69">
        <v>16</v>
      </c>
      <c r="B479" s="69" t="s">
        <v>54</v>
      </c>
      <c r="C479" s="69" t="s">
        <v>86</v>
      </c>
      <c r="D479" s="69">
        <v>2908.5437000000002</v>
      </c>
      <c r="E479" s="69">
        <v>-52.895299999999999</v>
      </c>
      <c r="F479" s="69">
        <v>-554.49260000000004</v>
      </c>
      <c r="G479" s="69">
        <v>-11403.373600000001</v>
      </c>
      <c r="H479" s="69">
        <v>40237.214599999999</v>
      </c>
      <c r="I479" s="69">
        <v>-47736.8845</v>
      </c>
    </row>
    <row r="480" spans="1:9" x14ac:dyDescent="0.3">
      <c r="A480" s="69">
        <v>16</v>
      </c>
      <c r="B480" s="69" t="s">
        <v>55</v>
      </c>
      <c r="C480" s="69" t="s">
        <v>85</v>
      </c>
      <c r="D480" s="69">
        <v>2779.1014</v>
      </c>
      <c r="E480" s="69">
        <v>52.895299999999999</v>
      </c>
      <c r="F480" s="69">
        <v>554.49260000000004</v>
      </c>
      <c r="G480" s="69">
        <v>11403.373600000001</v>
      </c>
      <c r="H480" s="69">
        <v>51670.343999999997</v>
      </c>
      <c r="I480" s="69">
        <v>-44195.289199999999</v>
      </c>
    </row>
    <row r="481" spans="1:9" x14ac:dyDescent="0.3">
      <c r="A481" s="69">
        <v>16</v>
      </c>
      <c r="B481" s="69" t="s">
        <v>55</v>
      </c>
      <c r="C481" s="69" t="s">
        <v>86</v>
      </c>
      <c r="D481" s="69">
        <v>2908.5437000000002</v>
      </c>
      <c r="E481" s="69">
        <v>52.895299999999999</v>
      </c>
      <c r="F481" s="69">
        <v>554.49260000000004</v>
      </c>
      <c r="G481" s="69">
        <v>11403.373600000001</v>
      </c>
      <c r="H481" s="69">
        <v>55115.2114</v>
      </c>
      <c r="I481" s="69">
        <v>-46193.851600000002</v>
      </c>
    </row>
    <row r="482" spans="1:9" x14ac:dyDescent="0.3">
      <c r="A482" s="69">
        <v>16</v>
      </c>
      <c r="B482" s="69" t="s">
        <v>56</v>
      </c>
      <c r="C482" s="69" t="s">
        <v>85</v>
      </c>
      <c r="D482" s="69">
        <v>2779.1014</v>
      </c>
      <c r="E482" s="69">
        <v>-52.895299999999999</v>
      </c>
      <c r="F482" s="69">
        <v>-554.49260000000004</v>
      </c>
      <c r="G482" s="69">
        <v>-11403.373600000001</v>
      </c>
      <c r="H482" s="69">
        <v>39372.4516</v>
      </c>
      <c r="I482" s="69">
        <v>-45518.987200000003</v>
      </c>
    </row>
    <row r="483" spans="1:9" x14ac:dyDescent="0.3">
      <c r="A483" s="69">
        <v>16</v>
      </c>
      <c r="B483" s="69" t="s">
        <v>56</v>
      </c>
      <c r="C483" s="69" t="s">
        <v>86</v>
      </c>
      <c r="D483" s="69">
        <v>2908.5437000000002</v>
      </c>
      <c r="E483" s="69">
        <v>-52.895299999999999</v>
      </c>
      <c r="F483" s="69">
        <v>-554.49260000000004</v>
      </c>
      <c r="G483" s="69">
        <v>-11403.373600000001</v>
      </c>
      <c r="H483" s="69">
        <v>40237.214599999999</v>
      </c>
      <c r="I483" s="69">
        <v>-47736.8845</v>
      </c>
    </row>
    <row r="484" spans="1:9" x14ac:dyDescent="0.3">
      <c r="A484" s="69">
        <v>16</v>
      </c>
      <c r="B484" s="69" t="s">
        <v>57</v>
      </c>
      <c r="C484" s="69" t="s">
        <v>85</v>
      </c>
      <c r="D484" s="69">
        <v>4450.9907000000003</v>
      </c>
      <c r="E484" s="69">
        <v>507.46370000000002</v>
      </c>
      <c r="F484" s="69">
        <v>75.769000000000005</v>
      </c>
      <c r="G484" s="69">
        <v>9092.1605</v>
      </c>
      <c r="H484" s="69">
        <v>73826.760899999994</v>
      </c>
      <c r="I484" s="69">
        <v>-65653.437399999995</v>
      </c>
    </row>
    <row r="485" spans="1:9" x14ac:dyDescent="0.3">
      <c r="A485" s="69">
        <v>16</v>
      </c>
      <c r="B485" s="69" t="s">
        <v>57</v>
      </c>
      <c r="C485" s="69" t="s">
        <v>86</v>
      </c>
      <c r="D485" s="69">
        <v>4623.5805</v>
      </c>
      <c r="E485" s="69">
        <v>507.46370000000002</v>
      </c>
      <c r="F485" s="69">
        <v>75.769000000000005</v>
      </c>
      <c r="G485" s="69">
        <v>9092.1605</v>
      </c>
      <c r="H485" s="69">
        <v>76850.659400000004</v>
      </c>
      <c r="I485" s="69">
        <v>-67331.012199999997</v>
      </c>
    </row>
    <row r="486" spans="1:9" x14ac:dyDescent="0.3">
      <c r="A486" s="69">
        <v>16</v>
      </c>
      <c r="B486" s="69" t="s">
        <v>58</v>
      </c>
      <c r="C486" s="69" t="s">
        <v>85</v>
      </c>
      <c r="D486" s="69">
        <v>4450.9907000000003</v>
      </c>
      <c r="E486" s="69">
        <v>-507.46370000000002</v>
      </c>
      <c r="F486" s="69">
        <v>-75.769000000000005</v>
      </c>
      <c r="G486" s="69">
        <v>-9092.1605</v>
      </c>
      <c r="H486" s="69">
        <v>71892.175199999998</v>
      </c>
      <c r="I486" s="69">
        <v>-78203.123600000006</v>
      </c>
    </row>
    <row r="487" spans="1:9" x14ac:dyDescent="0.3">
      <c r="A487" s="69">
        <v>16</v>
      </c>
      <c r="B487" s="69" t="s">
        <v>58</v>
      </c>
      <c r="C487" s="69" t="s">
        <v>86</v>
      </c>
      <c r="D487" s="69">
        <v>4623.5805</v>
      </c>
      <c r="E487" s="69">
        <v>-507.46370000000002</v>
      </c>
      <c r="F487" s="69">
        <v>-75.769000000000005</v>
      </c>
      <c r="G487" s="69">
        <v>-9092.1605</v>
      </c>
      <c r="H487" s="69">
        <v>74614.450599999996</v>
      </c>
      <c r="I487" s="69">
        <v>-82147.494999999995</v>
      </c>
    </row>
    <row r="488" spans="1:9" x14ac:dyDescent="0.3">
      <c r="A488" s="69">
        <v>16</v>
      </c>
      <c r="B488" s="69" t="s">
        <v>59</v>
      </c>
      <c r="C488" s="69" t="s">
        <v>85</v>
      </c>
      <c r="D488" s="69">
        <v>4450.9907000000003</v>
      </c>
      <c r="E488" s="69">
        <v>507.46370000000002</v>
      </c>
      <c r="F488" s="69">
        <v>75.769000000000005</v>
      </c>
      <c r="G488" s="69">
        <v>9092.1605</v>
      </c>
      <c r="H488" s="69">
        <v>73826.760899999994</v>
      </c>
      <c r="I488" s="69">
        <v>-65653.437399999995</v>
      </c>
    </row>
    <row r="489" spans="1:9" x14ac:dyDescent="0.3">
      <c r="A489" s="69">
        <v>16</v>
      </c>
      <c r="B489" s="69" t="s">
        <v>59</v>
      </c>
      <c r="C489" s="69" t="s">
        <v>86</v>
      </c>
      <c r="D489" s="69">
        <v>4623.5805</v>
      </c>
      <c r="E489" s="69">
        <v>507.46370000000002</v>
      </c>
      <c r="F489" s="69">
        <v>75.769000000000005</v>
      </c>
      <c r="G489" s="69">
        <v>9092.1605</v>
      </c>
      <c r="H489" s="69">
        <v>76850.659400000004</v>
      </c>
      <c r="I489" s="69">
        <v>-67331.012199999997</v>
      </c>
    </row>
    <row r="490" spans="1:9" x14ac:dyDescent="0.3">
      <c r="A490" s="69">
        <v>16</v>
      </c>
      <c r="B490" s="69" t="s">
        <v>60</v>
      </c>
      <c r="C490" s="69" t="s">
        <v>85</v>
      </c>
      <c r="D490" s="69">
        <v>4450.9907000000003</v>
      </c>
      <c r="E490" s="69">
        <v>-507.46370000000002</v>
      </c>
      <c r="F490" s="69">
        <v>-75.769000000000005</v>
      </c>
      <c r="G490" s="69">
        <v>-9092.1605</v>
      </c>
      <c r="H490" s="69">
        <v>71892.175199999998</v>
      </c>
      <c r="I490" s="69">
        <v>-78203.123600000006</v>
      </c>
    </row>
    <row r="491" spans="1:9" x14ac:dyDescent="0.3">
      <c r="A491" s="69">
        <v>16</v>
      </c>
      <c r="B491" s="69" t="s">
        <v>60</v>
      </c>
      <c r="C491" s="69" t="s">
        <v>86</v>
      </c>
      <c r="D491" s="69">
        <v>4623.5805</v>
      </c>
      <c r="E491" s="69">
        <v>-507.46370000000002</v>
      </c>
      <c r="F491" s="69">
        <v>-75.769000000000005</v>
      </c>
      <c r="G491" s="69">
        <v>-9092.1605</v>
      </c>
      <c r="H491" s="69">
        <v>74614.450599999996</v>
      </c>
      <c r="I491" s="69">
        <v>-82147.494999999995</v>
      </c>
    </row>
    <row r="492" spans="1:9" x14ac:dyDescent="0.3">
      <c r="A492" s="69">
        <v>16</v>
      </c>
      <c r="B492" s="69" t="s">
        <v>61</v>
      </c>
      <c r="C492" s="69" t="s">
        <v>85</v>
      </c>
      <c r="D492" s="69">
        <v>4450.9907000000003</v>
      </c>
      <c r="E492" s="69">
        <v>52.895299999999999</v>
      </c>
      <c r="F492" s="69">
        <v>554.49260000000004</v>
      </c>
      <c r="G492" s="69">
        <v>11403.373600000001</v>
      </c>
      <c r="H492" s="69">
        <v>79008.414300000004</v>
      </c>
      <c r="I492" s="69">
        <v>-71266.431500000006</v>
      </c>
    </row>
    <row r="493" spans="1:9" x14ac:dyDescent="0.3">
      <c r="A493" s="69">
        <v>16</v>
      </c>
      <c r="B493" s="69" t="s">
        <v>61</v>
      </c>
      <c r="C493" s="69" t="s">
        <v>86</v>
      </c>
      <c r="D493" s="69">
        <v>4623.5805</v>
      </c>
      <c r="E493" s="69">
        <v>52.895299999999999</v>
      </c>
      <c r="F493" s="69">
        <v>554.49260000000004</v>
      </c>
      <c r="G493" s="69">
        <v>11403.373600000001</v>
      </c>
      <c r="H493" s="69">
        <v>83171.553400000004</v>
      </c>
      <c r="I493" s="69">
        <v>-73967.737099999998</v>
      </c>
    </row>
    <row r="494" spans="1:9" x14ac:dyDescent="0.3">
      <c r="A494" s="69">
        <v>16</v>
      </c>
      <c r="B494" s="69" t="s">
        <v>62</v>
      </c>
      <c r="C494" s="69" t="s">
        <v>85</v>
      </c>
      <c r="D494" s="69">
        <v>4450.9907000000003</v>
      </c>
      <c r="E494" s="69">
        <v>-52.895299999999999</v>
      </c>
      <c r="F494" s="69">
        <v>-554.49260000000004</v>
      </c>
      <c r="G494" s="69">
        <v>-11403.373600000001</v>
      </c>
      <c r="H494" s="69">
        <v>66710.521800000002</v>
      </c>
      <c r="I494" s="69">
        <v>-72590.129499999995</v>
      </c>
    </row>
    <row r="495" spans="1:9" x14ac:dyDescent="0.3">
      <c r="A495" s="69">
        <v>16</v>
      </c>
      <c r="B495" s="69" t="s">
        <v>62</v>
      </c>
      <c r="C495" s="69" t="s">
        <v>86</v>
      </c>
      <c r="D495" s="69">
        <v>4623.5805</v>
      </c>
      <c r="E495" s="69">
        <v>-52.895299999999999</v>
      </c>
      <c r="F495" s="69">
        <v>-554.49260000000004</v>
      </c>
      <c r="G495" s="69">
        <v>-11403.373600000001</v>
      </c>
      <c r="H495" s="69">
        <v>68293.556599999996</v>
      </c>
      <c r="I495" s="69">
        <v>-75510.77</v>
      </c>
    </row>
    <row r="496" spans="1:9" x14ac:dyDescent="0.3">
      <c r="A496" s="69">
        <v>16</v>
      </c>
      <c r="B496" s="69" t="s">
        <v>63</v>
      </c>
      <c r="C496" s="69" t="s">
        <v>85</v>
      </c>
      <c r="D496" s="69">
        <v>4450.9907000000003</v>
      </c>
      <c r="E496" s="69">
        <v>52.895299999999999</v>
      </c>
      <c r="F496" s="69">
        <v>554.49260000000004</v>
      </c>
      <c r="G496" s="69">
        <v>11403.373600000001</v>
      </c>
      <c r="H496" s="69">
        <v>79008.414300000004</v>
      </c>
      <c r="I496" s="69">
        <v>-71266.431500000006</v>
      </c>
    </row>
    <row r="497" spans="1:9" x14ac:dyDescent="0.3">
      <c r="A497" s="69">
        <v>16</v>
      </c>
      <c r="B497" s="69" t="s">
        <v>63</v>
      </c>
      <c r="C497" s="69" t="s">
        <v>86</v>
      </c>
      <c r="D497" s="69">
        <v>4623.5805</v>
      </c>
      <c r="E497" s="69">
        <v>52.895299999999999</v>
      </c>
      <c r="F497" s="69">
        <v>554.49260000000004</v>
      </c>
      <c r="G497" s="69">
        <v>11403.373600000001</v>
      </c>
      <c r="H497" s="69">
        <v>83171.553400000004</v>
      </c>
      <c r="I497" s="69">
        <v>-73967.737099999998</v>
      </c>
    </row>
    <row r="498" spans="1:9" x14ac:dyDescent="0.3">
      <c r="A498" s="69">
        <v>16</v>
      </c>
      <c r="B498" s="69" t="s">
        <v>64</v>
      </c>
      <c r="C498" s="69" t="s">
        <v>85</v>
      </c>
      <c r="D498" s="69">
        <v>4450.9907000000003</v>
      </c>
      <c r="E498" s="69">
        <v>-52.895299999999999</v>
      </c>
      <c r="F498" s="69">
        <v>-554.49260000000004</v>
      </c>
      <c r="G498" s="69">
        <v>-11403.373600000001</v>
      </c>
      <c r="H498" s="69">
        <v>66710.521800000002</v>
      </c>
      <c r="I498" s="69">
        <v>-72590.129499999995</v>
      </c>
    </row>
    <row r="499" spans="1:9" x14ac:dyDescent="0.3">
      <c r="A499" s="69">
        <v>16</v>
      </c>
      <c r="B499" s="69" t="s">
        <v>64</v>
      </c>
      <c r="C499" s="69" t="s">
        <v>86</v>
      </c>
      <c r="D499" s="69">
        <v>4623.5805</v>
      </c>
      <c r="E499" s="69">
        <v>-52.895299999999999</v>
      </c>
      <c r="F499" s="69">
        <v>-554.49260000000004</v>
      </c>
      <c r="G499" s="69">
        <v>-11403.373600000001</v>
      </c>
      <c r="H499" s="69">
        <v>68293.556599999996</v>
      </c>
      <c r="I499" s="69">
        <v>-75510.77</v>
      </c>
    </row>
    <row r="500" spans="1:9" x14ac:dyDescent="0.3">
      <c r="A500" s="69">
        <v>16</v>
      </c>
      <c r="B500" s="69" t="s">
        <v>65</v>
      </c>
      <c r="C500" s="69" t="s">
        <v>85</v>
      </c>
      <c r="D500" s="69">
        <v>4898.3040000000001</v>
      </c>
      <c r="E500" s="69">
        <v>507.46370000000002</v>
      </c>
      <c r="F500" s="69">
        <v>554.49260000000004</v>
      </c>
      <c r="G500" s="69">
        <v>11403.373600000001</v>
      </c>
      <c r="H500" s="69">
        <v>80158.030700000003</v>
      </c>
      <c r="I500" s="69">
        <v>-38582.295100000003</v>
      </c>
    </row>
    <row r="501" spans="1:9" x14ac:dyDescent="0.3">
      <c r="A501" s="69">
        <v>16</v>
      </c>
      <c r="B501" s="69" t="s">
        <v>65</v>
      </c>
      <c r="C501" s="69" t="s">
        <v>86</v>
      </c>
      <c r="D501" s="69">
        <v>5070.8939</v>
      </c>
      <c r="E501" s="69">
        <v>507.46370000000002</v>
      </c>
      <c r="F501" s="69">
        <v>554.49260000000004</v>
      </c>
      <c r="G501" s="69">
        <v>11403.373600000001</v>
      </c>
      <c r="H501" s="69">
        <v>83171.553400000004</v>
      </c>
      <c r="I501" s="69">
        <v>-39557.126600000003</v>
      </c>
    </row>
    <row r="502" spans="1:9" x14ac:dyDescent="0.3">
      <c r="A502" s="69">
        <v>16</v>
      </c>
      <c r="B502" s="69" t="s">
        <v>66</v>
      </c>
      <c r="C502" s="69" t="s">
        <v>85</v>
      </c>
      <c r="D502" s="69">
        <v>2779.1014</v>
      </c>
      <c r="E502" s="69">
        <v>-507.46370000000002</v>
      </c>
      <c r="F502" s="69">
        <v>-554.49260000000004</v>
      </c>
      <c r="G502" s="69">
        <v>-11403.373600000001</v>
      </c>
      <c r="H502" s="69">
        <v>39372.4516</v>
      </c>
      <c r="I502" s="69">
        <v>-79199.538199999995</v>
      </c>
    </row>
    <row r="503" spans="1:9" x14ac:dyDescent="0.3">
      <c r="A503" s="69">
        <v>16</v>
      </c>
      <c r="B503" s="69" t="s">
        <v>66</v>
      </c>
      <c r="C503" s="69" t="s">
        <v>86</v>
      </c>
      <c r="D503" s="69">
        <v>2908.5437000000002</v>
      </c>
      <c r="E503" s="69">
        <v>-507.46370000000002</v>
      </c>
      <c r="F503" s="69">
        <v>-554.49260000000004</v>
      </c>
      <c r="G503" s="69">
        <v>-11403.373600000001</v>
      </c>
      <c r="H503" s="69">
        <v>40237.214599999999</v>
      </c>
      <c r="I503" s="69">
        <v>-82147.494999999995</v>
      </c>
    </row>
    <row r="504" spans="1:9" x14ac:dyDescent="0.3">
      <c r="A504" s="69">
        <v>15</v>
      </c>
      <c r="B504" s="69" t="s">
        <v>42</v>
      </c>
      <c r="C504" s="69" t="s">
        <v>85</v>
      </c>
      <c r="D504" s="69">
        <v>3486.1995999999999</v>
      </c>
      <c r="E504" s="69">
        <v>7.2170000000000001E-7</v>
      </c>
      <c r="F504" s="69">
        <v>0</v>
      </c>
      <c r="G504" s="69">
        <v>-1.258E-5</v>
      </c>
      <c r="H504" s="69">
        <v>57108.874100000001</v>
      </c>
      <c r="I504" s="69">
        <v>-56236.633999999998</v>
      </c>
    </row>
    <row r="505" spans="1:9" x14ac:dyDescent="0.3">
      <c r="A505" s="69">
        <v>15</v>
      </c>
      <c r="B505" s="69" t="s">
        <v>42</v>
      </c>
      <c r="C505" s="69" t="s">
        <v>86</v>
      </c>
      <c r="D505" s="69">
        <v>3630.0243999999998</v>
      </c>
      <c r="E505" s="69">
        <v>7.2170000000000001E-7</v>
      </c>
      <c r="F505" s="69">
        <v>0</v>
      </c>
      <c r="G505" s="69">
        <v>-1.258E-5</v>
      </c>
      <c r="H505" s="69">
        <v>59503.1132</v>
      </c>
      <c r="I505" s="69">
        <v>-58579.111599999997</v>
      </c>
    </row>
    <row r="506" spans="1:9" x14ac:dyDescent="0.3">
      <c r="A506" s="69">
        <v>15</v>
      </c>
      <c r="B506" s="69" t="s">
        <v>43</v>
      </c>
      <c r="C506" s="69" t="s">
        <v>85</v>
      </c>
      <c r="D506" s="69">
        <v>842.12289999999996</v>
      </c>
      <c r="E506" s="69">
        <v>0</v>
      </c>
      <c r="F506" s="69">
        <v>0</v>
      </c>
      <c r="G506" s="69">
        <v>-2.3879999999999998E-6</v>
      </c>
      <c r="H506" s="69">
        <v>13740.602800000001</v>
      </c>
      <c r="I506" s="69">
        <v>-13676.688899999999</v>
      </c>
    </row>
    <row r="507" spans="1:9" x14ac:dyDescent="0.3">
      <c r="A507" s="69">
        <v>15</v>
      </c>
      <c r="B507" s="69" t="s">
        <v>43</v>
      </c>
      <c r="C507" s="69" t="s">
        <v>86</v>
      </c>
      <c r="D507" s="69">
        <v>842.12289999999996</v>
      </c>
      <c r="E507" s="69">
        <v>0</v>
      </c>
      <c r="F507" s="69">
        <v>0</v>
      </c>
      <c r="G507" s="69">
        <v>-2.3879999999999998E-6</v>
      </c>
      <c r="H507" s="69">
        <v>13740.602800000001</v>
      </c>
      <c r="I507" s="69">
        <v>-13676.688899999999</v>
      </c>
    </row>
    <row r="508" spans="1:9" x14ac:dyDescent="0.3">
      <c r="A508" s="69">
        <v>15</v>
      </c>
      <c r="B508" s="69" t="s">
        <v>44</v>
      </c>
      <c r="C508" s="69" t="s">
        <v>85</v>
      </c>
      <c r="D508" s="69">
        <v>8.0250000000000005E-7</v>
      </c>
      <c r="E508" s="69">
        <v>367.7269</v>
      </c>
      <c r="F508" s="69">
        <v>54.413800000000002</v>
      </c>
      <c r="G508" s="69">
        <v>6611.3139000000001</v>
      </c>
      <c r="H508" s="69">
        <v>798.64599999999996</v>
      </c>
      <c r="I508" s="69">
        <v>5291.6009999999997</v>
      </c>
    </row>
    <row r="509" spans="1:9" x14ac:dyDescent="0.3">
      <c r="A509" s="69">
        <v>15</v>
      </c>
      <c r="B509" s="69" t="s">
        <v>44</v>
      </c>
      <c r="C509" s="69" t="s">
        <v>86</v>
      </c>
      <c r="D509" s="69">
        <v>8.0250000000000005E-7</v>
      </c>
      <c r="E509" s="69">
        <v>367.7269</v>
      </c>
      <c r="F509" s="69">
        <v>54.413800000000002</v>
      </c>
      <c r="G509" s="69">
        <v>6611.3139000000001</v>
      </c>
      <c r="H509" s="69">
        <v>901.77419999999995</v>
      </c>
      <c r="I509" s="69">
        <v>6083.6211999999996</v>
      </c>
    </row>
    <row r="510" spans="1:9" x14ac:dyDescent="0.3">
      <c r="A510" s="69">
        <v>15</v>
      </c>
      <c r="B510" s="69" t="s">
        <v>45</v>
      </c>
      <c r="C510" s="69" t="s">
        <v>85</v>
      </c>
      <c r="D510" s="69">
        <v>8.5639999999999997E-7</v>
      </c>
      <c r="E510" s="69">
        <v>38.742199999999997</v>
      </c>
      <c r="F510" s="69">
        <v>413.21960000000001</v>
      </c>
      <c r="G510" s="69">
        <v>8489.9580999999998</v>
      </c>
      <c r="H510" s="69">
        <v>5313.5703000000003</v>
      </c>
      <c r="I510" s="69">
        <v>551.08320000000003</v>
      </c>
    </row>
    <row r="511" spans="1:9" x14ac:dyDescent="0.3">
      <c r="A511" s="69">
        <v>15</v>
      </c>
      <c r="B511" s="69" t="s">
        <v>45</v>
      </c>
      <c r="C511" s="69" t="s">
        <v>86</v>
      </c>
      <c r="D511" s="69">
        <v>8.5639999999999997E-7</v>
      </c>
      <c r="E511" s="69">
        <v>38.742199999999997</v>
      </c>
      <c r="F511" s="69">
        <v>413.21960000000001</v>
      </c>
      <c r="G511" s="69">
        <v>8489.9580999999998</v>
      </c>
      <c r="H511" s="69">
        <v>6258.6427000000003</v>
      </c>
      <c r="I511" s="69">
        <v>627.94090000000006</v>
      </c>
    </row>
    <row r="512" spans="1:9" x14ac:dyDescent="0.3">
      <c r="A512" s="69">
        <v>15</v>
      </c>
      <c r="B512" s="69" t="s">
        <v>46</v>
      </c>
      <c r="C512" s="69" t="s">
        <v>85</v>
      </c>
      <c r="D512" s="69">
        <v>4328.3225000000002</v>
      </c>
      <c r="E512" s="69">
        <v>8.7420000000000003E-7</v>
      </c>
      <c r="F512" s="69">
        <v>0</v>
      </c>
      <c r="G512" s="69">
        <v>-1.4970000000000001E-5</v>
      </c>
      <c r="H512" s="69">
        <v>70849.476999999999</v>
      </c>
      <c r="I512" s="69">
        <v>-69913.322899999999</v>
      </c>
    </row>
    <row r="513" spans="1:9" x14ac:dyDescent="0.3">
      <c r="A513" s="69">
        <v>15</v>
      </c>
      <c r="B513" s="69" t="s">
        <v>46</v>
      </c>
      <c r="C513" s="69" t="s">
        <v>86</v>
      </c>
      <c r="D513" s="69">
        <v>4472.1472999999996</v>
      </c>
      <c r="E513" s="69">
        <v>8.7410000000000003E-7</v>
      </c>
      <c r="F513" s="69">
        <v>0</v>
      </c>
      <c r="G513" s="69">
        <v>-1.4970000000000001E-5</v>
      </c>
      <c r="H513" s="69">
        <v>73243.716100000005</v>
      </c>
      <c r="I513" s="69">
        <v>-72255.800499999998</v>
      </c>
    </row>
    <row r="514" spans="1:9" x14ac:dyDescent="0.3">
      <c r="A514" s="69">
        <v>15</v>
      </c>
      <c r="B514" s="69" t="s">
        <v>47</v>
      </c>
      <c r="C514" s="69" t="s">
        <v>85</v>
      </c>
      <c r="D514" s="69">
        <v>4880.6794</v>
      </c>
      <c r="E514" s="69">
        <v>1.0100000000000001E-6</v>
      </c>
      <c r="F514" s="69">
        <v>0</v>
      </c>
      <c r="G514" s="69">
        <v>-1.7620000000000001E-5</v>
      </c>
      <c r="H514" s="69">
        <v>79952.423800000004</v>
      </c>
      <c r="I514" s="69">
        <v>-78731.287599999996</v>
      </c>
    </row>
    <row r="515" spans="1:9" x14ac:dyDescent="0.3">
      <c r="A515" s="69">
        <v>15</v>
      </c>
      <c r="B515" s="69" t="s">
        <v>47</v>
      </c>
      <c r="C515" s="69" t="s">
        <v>86</v>
      </c>
      <c r="D515" s="69">
        <v>5082.0342000000001</v>
      </c>
      <c r="E515" s="69">
        <v>1.0100000000000001E-6</v>
      </c>
      <c r="F515" s="69">
        <v>0</v>
      </c>
      <c r="G515" s="69">
        <v>-1.7620000000000001E-5</v>
      </c>
      <c r="H515" s="69">
        <v>83304.358500000002</v>
      </c>
      <c r="I515" s="69">
        <v>-82010.756200000003</v>
      </c>
    </row>
    <row r="516" spans="1:9" x14ac:dyDescent="0.3">
      <c r="A516" s="69">
        <v>15</v>
      </c>
      <c r="B516" s="69" t="s">
        <v>48</v>
      </c>
      <c r="C516" s="69" t="s">
        <v>85</v>
      </c>
      <c r="D516" s="69">
        <v>5530.8361000000004</v>
      </c>
      <c r="E516" s="69">
        <v>1.11E-6</v>
      </c>
      <c r="F516" s="69">
        <v>0</v>
      </c>
      <c r="G516" s="69">
        <v>-1.8919999999999998E-5</v>
      </c>
      <c r="H516" s="69">
        <v>90515.613500000007</v>
      </c>
      <c r="I516" s="69">
        <v>-89366.663</v>
      </c>
    </row>
    <row r="517" spans="1:9" x14ac:dyDescent="0.3">
      <c r="A517" s="69">
        <v>15</v>
      </c>
      <c r="B517" s="69" t="s">
        <v>48</v>
      </c>
      <c r="C517" s="69" t="s">
        <v>86</v>
      </c>
      <c r="D517" s="69">
        <v>5703.4259000000002</v>
      </c>
      <c r="E517" s="69">
        <v>1.11E-6</v>
      </c>
      <c r="F517" s="69">
        <v>0</v>
      </c>
      <c r="G517" s="69">
        <v>-1.8919999999999998E-5</v>
      </c>
      <c r="H517" s="69">
        <v>93388.700400000002</v>
      </c>
      <c r="I517" s="69">
        <v>-92177.636100000003</v>
      </c>
    </row>
    <row r="518" spans="1:9" x14ac:dyDescent="0.3">
      <c r="A518" s="69">
        <v>15</v>
      </c>
      <c r="B518" s="69" t="s">
        <v>49</v>
      </c>
      <c r="C518" s="69" t="s">
        <v>85</v>
      </c>
      <c r="D518" s="69">
        <v>3137.5796</v>
      </c>
      <c r="E518" s="69">
        <v>514.81759999999997</v>
      </c>
      <c r="F518" s="69">
        <v>76.179299999999998</v>
      </c>
      <c r="G518" s="69">
        <v>9255.8395</v>
      </c>
      <c r="H518" s="69">
        <v>52516.091099999998</v>
      </c>
      <c r="I518" s="69">
        <v>-43204.729200000002</v>
      </c>
    </row>
    <row r="519" spans="1:9" x14ac:dyDescent="0.3">
      <c r="A519" s="69">
        <v>15</v>
      </c>
      <c r="B519" s="69" t="s">
        <v>49</v>
      </c>
      <c r="C519" s="69" t="s">
        <v>86</v>
      </c>
      <c r="D519" s="69">
        <v>3267.0219999999999</v>
      </c>
      <c r="E519" s="69">
        <v>514.81759999999997</v>
      </c>
      <c r="F519" s="69">
        <v>76.179299999999998</v>
      </c>
      <c r="G519" s="69">
        <v>9255.8395</v>
      </c>
      <c r="H519" s="69">
        <v>54815.285799999998</v>
      </c>
      <c r="I519" s="69">
        <v>-44204.130799999999</v>
      </c>
    </row>
    <row r="520" spans="1:9" x14ac:dyDescent="0.3">
      <c r="A520" s="69">
        <v>15</v>
      </c>
      <c r="B520" s="69" t="s">
        <v>50</v>
      </c>
      <c r="C520" s="69" t="s">
        <v>85</v>
      </c>
      <c r="D520" s="69">
        <v>3137.5796</v>
      </c>
      <c r="E520" s="69">
        <v>-514.81759999999997</v>
      </c>
      <c r="F520" s="69">
        <v>-76.179299999999998</v>
      </c>
      <c r="G520" s="69">
        <v>-9255.8395</v>
      </c>
      <c r="H520" s="69">
        <v>50279.882299999997</v>
      </c>
      <c r="I520" s="69">
        <v>-58021.212</v>
      </c>
    </row>
    <row r="521" spans="1:9" x14ac:dyDescent="0.3">
      <c r="A521" s="69">
        <v>15</v>
      </c>
      <c r="B521" s="69" t="s">
        <v>50</v>
      </c>
      <c r="C521" s="69" t="s">
        <v>86</v>
      </c>
      <c r="D521" s="69">
        <v>3267.0219999999999</v>
      </c>
      <c r="E521" s="69">
        <v>-514.81759999999997</v>
      </c>
      <c r="F521" s="69">
        <v>-76.179299999999998</v>
      </c>
      <c r="G521" s="69">
        <v>-9255.8395</v>
      </c>
      <c r="H521" s="69">
        <v>52290.318099999997</v>
      </c>
      <c r="I521" s="69">
        <v>-61238.27</v>
      </c>
    </row>
    <row r="522" spans="1:9" x14ac:dyDescent="0.3">
      <c r="A522" s="69">
        <v>15</v>
      </c>
      <c r="B522" s="69" t="s">
        <v>51</v>
      </c>
      <c r="C522" s="69" t="s">
        <v>85</v>
      </c>
      <c r="D522" s="69">
        <v>3137.5796</v>
      </c>
      <c r="E522" s="69">
        <v>514.81759999999997</v>
      </c>
      <c r="F522" s="69">
        <v>76.179299999999998</v>
      </c>
      <c r="G522" s="69">
        <v>9255.8395</v>
      </c>
      <c r="H522" s="69">
        <v>52516.091099999998</v>
      </c>
      <c r="I522" s="69">
        <v>-43204.729200000002</v>
      </c>
    </row>
    <row r="523" spans="1:9" x14ac:dyDescent="0.3">
      <c r="A523" s="69">
        <v>15</v>
      </c>
      <c r="B523" s="69" t="s">
        <v>51</v>
      </c>
      <c r="C523" s="69" t="s">
        <v>86</v>
      </c>
      <c r="D523" s="69">
        <v>3267.0219999999999</v>
      </c>
      <c r="E523" s="69">
        <v>514.81759999999997</v>
      </c>
      <c r="F523" s="69">
        <v>76.179299999999998</v>
      </c>
      <c r="G523" s="69">
        <v>9255.8395</v>
      </c>
      <c r="H523" s="69">
        <v>54815.285799999998</v>
      </c>
      <c r="I523" s="69">
        <v>-44204.130799999999</v>
      </c>
    </row>
    <row r="524" spans="1:9" x14ac:dyDescent="0.3">
      <c r="A524" s="69">
        <v>15</v>
      </c>
      <c r="B524" s="69" t="s">
        <v>52</v>
      </c>
      <c r="C524" s="69" t="s">
        <v>85</v>
      </c>
      <c r="D524" s="69">
        <v>3137.5796</v>
      </c>
      <c r="E524" s="69">
        <v>-514.81759999999997</v>
      </c>
      <c r="F524" s="69">
        <v>-76.179299999999998</v>
      </c>
      <c r="G524" s="69">
        <v>-9255.8395</v>
      </c>
      <c r="H524" s="69">
        <v>50279.882299999997</v>
      </c>
      <c r="I524" s="69">
        <v>-58021.212</v>
      </c>
    </row>
    <row r="525" spans="1:9" x14ac:dyDescent="0.3">
      <c r="A525" s="69">
        <v>15</v>
      </c>
      <c r="B525" s="69" t="s">
        <v>52</v>
      </c>
      <c r="C525" s="69" t="s">
        <v>86</v>
      </c>
      <c r="D525" s="69">
        <v>3267.0219999999999</v>
      </c>
      <c r="E525" s="69">
        <v>-514.81759999999997</v>
      </c>
      <c r="F525" s="69">
        <v>-76.179299999999998</v>
      </c>
      <c r="G525" s="69">
        <v>-9255.8395</v>
      </c>
      <c r="H525" s="69">
        <v>52290.318099999997</v>
      </c>
      <c r="I525" s="69">
        <v>-61238.27</v>
      </c>
    </row>
    <row r="526" spans="1:9" x14ac:dyDescent="0.3">
      <c r="A526" s="69">
        <v>15</v>
      </c>
      <c r="B526" s="69" t="s">
        <v>53</v>
      </c>
      <c r="C526" s="69" t="s">
        <v>85</v>
      </c>
      <c r="D526" s="69">
        <v>3137.5796</v>
      </c>
      <c r="E526" s="69">
        <v>54.239100000000001</v>
      </c>
      <c r="F526" s="69">
        <v>578.50739999999996</v>
      </c>
      <c r="G526" s="69">
        <v>11885.9414</v>
      </c>
      <c r="H526" s="69">
        <v>58836.985099999998</v>
      </c>
      <c r="I526" s="69">
        <v>-49841.4542</v>
      </c>
    </row>
    <row r="527" spans="1:9" x14ac:dyDescent="0.3">
      <c r="A527" s="69">
        <v>15</v>
      </c>
      <c r="B527" s="69" t="s">
        <v>53</v>
      </c>
      <c r="C527" s="69" t="s">
        <v>86</v>
      </c>
      <c r="D527" s="69">
        <v>3267.0219999999999</v>
      </c>
      <c r="E527" s="69">
        <v>54.239100000000001</v>
      </c>
      <c r="F527" s="69">
        <v>578.50739999999996</v>
      </c>
      <c r="G527" s="69">
        <v>11885.9414</v>
      </c>
      <c r="H527" s="69">
        <v>62314.901700000002</v>
      </c>
      <c r="I527" s="69">
        <v>-51842.083100000003</v>
      </c>
    </row>
    <row r="528" spans="1:9" x14ac:dyDescent="0.3">
      <c r="A528" s="69">
        <v>15</v>
      </c>
      <c r="B528" s="69" t="s">
        <v>54</v>
      </c>
      <c r="C528" s="69" t="s">
        <v>85</v>
      </c>
      <c r="D528" s="69">
        <v>3137.5796</v>
      </c>
      <c r="E528" s="69">
        <v>-54.239100000000001</v>
      </c>
      <c r="F528" s="69">
        <v>-578.50739999999996</v>
      </c>
      <c r="G528" s="69">
        <v>-11885.9414</v>
      </c>
      <c r="H528" s="69">
        <v>43958.988299999997</v>
      </c>
      <c r="I528" s="69">
        <v>-51384.487000000001</v>
      </c>
    </row>
    <row r="529" spans="1:9" x14ac:dyDescent="0.3">
      <c r="A529" s="69">
        <v>15</v>
      </c>
      <c r="B529" s="69" t="s">
        <v>54</v>
      </c>
      <c r="C529" s="69" t="s">
        <v>86</v>
      </c>
      <c r="D529" s="69">
        <v>3267.0219999999999</v>
      </c>
      <c r="E529" s="69">
        <v>-54.239100000000001</v>
      </c>
      <c r="F529" s="69">
        <v>-578.50739999999996</v>
      </c>
      <c r="G529" s="69">
        <v>-11885.9414</v>
      </c>
      <c r="H529" s="69">
        <v>44790.702100000002</v>
      </c>
      <c r="I529" s="69">
        <v>-53600.3177</v>
      </c>
    </row>
    <row r="530" spans="1:9" x14ac:dyDescent="0.3">
      <c r="A530" s="69">
        <v>15</v>
      </c>
      <c r="B530" s="69" t="s">
        <v>55</v>
      </c>
      <c r="C530" s="69" t="s">
        <v>85</v>
      </c>
      <c r="D530" s="69">
        <v>3137.5796</v>
      </c>
      <c r="E530" s="69">
        <v>54.239100000000001</v>
      </c>
      <c r="F530" s="69">
        <v>578.50739999999996</v>
      </c>
      <c r="G530" s="69">
        <v>11885.9414</v>
      </c>
      <c r="H530" s="69">
        <v>58836.985099999998</v>
      </c>
      <c r="I530" s="69">
        <v>-49841.4542</v>
      </c>
    </row>
    <row r="531" spans="1:9" x14ac:dyDescent="0.3">
      <c r="A531" s="69">
        <v>15</v>
      </c>
      <c r="B531" s="69" t="s">
        <v>55</v>
      </c>
      <c r="C531" s="69" t="s">
        <v>86</v>
      </c>
      <c r="D531" s="69">
        <v>3267.0219999999999</v>
      </c>
      <c r="E531" s="69">
        <v>54.239100000000001</v>
      </c>
      <c r="F531" s="69">
        <v>578.50739999999996</v>
      </c>
      <c r="G531" s="69">
        <v>11885.9414</v>
      </c>
      <c r="H531" s="69">
        <v>62314.901700000002</v>
      </c>
      <c r="I531" s="69">
        <v>-51842.083100000003</v>
      </c>
    </row>
    <row r="532" spans="1:9" x14ac:dyDescent="0.3">
      <c r="A532" s="69">
        <v>15</v>
      </c>
      <c r="B532" s="69" t="s">
        <v>56</v>
      </c>
      <c r="C532" s="69" t="s">
        <v>85</v>
      </c>
      <c r="D532" s="69">
        <v>3137.5796</v>
      </c>
      <c r="E532" s="69">
        <v>-54.239100000000001</v>
      </c>
      <c r="F532" s="69">
        <v>-578.50739999999996</v>
      </c>
      <c r="G532" s="69">
        <v>-11885.9414</v>
      </c>
      <c r="H532" s="69">
        <v>43958.988299999997</v>
      </c>
      <c r="I532" s="69">
        <v>-51384.487000000001</v>
      </c>
    </row>
    <row r="533" spans="1:9" x14ac:dyDescent="0.3">
      <c r="A533" s="69">
        <v>15</v>
      </c>
      <c r="B533" s="69" t="s">
        <v>56</v>
      </c>
      <c r="C533" s="69" t="s">
        <v>86</v>
      </c>
      <c r="D533" s="69">
        <v>3267.0219999999999</v>
      </c>
      <c r="E533" s="69">
        <v>-54.239100000000001</v>
      </c>
      <c r="F533" s="69">
        <v>-578.50739999999996</v>
      </c>
      <c r="G533" s="69">
        <v>-11885.9414</v>
      </c>
      <c r="H533" s="69">
        <v>44790.702100000002</v>
      </c>
      <c r="I533" s="69">
        <v>-53600.3177</v>
      </c>
    </row>
    <row r="534" spans="1:9" x14ac:dyDescent="0.3">
      <c r="A534" s="69">
        <v>15</v>
      </c>
      <c r="B534" s="69" t="s">
        <v>57</v>
      </c>
      <c r="C534" s="69" t="s">
        <v>85</v>
      </c>
      <c r="D534" s="69">
        <v>5025.5623999999998</v>
      </c>
      <c r="E534" s="69">
        <v>514.81759999999997</v>
      </c>
      <c r="F534" s="69">
        <v>76.179299999999998</v>
      </c>
      <c r="G534" s="69">
        <v>9255.8395</v>
      </c>
      <c r="H534" s="69">
        <v>83389.356199999995</v>
      </c>
      <c r="I534" s="69">
        <v>-73752.408299999996</v>
      </c>
    </row>
    <row r="535" spans="1:9" x14ac:dyDescent="0.3">
      <c r="A535" s="69">
        <v>15</v>
      </c>
      <c r="B535" s="69" t="s">
        <v>57</v>
      </c>
      <c r="C535" s="69" t="s">
        <v>86</v>
      </c>
      <c r="D535" s="69">
        <v>5198.1522000000004</v>
      </c>
      <c r="E535" s="69">
        <v>514.81759999999997</v>
      </c>
      <c r="F535" s="69">
        <v>76.179299999999998</v>
      </c>
      <c r="G535" s="69">
        <v>9255.8395</v>
      </c>
      <c r="H535" s="69">
        <v>86406.8226</v>
      </c>
      <c r="I535" s="69">
        <v>-75454.553100000005</v>
      </c>
    </row>
    <row r="536" spans="1:9" x14ac:dyDescent="0.3">
      <c r="A536" s="69">
        <v>15</v>
      </c>
      <c r="B536" s="69" t="s">
        <v>58</v>
      </c>
      <c r="C536" s="69" t="s">
        <v>85</v>
      </c>
      <c r="D536" s="69">
        <v>5025.5623999999998</v>
      </c>
      <c r="E536" s="69">
        <v>-514.81759999999997</v>
      </c>
      <c r="F536" s="69">
        <v>-76.179299999999998</v>
      </c>
      <c r="G536" s="69">
        <v>-9255.8395</v>
      </c>
      <c r="H536" s="69">
        <v>81153.147400000002</v>
      </c>
      <c r="I536" s="69">
        <v>-88568.891099999993</v>
      </c>
    </row>
    <row r="537" spans="1:9" x14ac:dyDescent="0.3">
      <c r="A537" s="69">
        <v>15</v>
      </c>
      <c r="B537" s="69" t="s">
        <v>58</v>
      </c>
      <c r="C537" s="69" t="s">
        <v>86</v>
      </c>
      <c r="D537" s="69">
        <v>5198.1522000000004</v>
      </c>
      <c r="E537" s="69">
        <v>-514.81759999999997</v>
      </c>
      <c r="F537" s="69">
        <v>-76.179299999999998</v>
      </c>
      <c r="G537" s="69">
        <v>-9255.8395</v>
      </c>
      <c r="H537" s="69">
        <v>83881.854900000006</v>
      </c>
      <c r="I537" s="69">
        <v>-92488.6924</v>
      </c>
    </row>
    <row r="538" spans="1:9" x14ac:dyDescent="0.3">
      <c r="A538" s="69">
        <v>15</v>
      </c>
      <c r="B538" s="69" t="s">
        <v>59</v>
      </c>
      <c r="C538" s="69" t="s">
        <v>85</v>
      </c>
      <c r="D538" s="69">
        <v>5025.5623999999998</v>
      </c>
      <c r="E538" s="69">
        <v>514.81759999999997</v>
      </c>
      <c r="F538" s="69">
        <v>76.179299999999998</v>
      </c>
      <c r="G538" s="69">
        <v>9255.8395</v>
      </c>
      <c r="H538" s="69">
        <v>83389.356199999995</v>
      </c>
      <c r="I538" s="69">
        <v>-73752.408299999996</v>
      </c>
    </row>
    <row r="539" spans="1:9" x14ac:dyDescent="0.3">
      <c r="A539" s="69">
        <v>15</v>
      </c>
      <c r="B539" s="69" t="s">
        <v>59</v>
      </c>
      <c r="C539" s="69" t="s">
        <v>86</v>
      </c>
      <c r="D539" s="69">
        <v>5198.1522000000004</v>
      </c>
      <c r="E539" s="69">
        <v>514.81759999999997</v>
      </c>
      <c r="F539" s="69">
        <v>76.179299999999998</v>
      </c>
      <c r="G539" s="69">
        <v>9255.8395</v>
      </c>
      <c r="H539" s="69">
        <v>86406.8226</v>
      </c>
      <c r="I539" s="69">
        <v>-75454.553100000005</v>
      </c>
    </row>
    <row r="540" spans="1:9" x14ac:dyDescent="0.3">
      <c r="A540" s="69">
        <v>15</v>
      </c>
      <c r="B540" s="69" t="s">
        <v>60</v>
      </c>
      <c r="C540" s="69" t="s">
        <v>85</v>
      </c>
      <c r="D540" s="69">
        <v>5025.5623999999998</v>
      </c>
      <c r="E540" s="69">
        <v>-514.81759999999997</v>
      </c>
      <c r="F540" s="69">
        <v>-76.179299999999998</v>
      </c>
      <c r="G540" s="69">
        <v>-9255.8395</v>
      </c>
      <c r="H540" s="69">
        <v>81153.147400000002</v>
      </c>
      <c r="I540" s="69">
        <v>-88568.891099999993</v>
      </c>
    </row>
    <row r="541" spans="1:9" x14ac:dyDescent="0.3">
      <c r="A541" s="69">
        <v>15</v>
      </c>
      <c r="B541" s="69" t="s">
        <v>60</v>
      </c>
      <c r="C541" s="69" t="s">
        <v>86</v>
      </c>
      <c r="D541" s="69">
        <v>5198.1522000000004</v>
      </c>
      <c r="E541" s="69">
        <v>-514.81759999999997</v>
      </c>
      <c r="F541" s="69">
        <v>-76.179299999999998</v>
      </c>
      <c r="G541" s="69">
        <v>-9255.8395</v>
      </c>
      <c r="H541" s="69">
        <v>83881.854900000006</v>
      </c>
      <c r="I541" s="69">
        <v>-92488.6924</v>
      </c>
    </row>
    <row r="542" spans="1:9" x14ac:dyDescent="0.3">
      <c r="A542" s="69">
        <v>15</v>
      </c>
      <c r="B542" s="69" t="s">
        <v>61</v>
      </c>
      <c r="C542" s="69" t="s">
        <v>85</v>
      </c>
      <c r="D542" s="69">
        <v>5025.5623999999998</v>
      </c>
      <c r="E542" s="69">
        <v>54.239100000000001</v>
      </c>
      <c r="F542" s="69">
        <v>578.50739999999996</v>
      </c>
      <c r="G542" s="69">
        <v>11885.9414</v>
      </c>
      <c r="H542" s="69">
        <v>89710.250199999995</v>
      </c>
      <c r="I542" s="69">
        <v>-80389.133199999997</v>
      </c>
    </row>
    <row r="543" spans="1:9" x14ac:dyDescent="0.3">
      <c r="A543" s="69">
        <v>15</v>
      </c>
      <c r="B543" s="69" t="s">
        <v>61</v>
      </c>
      <c r="C543" s="69" t="s">
        <v>86</v>
      </c>
      <c r="D543" s="69">
        <v>5198.1522000000004</v>
      </c>
      <c r="E543" s="69">
        <v>54.239100000000001</v>
      </c>
      <c r="F543" s="69">
        <v>578.50739999999996</v>
      </c>
      <c r="G543" s="69">
        <v>11885.9414</v>
      </c>
      <c r="H543" s="69">
        <v>93906.438599999994</v>
      </c>
      <c r="I543" s="69">
        <v>-83092.505499999999</v>
      </c>
    </row>
    <row r="544" spans="1:9" x14ac:dyDescent="0.3">
      <c r="A544" s="69">
        <v>15</v>
      </c>
      <c r="B544" s="69" t="s">
        <v>62</v>
      </c>
      <c r="C544" s="69" t="s">
        <v>85</v>
      </c>
      <c r="D544" s="69">
        <v>5025.5623999999998</v>
      </c>
      <c r="E544" s="69">
        <v>-54.239100000000001</v>
      </c>
      <c r="F544" s="69">
        <v>-578.50739999999996</v>
      </c>
      <c r="G544" s="69">
        <v>-11885.9414</v>
      </c>
      <c r="H544" s="69">
        <v>74832.253400000001</v>
      </c>
      <c r="I544" s="69">
        <v>-81932.166100000002</v>
      </c>
    </row>
    <row r="545" spans="1:9" x14ac:dyDescent="0.3">
      <c r="A545" s="69">
        <v>15</v>
      </c>
      <c r="B545" s="69" t="s">
        <v>62</v>
      </c>
      <c r="C545" s="69" t="s">
        <v>86</v>
      </c>
      <c r="D545" s="69">
        <v>5198.1522000000004</v>
      </c>
      <c r="E545" s="69">
        <v>-54.239100000000001</v>
      </c>
      <c r="F545" s="69">
        <v>-578.50739999999996</v>
      </c>
      <c r="G545" s="69">
        <v>-11885.9414</v>
      </c>
      <c r="H545" s="69">
        <v>76382.238899999997</v>
      </c>
      <c r="I545" s="69">
        <v>-84850.740099999995</v>
      </c>
    </row>
    <row r="546" spans="1:9" x14ac:dyDescent="0.3">
      <c r="A546" s="69">
        <v>15</v>
      </c>
      <c r="B546" s="69" t="s">
        <v>63</v>
      </c>
      <c r="C546" s="69" t="s">
        <v>85</v>
      </c>
      <c r="D546" s="69">
        <v>5025.5623999999998</v>
      </c>
      <c r="E546" s="69">
        <v>54.239100000000001</v>
      </c>
      <c r="F546" s="69">
        <v>578.50739999999996</v>
      </c>
      <c r="G546" s="69">
        <v>11885.9414</v>
      </c>
      <c r="H546" s="69">
        <v>89710.250199999995</v>
      </c>
      <c r="I546" s="69">
        <v>-80389.133199999997</v>
      </c>
    </row>
    <row r="547" spans="1:9" x14ac:dyDescent="0.3">
      <c r="A547" s="69">
        <v>15</v>
      </c>
      <c r="B547" s="69" t="s">
        <v>63</v>
      </c>
      <c r="C547" s="69" t="s">
        <v>86</v>
      </c>
      <c r="D547" s="69">
        <v>5198.1522000000004</v>
      </c>
      <c r="E547" s="69">
        <v>54.239100000000001</v>
      </c>
      <c r="F547" s="69">
        <v>578.50739999999996</v>
      </c>
      <c r="G547" s="69">
        <v>11885.9414</v>
      </c>
      <c r="H547" s="69">
        <v>93906.438599999994</v>
      </c>
      <c r="I547" s="69">
        <v>-83092.505499999999</v>
      </c>
    </row>
    <row r="548" spans="1:9" x14ac:dyDescent="0.3">
      <c r="A548" s="69">
        <v>15</v>
      </c>
      <c r="B548" s="69" t="s">
        <v>64</v>
      </c>
      <c r="C548" s="69" t="s">
        <v>85</v>
      </c>
      <c r="D548" s="69">
        <v>5025.5623999999998</v>
      </c>
      <c r="E548" s="69">
        <v>-54.239100000000001</v>
      </c>
      <c r="F548" s="69">
        <v>-578.50739999999996</v>
      </c>
      <c r="G548" s="69">
        <v>-11885.9414</v>
      </c>
      <c r="H548" s="69">
        <v>74832.253400000001</v>
      </c>
      <c r="I548" s="69">
        <v>-81932.166100000002</v>
      </c>
    </row>
    <row r="549" spans="1:9" x14ac:dyDescent="0.3">
      <c r="A549" s="69">
        <v>15</v>
      </c>
      <c r="B549" s="69" t="s">
        <v>64</v>
      </c>
      <c r="C549" s="69" t="s">
        <v>86</v>
      </c>
      <c r="D549" s="69">
        <v>5198.1522000000004</v>
      </c>
      <c r="E549" s="69">
        <v>-54.239100000000001</v>
      </c>
      <c r="F549" s="69">
        <v>-578.50739999999996</v>
      </c>
      <c r="G549" s="69">
        <v>-11885.9414</v>
      </c>
      <c r="H549" s="69">
        <v>76382.238899999997</v>
      </c>
      <c r="I549" s="69">
        <v>-84850.740099999995</v>
      </c>
    </row>
    <row r="550" spans="1:9" x14ac:dyDescent="0.3">
      <c r="A550" s="69">
        <v>15</v>
      </c>
      <c r="B550" s="69" t="s">
        <v>65</v>
      </c>
      <c r="C550" s="69" t="s">
        <v>85</v>
      </c>
      <c r="D550" s="69">
        <v>5530.8361000000004</v>
      </c>
      <c r="E550" s="69">
        <v>514.81759999999997</v>
      </c>
      <c r="F550" s="69">
        <v>578.50739999999996</v>
      </c>
      <c r="G550" s="69">
        <v>11885.9414</v>
      </c>
      <c r="H550" s="69">
        <v>90515.613500000007</v>
      </c>
      <c r="I550" s="69">
        <v>-43204.729200000002</v>
      </c>
    </row>
    <row r="551" spans="1:9" x14ac:dyDescent="0.3">
      <c r="A551" s="69">
        <v>15</v>
      </c>
      <c r="B551" s="69" t="s">
        <v>65</v>
      </c>
      <c r="C551" s="69" t="s">
        <v>86</v>
      </c>
      <c r="D551" s="69">
        <v>5703.4259000000002</v>
      </c>
      <c r="E551" s="69">
        <v>514.81759999999997</v>
      </c>
      <c r="F551" s="69">
        <v>578.50739999999996</v>
      </c>
      <c r="G551" s="69">
        <v>11885.9414</v>
      </c>
      <c r="H551" s="69">
        <v>93906.438599999994</v>
      </c>
      <c r="I551" s="69">
        <v>-44204.130799999999</v>
      </c>
    </row>
    <row r="552" spans="1:9" x14ac:dyDescent="0.3">
      <c r="A552" s="69">
        <v>15</v>
      </c>
      <c r="B552" s="69" t="s">
        <v>66</v>
      </c>
      <c r="C552" s="69" t="s">
        <v>85</v>
      </c>
      <c r="D552" s="69">
        <v>3137.5796</v>
      </c>
      <c r="E552" s="69">
        <v>-514.81759999999997</v>
      </c>
      <c r="F552" s="69">
        <v>-578.50739999999996</v>
      </c>
      <c r="G552" s="69">
        <v>-11885.9414</v>
      </c>
      <c r="H552" s="69">
        <v>43958.988299999997</v>
      </c>
      <c r="I552" s="69">
        <v>-89366.663</v>
      </c>
    </row>
    <row r="553" spans="1:9" x14ac:dyDescent="0.3">
      <c r="A553" s="69">
        <v>15</v>
      </c>
      <c r="B553" s="69" t="s">
        <v>66</v>
      </c>
      <c r="C553" s="69" t="s">
        <v>86</v>
      </c>
      <c r="D553" s="69">
        <v>3267.0219999999999</v>
      </c>
      <c r="E553" s="69">
        <v>-514.81759999999997</v>
      </c>
      <c r="F553" s="69">
        <v>-578.50739999999996</v>
      </c>
      <c r="G553" s="69">
        <v>-11885.9414</v>
      </c>
      <c r="H553" s="69">
        <v>44790.702100000002</v>
      </c>
      <c r="I553" s="69">
        <v>-92488.6924</v>
      </c>
    </row>
    <row r="554" spans="1:9" x14ac:dyDescent="0.3">
      <c r="A554" s="69">
        <v>14</v>
      </c>
      <c r="B554" s="69" t="s">
        <v>42</v>
      </c>
      <c r="C554" s="69" t="s">
        <v>85</v>
      </c>
      <c r="D554" s="69">
        <v>3884.5086999999999</v>
      </c>
      <c r="E554" s="69">
        <v>7.8299999999999996E-7</v>
      </c>
      <c r="F554" s="69">
        <v>0</v>
      </c>
      <c r="G554" s="69">
        <v>-1.3720000000000001E-5</v>
      </c>
      <c r="H554" s="69">
        <v>63638.417399999998</v>
      </c>
      <c r="I554" s="69">
        <v>-62632.003299999997</v>
      </c>
    </row>
    <row r="555" spans="1:9" x14ac:dyDescent="0.3">
      <c r="A555" s="69">
        <v>14</v>
      </c>
      <c r="B555" s="69" t="s">
        <v>42</v>
      </c>
      <c r="C555" s="69" t="s">
        <v>86</v>
      </c>
      <c r="D555" s="69">
        <v>4028.3335000000002</v>
      </c>
      <c r="E555" s="69">
        <v>7.8299999999999996E-7</v>
      </c>
      <c r="F555" s="69">
        <v>0</v>
      </c>
      <c r="G555" s="69">
        <v>-1.3720000000000001E-5</v>
      </c>
      <c r="H555" s="69">
        <v>66032.656499999997</v>
      </c>
      <c r="I555" s="69">
        <v>-64974.480900000002</v>
      </c>
    </row>
    <row r="556" spans="1:9" x14ac:dyDescent="0.3">
      <c r="A556" s="69">
        <v>14</v>
      </c>
      <c r="B556" s="69" t="s">
        <v>43</v>
      </c>
      <c r="C556" s="69" t="s">
        <v>85</v>
      </c>
      <c r="D556" s="69">
        <v>938.72360000000003</v>
      </c>
      <c r="E556" s="69">
        <v>0</v>
      </c>
      <c r="F556" s="69">
        <v>0</v>
      </c>
      <c r="G556" s="69">
        <v>-2.6170000000000001E-6</v>
      </c>
      <c r="H556" s="69">
        <v>15316.9347</v>
      </c>
      <c r="I556" s="69">
        <v>-15234.6149</v>
      </c>
    </row>
    <row r="557" spans="1:9" x14ac:dyDescent="0.3">
      <c r="A557" s="69">
        <v>14</v>
      </c>
      <c r="B557" s="69" t="s">
        <v>43</v>
      </c>
      <c r="C557" s="69" t="s">
        <v>86</v>
      </c>
      <c r="D557" s="69">
        <v>938.72360000000003</v>
      </c>
      <c r="E557" s="69">
        <v>0</v>
      </c>
      <c r="F557" s="69">
        <v>0</v>
      </c>
      <c r="G557" s="69">
        <v>-2.6170000000000001E-6</v>
      </c>
      <c r="H557" s="69">
        <v>15316.9347</v>
      </c>
      <c r="I557" s="69">
        <v>-15234.6149</v>
      </c>
    </row>
    <row r="558" spans="1:9" x14ac:dyDescent="0.3">
      <c r="A558" s="69">
        <v>14</v>
      </c>
      <c r="B558" s="69" t="s">
        <v>44</v>
      </c>
      <c r="C558" s="69" t="s">
        <v>85</v>
      </c>
      <c r="D558" s="69">
        <v>7.4919999999999996E-7</v>
      </c>
      <c r="E558" s="69">
        <v>373.51519999999999</v>
      </c>
      <c r="F558" s="69">
        <v>54.381799999999998</v>
      </c>
      <c r="G558" s="69">
        <v>6741.1742999999997</v>
      </c>
      <c r="H558" s="69">
        <v>901.77419999999995</v>
      </c>
      <c r="I558" s="69">
        <v>6083.6211999999996</v>
      </c>
    </row>
    <row r="559" spans="1:9" x14ac:dyDescent="0.3">
      <c r="A559" s="69">
        <v>14</v>
      </c>
      <c r="B559" s="69" t="s">
        <v>44</v>
      </c>
      <c r="C559" s="69" t="s">
        <v>86</v>
      </c>
      <c r="D559" s="69">
        <v>7.4919999999999996E-7</v>
      </c>
      <c r="E559" s="69">
        <v>373.51519999999999</v>
      </c>
      <c r="F559" s="69">
        <v>54.381799999999998</v>
      </c>
      <c r="G559" s="69">
        <v>6741.1742999999997</v>
      </c>
      <c r="H559" s="69">
        <v>1000.159</v>
      </c>
      <c r="I559" s="69">
        <v>6853.5925999999999</v>
      </c>
    </row>
    <row r="560" spans="1:9" x14ac:dyDescent="0.3">
      <c r="A560" s="69">
        <v>14</v>
      </c>
      <c r="B560" s="69" t="s">
        <v>45</v>
      </c>
      <c r="C560" s="69" t="s">
        <v>85</v>
      </c>
      <c r="D560" s="69">
        <v>9.9999999999999995E-7</v>
      </c>
      <c r="E560" s="69">
        <v>40.000999999999998</v>
      </c>
      <c r="F560" s="69">
        <v>428.96269999999998</v>
      </c>
      <c r="G560" s="69">
        <v>8803.3839000000007</v>
      </c>
      <c r="H560" s="69">
        <v>6258.6427000000003</v>
      </c>
      <c r="I560" s="69">
        <v>627.94090000000006</v>
      </c>
    </row>
    <row r="561" spans="1:9" x14ac:dyDescent="0.3">
      <c r="A561" s="69">
        <v>14</v>
      </c>
      <c r="B561" s="69" t="s">
        <v>45</v>
      </c>
      <c r="C561" s="69" t="s">
        <v>86</v>
      </c>
      <c r="D561" s="69">
        <v>9.9999999999999995E-7</v>
      </c>
      <c r="E561" s="69">
        <v>40.000999999999998</v>
      </c>
      <c r="F561" s="69">
        <v>428.96269999999998</v>
      </c>
      <c r="G561" s="69">
        <v>8803.3839000000007</v>
      </c>
      <c r="H561" s="69">
        <v>7220.7187999999996</v>
      </c>
      <c r="I561" s="69">
        <v>703.66570000000002</v>
      </c>
    </row>
    <row r="562" spans="1:9" x14ac:dyDescent="0.3">
      <c r="A562" s="69">
        <v>14</v>
      </c>
      <c r="B562" s="69" t="s">
        <v>46</v>
      </c>
      <c r="C562" s="69" t="s">
        <v>85</v>
      </c>
      <c r="D562" s="69">
        <v>4823.2322999999997</v>
      </c>
      <c r="E562" s="69">
        <v>9.4880000000000003E-7</v>
      </c>
      <c r="F562" s="69">
        <v>0</v>
      </c>
      <c r="G562" s="69">
        <v>-1.6330000000000001E-5</v>
      </c>
      <c r="H562" s="69">
        <v>78955.351999999999</v>
      </c>
      <c r="I562" s="69">
        <v>-77866.618199999997</v>
      </c>
    </row>
    <row r="563" spans="1:9" x14ac:dyDescent="0.3">
      <c r="A563" s="69">
        <v>14</v>
      </c>
      <c r="B563" s="69" t="s">
        <v>46</v>
      </c>
      <c r="C563" s="69" t="s">
        <v>86</v>
      </c>
      <c r="D563" s="69">
        <v>4967.0571</v>
      </c>
      <c r="E563" s="69">
        <v>9.4880000000000003E-7</v>
      </c>
      <c r="F563" s="69">
        <v>0</v>
      </c>
      <c r="G563" s="69">
        <v>-1.6330000000000001E-5</v>
      </c>
      <c r="H563" s="69">
        <v>81349.591199999995</v>
      </c>
      <c r="I563" s="69">
        <v>-80209.095799999996</v>
      </c>
    </row>
    <row r="564" spans="1:9" x14ac:dyDescent="0.3">
      <c r="A564" s="69">
        <v>14</v>
      </c>
      <c r="B564" s="69" t="s">
        <v>47</v>
      </c>
      <c r="C564" s="69" t="s">
        <v>85</v>
      </c>
      <c r="D564" s="69">
        <v>5438.3122000000003</v>
      </c>
      <c r="E564" s="69">
        <v>1.096E-6</v>
      </c>
      <c r="F564" s="69">
        <v>0</v>
      </c>
      <c r="G564" s="69">
        <v>-1.9199999999999999E-5</v>
      </c>
      <c r="H564" s="69">
        <v>89093.784299999999</v>
      </c>
      <c r="I564" s="69">
        <v>-87684.804699999993</v>
      </c>
    </row>
    <row r="565" spans="1:9" x14ac:dyDescent="0.3">
      <c r="A565" s="69">
        <v>14</v>
      </c>
      <c r="B565" s="69" t="s">
        <v>47</v>
      </c>
      <c r="C565" s="69" t="s">
        <v>86</v>
      </c>
      <c r="D565" s="69">
        <v>5639.6670000000004</v>
      </c>
      <c r="E565" s="69">
        <v>1.096E-6</v>
      </c>
      <c r="F565" s="69">
        <v>0</v>
      </c>
      <c r="G565" s="69">
        <v>-1.9199999999999999E-5</v>
      </c>
      <c r="H565" s="69">
        <v>92445.719100000002</v>
      </c>
      <c r="I565" s="69">
        <v>-90964.273300000001</v>
      </c>
    </row>
    <row r="566" spans="1:9" x14ac:dyDescent="0.3">
      <c r="A566" s="69">
        <v>14</v>
      </c>
      <c r="B566" s="69" t="s">
        <v>48</v>
      </c>
      <c r="C566" s="69" t="s">
        <v>85</v>
      </c>
      <c r="D566" s="69">
        <v>6163.3681999999999</v>
      </c>
      <c r="E566" s="69">
        <v>1.2049999999999999E-6</v>
      </c>
      <c r="F566" s="69">
        <v>0</v>
      </c>
      <c r="G566" s="69">
        <v>-2.065E-5</v>
      </c>
      <c r="H566" s="69">
        <v>100873.1963</v>
      </c>
      <c r="I566" s="69">
        <v>-99533.787800000006</v>
      </c>
    </row>
    <row r="567" spans="1:9" x14ac:dyDescent="0.3">
      <c r="A567" s="69">
        <v>14</v>
      </c>
      <c r="B567" s="69" t="s">
        <v>48</v>
      </c>
      <c r="C567" s="69" t="s">
        <v>86</v>
      </c>
      <c r="D567" s="69">
        <v>6335.9579999999996</v>
      </c>
      <c r="E567" s="69">
        <v>1.2049999999999999E-6</v>
      </c>
      <c r="F567" s="69">
        <v>0</v>
      </c>
      <c r="G567" s="69">
        <v>-2.065E-5</v>
      </c>
      <c r="H567" s="69">
        <v>103746.2833</v>
      </c>
      <c r="I567" s="69">
        <v>-102344.76089999999</v>
      </c>
    </row>
    <row r="568" spans="1:9" x14ac:dyDescent="0.3">
      <c r="A568" s="69">
        <v>14</v>
      </c>
      <c r="B568" s="69" t="s">
        <v>49</v>
      </c>
      <c r="C568" s="69" t="s">
        <v>85</v>
      </c>
      <c r="D568" s="69">
        <v>3496.0578</v>
      </c>
      <c r="E568" s="69">
        <v>522.92129999999997</v>
      </c>
      <c r="F568" s="69">
        <v>76.134500000000003</v>
      </c>
      <c r="G568" s="69">
        <v>9437.6440000000002</v>
      </c>
      <c r="H568" s="69">
        <v>58537.059500000003</v>
      </c>
      <c r="I568" s="69">
        <v>-47851.733399999997</v>
      </c>
    </row>
    <row r="569" spans="1:9" x14ac:dyDescent="0.3">
      <c r="A569" s="69">
        <v>14</v>
      </c>
      <c r="B569" s="69" t="s">
        <v>49</v>
      </c>
      <c r="C569" s="69" t="s">
        <v>86</v>
      </c>
      <c r="D569" s="69">
        <v>3625.5001999999999</v>
      </c>
      <c r="E569" s="69">
        <v>522.92129999999997</v>
      </c>
      <c r="F569" s="69">
        <v>76.134500000000003</v>
      </c>
      <c r="G569" s="69">
        <v>9437.6440000000002</v>
      </c>
      <c r="H569" s="69">
        <v>60829.613400000002</v>
      </c>
      <c r="I569" s="69">
        <v>-48882.003199999999</v>
      </c>
    </row>
    <row r="570" spans="1:9" x14ac:dyDescent="0.3">
      <c r="A570" s="69">
        <v>14</v>
      </c>
      <c r="B570" s="69" t="s">
        <v>50</v>
      </c>
      <c r="C570" s="69" t="s">
        <v>85</v>
      </c>
      <c r="D570" s="69">
        <v>3496.0578</v>
      </c>
      <c r="E570" s="69">
        <v>-522.92129999999997</v>
      </c>
      <c r="F570" s="69">
        <v>-76.134500000000003</v>
      </c>
      <c r="G570" s="69">
        <v>-9437.6440000000002</v>
      </c>
      <c r="H570" s="69">
        <v>56012.091800000002</v>
      </c>
      <c r="I570" s="69">
        <v>-64885.872600000002</v>
      </c>
    </row>
    <row r="571" spans="1:9" x14ac:dyDescent="0.3">
      <c r="A571" s="69">
        <v>14</v>
      </c>
      <c r="B571" s="69" t="s">
        <v>50</v>
      </c>
      <c r="C571" s="69" t="s">
        <v>86</v>
      </c>
      <c r="D571" s="69">
        <v>3625.5001999999999</v>
      </c>
      <c r="E571" s="69">
        <v>-522.92129999999997</v>
      </c>
      <c r="F571" s="69">
        <v>-76.134500000000003</v>
      </c>
      <c r="G571" s="69">
        <v>-9437.6440000000002</v>
      </c>
      <c r="H571" s="69">
        <v>58029.168299999998</v>
      </c>
      <c r="I571" s="69">
        <v>-68072.062399999995</v>
      </c>
    </row>
    <row r="572" spans="1:9" x14ac:dyDescent="0.3">
      <c r="A572" s="69">
        <v>14</v>
      </c>
      <c r="B572" s="69" t="s">
        <v>51</v>
      </c>
      <c r="C572" s="69" t="s">
        <v>85</v>
      </c>
      <c r="D572" s="69">
        <v>3496.0578</v>
      </c>
      <c r="E572" s="69">
        <v>522.92129999999997</v>
      </c>
      <c r="F572" s="69">
        <v>76.134500000000003</v>
      </c>
      <c r="G572" s="69">
        <v>9437.6440000000002</v>
      </c>
      <c r="H572" s="69">
        <v>58537.059500000003</v>
      </c>
      <c r="I572" s="69">
        <v>-47851.733399999997</v>
      </c>
    </row>
    <row r="573" spans="1:9" x14ac:dyDescent="0.3">
      <c r="A573" s="69">
        <v>14</v>
      </c>
      <c r="B573" s="69" t="s">
        <v>51</v>
      </c>
      <c r="C573" s="69" t="s">
        <v>86</v>
      </c>
      <c r="D573" s="69">
        <v>3625.5001999999999</v>
      </c>
      <c r="E573" s="69">
        <v>522.92129999999997</v>
      </c>
      <c r="F573" s="69">
        <v>76.134500000000003</v>
      </c>
      <c r="G573" s="69">
        <v>9437.6440000000002</v>
      </c>
      <c r="H573" s="69">
        <v>60829.613400000002</v>
      </c>
      <c r="I573" s="69">
        <v>-48882.003199999999</v>
      </c>
    </row>
    <row r="574" spans="1:9" x14ac:dyDescent="0.3">
      <c r="A574" s="69">
        <v>14</v>
      </c>
      <c r="B574" s="69" t="s">
        <v>52</v>
      </c>
      <c r="C574" s="69" t="s">
        <v>85</v>
      </c>
      <c r="D574" s="69">
        <v>3496.0578</v>
      </c>
      <c r="E574" s="69">
        <v>-522.92129999999997</v>
      </c>
      <c r="F574" s="69">
        <v>-76.134500000000003</v>
      </c>
      <c r="G574" s="69">
        <v>-9437.6440000000002</v>
      </c>
      <c r="H574" s="69">
        <v>56012.091800000002</v>
      </c>
      <c r="I574" s="69">
        <v>-64885.872600000002</v>
      </c>
    </row>
    <row r="575" spans="1:9" x14ac:dyDescent="0.3">
      <c r="A575" s="69">
        <v>14</v>
      </c>
      <c r="B575" s="69" t="s">
        <v>52</v>
      </c>
      <c r="C575" s="69" t="s">
        <v>86</v>
      </c>
      <c r="D575" s="69">
        <v>3625.5001999999999</v>
      </c>
      <c r="E575" s="69">
        <v>-522.92129999999997</v>
      </c>
      <c r="F575" s="69">
        <v>-76.134500000000003</v>
      </c>
      <c r="G575" s="69">
        <v>-9437.6440000000002</v>
      </c>
      <c r="H575" s="69">
        <v>58029.168299999998</v>
      </c>
      <c r="I575" s="69">
        <v>-68072.062399999995</v>
      </c>
    </row>
    <row r="576" spans="1:9" x14ac:dyDescent="0.3">
      <c r="A576" s="69">
        <v>14</v>
      </c>
      <c r="B576" s="69" t="s">
        <v>53</v>
      </c>
      <c r="C576" s="69" t="s">
        <v>85</v>
      </c>
      <c r="D576" s="69">
        <v>3496.0578</v>
      </c>
      <c r="E576" s="69">
        <v>56.001399999999997</v>
      </c>
      <c r="F576" s="69">
        <v>600.54769999999996</v>
      </c>
      <c r="G576" s="69">
        <v>12324.737499999999</v>
      </c>
      <c r="H576" s="69">
        <v>66036.675499999998</v>
      </c>
      <c r="I576" s="69">
        <v>-55489.685700000002</v>
      </c>
    </row>
    <row r="577" spans="1:9" x14ac:dyDescent="0.3">
      <c r="A577" s="69">
        <v>14</v>
      </c>
      <c r="B577" s="69" t="s">
        <v>53</v>
      </c>
      <c r="C577" s="69" t="s">
        <v>86</v>
      </c>
      <c r="D577" s="69">
        <v>3625.5001999999999</v>
      </c>
      <c r="E577" s="69">
        <v>56.001399999999997</v>
      </c>
      <c r="F577" s="69">
        <v>600.54769999999996</v>
      </c>
      <c r="G577" s="69">
        <v>12324.737499999999</v>
      </c>
      <c r="H577" s="69">
        <v>69538.397100000002</v>
      </c>
      <c r="I577" s="69">
        <v>-57491.900900000001</v>
      </c>
    </row>
    <row r="578" spans="1:9" x14ac:dyDescent="0.3">
      <c r="A578" s="69">
        <v>14</v>
      </c>
      <c r="B578" s="69" t="s">
        <v>54</v>
      </c>
      <c r="C578" s="69" t="s">
        <v>85</v>
      </c>
      <c r="D578" s="69">
        <v>3496.0578</v>
      </c>
      <c r="E578" s="69">
        <v>-56.001399999999997</v>
      </c>
      <c r="F578" s="69">
        <v>-600.54769999999996</v>
      </c>
      <c r="G578" s="69">
        <v>-12324.737499999999</v>
      </c>
      <c r="H578" s="69">
        <v>48512.4758</v>
      </c>
      <c r="I578" s="69">
        <v>-57247.920299999998</v>
      </c>
    </row>
    <row r="579" spans="1:9" x14ac:dyDescent="0.3">
      <c r="A579" s="69">
        <v>14</v>
      </c>
      <c r="B579" s="69" t="s">
        <v>54</v>
      </c>
      <c r="C579" s="69" t="s">
        <v>86</v>
      </c>
      <c r="D579" s="69">
        <v>3625.5001999999999</v>
      </c>
      <c r="E579" s="69">
        <v>-56.001399999999997</v>
      </c>
      <c r="F579" s="69">
        <v>-600.54769999999996</v>
      </c>
      <c r="G579" s="69">
        <v>-12324.737499999999</v>
      </c>
      <c r="H579" s="69">
        <v>49320.3845</v>
      </c>
      <c r="I579" s="69">
        <v>-59462.164700000001</v>
      </c>
    </row>
    <row r="580" spans="1:9" x14ac:dyDescent="0.3">
      <c r="A580" s="69">
        <v>14</v>
      </c>
      <c r="B580" s="69" t="s">
        <v>55</v>
      </c>
      <c r="C580" s="69" t="s">
        <v>85</v>
      </c>
      <c r="D580" s="69">
        <v>3496.0578</v>
      </c>
      <c r="E580" s="69">
        <v>56.001399999999997</v>
      </c>
      <c r="F580" s="69">
        <v>600.54769999999996</v>
      </c>
      <c r="G580" s="69">
        <v>12324.737499999999</v>
      </c>
      <c r="H580" s="69">
        <v>66036.675499999998</v>
      </c>
      <c r="I580" s="69">
        <v>-55489.685700000002</v>
      </c>
    </row>
    <row r="581" spans="1:9" x14ac:dyDescent="0.3">
      <c r="A581" s="69">
        <v>14</v>
      </c>
      <c r="B581" s="69" t="s">
        <v>55</v>
      </c>
      <c r="C581" s="69" t="s">
        <v>86</v>
      </c>
      <c r="D581" s="69">
        <v>3625.5001999999999</v>
      </c>
      <c r="E581" s="69">
        <v>56.001399999999997</v>
      </c>
      <c r="F581" s="69">
        <v>600.54769999999996</v>
      </c>
      <c r="G581" s="69">
        <v>12324.737499999999</v>
      </c>
      <c r="H581" s="69">
        <v>69538.397100000002</v>
      </c>
      <c r="I581" s="69">
        <v>-57491.900900000001</v>
      </c>
    </row>
    <row r="582" spans="1:9" x14ac:dyDescent="0.3">
      <c r="A582" s="69">
        <v>14</v>
      </c>
      <c r="B582" s="69" t="s">
        <v>56</v>
      </c>
      <c r="C582" s="69" t="s">
        <v>85</v>
      </c>
      <c r="D582" s="69">
        <v>3496.0578</v>
      </c>
      <c r="E582" s="69">
        <v>-56.001399999999997</v>
      </c>
      <c r="F582" s="69">
        <v>-600.54769999999996</v>
      </c>
      <c r="G582" s="69">
        <v>-12324.737499999999</v>
      </c>
      <c r="H582" s="69">
        <v>48512.4758</v>
      </c>
      <c r="I582" s="69">
        <v>-57247.920299999998</v>
      </c>
    </row>
    <row r="583" spans="1:9" x14ac:dyDescent="0.3">
      <c r="A583" s="69">
        <v>14</v>
      </c>
      <c r="B583" s="69" t="s">
        <v>56</v>
      </c>
      <c r="C583" s="69" t="s">
        <v>86</v>
      </c>
      <c r="D583" s="69">
        <v>3625.5001999999999</v>
      </c>
      <c r="E583" s="69">
        <v>-56.001399999999997</v>
      </c>
      <c r="F583" s="69">
        <v>-600.54769999999996</v>
      </c>
      <c r="G583" s="69">
        <v>-12324.737499999999</v>
      </c>
      <c r="H583" s="69">
        <v>49320.3845</v>
      </c>
      <c r="I583" s="69">
        <v>-59462.164700000001</v>
      </c>
    </row>
    <row r="584" spans="1:9" x14ac:dyDescent="0.3">
      <c r="A584" s="69">
        <v>14</v>
      </c>
      <c r="B584" s="69" t="s">
        <v>57</v>
      </c>
      <c r="C584" s="69" t="s">
        <v>85</v>
      </c>
      <c r="D584" s="69">
        <v>5600.134</v>
      </c>
      <c r="E584" s="69">
        <v>522.92129999999997</v>
      </c>
      <c r="F584" s="69">
        <v>76.134500000000003</v>
      </c>
      <c r="G584" s="69">
        <v>9437.6440000000002</v>
      </c>
      <c r="H584" s="69">
        <v>92945.519400000005</v>
      </c>
      <c r="I584" s="69">
        <v>-81875.949299999993</v>
      </c>
    </row>
    <row r="585" spans="1:9" x14ac:dyDescent="0.3">
      <c r="A585" s="69">
        <v>14</v>
      </c>
      <c r="B585" s="69" t="s">
        <v>57</v>
      </c>
      <c r="C585" s="69" t="s">
        <v>86</v>
      </c>
      <c r="D585" s="69">
        <v>5772.7239</v>
      </c>
      <c r="E585" s="69">
        <v>522.92129999999997</v>
      </c>
      <c r="F585" s="69">
        <v>76.134500000000003</v>
      </c>
      <c r="G585" s="69">
        <v>9437.6440000000002</v>
      </c>
      <c r="H585" s="69">
        <v>95956.345000000001</v>
      </c>
      <c r="I585" s="69">
        <v>-83608.962400000004</v>
      </c>
    </row>
    <row r="586" spans="1:9" x14ac:dyDescent="0.3">
      <c r="A586" s="69">
        <v>14</v>
      </c>
      <c r="B586" s="69" t="s">
        <v>58</v>
      </c>
      <c r="C586" s="69" t="s">
        <v>85</v>
      </c>
      <c r="D586" s="69">
        <v>5600.134</v>
      </c>
      <c r="E586" s="69">
        <v>-522.92129999999997</v>
      </c>
      <c r="F586" s="69">
        <v>-76.134500000000003</v>
      </c>
      <c r="G586" s="69">
        <v>-9437.6440000000002</v>
      </c>
      <c r="H586" s="69">
        <v>90420.551699999996</v>
      </c>
      <c r="I586" s="69">
        <v>-98910.088499999998</v>
      </c>
    </row>
    <row r="587" spans="1:9" x14ac:dyDescent="0.3">
      <c r="A587" s="69">
        <v>14</v>
      </c>
      <c r="B587" s="69" t="s">
        <v>58</v>
      </c>
      <c r="C587" s="69" t="s">
        <v>86</v>
      </c>
      <c r="D587" s="69">
        <v>5772.7239</v>
      </c>
      <c r="E587" s="69">
        <v>-522.92129999999997</v>
      </c>
      <c r="F587" s="69">
        <v>-76.134500000000003</v>
      </c>
      <c r="G587" s="69">
        <v>-9437.6440000000002</v>
      </c>
      <c r="H587" s="69">
        <v>93155.899900000004</v>
      </c>
      <c r="I587" s="69">
        <v>-102799.02159999999</v>
      </c>
    </row>
    <row r="588" spans="1:9" x14ac:dyDescent="0.3">
      <c r="A588" s="69">
        <v>14</v>
      </c>
      <c r="B588" s="69" t="s">
        <v>59</v>
      </c>
      <c r="C588" s="69" t="s">
        <v>85</v>
      </c>
      <c r="D588" s="69">
        <v>5600.134</v>
      </c>
      <c r="E588" s="69">
        <v>522.92129999999997</v>
      </c>
      <c r="F588" s="69">
        <v>76.134500000000003</v>
      </c>
      <c r="G588" s="69">
        <v>9437.6440000000002</v>
      </c>
      <c r="H588" s="69">
        <v>92945.519400000005</v>
      </c>
      <c r="I588" s="69">
        <v>-81875.949299999993</v>
      </c>
    </row>
    <row r="589" spans="1:9" x14ac:dyDescent="0.3">
      <c r="A589" s="69">
        <v>14</v>
      </c>
      <c r="B589" s="69" t="s">
        <v>59</v>
      </c>
      <c r="C589" s="69" t="s">
        <v>86</v>
      </c>
      <c r="D589" s="69">
        <v>5772.7239</v>
      </c>
      <c r="E589" s="69">
        <v>522.92129999999997</v>
      </c>
      <c r="F589" s="69">
        <v>76.134500000000003</v>
      </c>
      <c r="G589" s="69">
        <v>9437.6440000000002</v>
      </c>
      <c r="H589" s="69">
        <v>95956.345000000001</v>
      </c>
      <c r="I589" s="69">
        <v>-83608.962400000004</v>
      </c>
    </row>
    <row r="590" spans="1:9" x14ac:dyDescent="0.3">
      <c r="A590" s="69">
        <v>14</v>
      </c>
      <c r="B590" s="69" t="s">
        <v>60</v>
      </c>
      <c r="C590" s="69" t="s">
        <v>85</v>
      </c>
      <c r="D590" s="69">
        <v>5600.134</v>
      </c>
      <c r="E590" s="69">
        <v>-522.92129999999997</v>
      </c>
      <c r="F590" s="69">
        <v>-76.134500000000003</v>
      </c>
      <c r="G590" s="69">
        <v>-9437.6440000000002</v>
      </c>
      <c r="H590" s="69">
        <v>90420.551699999996</v>
      </c>
      <c r="I590" s="69">
        <v>-98910.088499999998</v>
      </c>
    </row>
    <row r="591" spans="1:9" x14ac:dyDescent="0.3">
      <c r="A591" s="69">
        <v>14</v>
      </c>
      <c r="B591" s="69" t="s">
        <v>60</v>
      </c>
      <c r="C591" s="69" t="s">
        <v>86</v>
      </c>
      <c r="D591" s="69">
        <v>5772.7239</v>
      </c>
      <c r="E591" s="69">
        <v>-522.92129999999997</v>
      </c>
      <c r="F591" s="69">
        <v>-76.134500000000003</v>
      </c>
      <c r="G591" s="69">
        <v>-9437.6440000000002</v>
      </c>
      <c r="H591" s="69">
        <v>93155.899900000004</v>
      </c>
      <c r="I591" s="69">
        <v>-102799.02159999999</v>
      </c>
    </row>
    <row r="592" spans="1:9" x14ac:dyDescent="0.3">
      <c r="A592" s="69">
        <v>14</v>
      </c>
      <c r="B592" s="69" t="s">
        <v>61</v>
      </c>
      <c r="C592" s="69" t="s">
        <v>85</v>
      </c>
      <c r="D592" s="69">
        <v>5600.134</v>
      </c>
      <c r="E592" s="69">
        <v>56.001399999999997</v>
      </c>
      <c r="F592" s="69">
        <v>600.54769999999996</v>
      </c>
      <c r="G592" s="69">
        <v>12324.737499999999</v>
      </c>
      <c r="H592" s="69">
        <v>100445.13529999999</v>
      </c>
      <c r="I592" s="69">
        <v>-89513.901599999997</v>
      </c>
    </row>
    <row r="593" spans="1:9" x14ac:dyDescent="0.3">
      <c r="A593" s="69">
        <v>14</v>
      </c>
      <c r="B593" s="69" t="s">
        <v>61</v>
      </c>
      <c r="C593" s="69" t="s">
        <v>86</v>
      </c>
      <c r="D593" s="69">
        <v>5772.7239</v>
      </c>
      <c r="E593" s="69">
        <v>56.001399999999997</v>
      </c>
      <c r="F593" s="69">
        <v>600.54769999999996</v>
      </c>
      <c r="G593" s="69">
        <v>12324.737499999999</v>
      </c>
      <c r="H593" s="69">
        <v>104665.1287</v>
      </c>
      <c r="I593" s="69">
        <v>-92218.860100000005</v>
      </c>
    </row>
    <row r="594" spans="1:9" x14ac:dyDescent="0.3">
      <c r="A594" s="69">
        <v>14</v>
      </c>
      <c r="B594" s="69" t="s">
        <v>62</v>
      </c>
      <c r="C594" s="69" t="s">
        <v>85</v>
      </c>
      <c r="D594" s="69">
        <v>5600.134</v>
      </c>
      <c r="E594" s="69">
        <v>-56.001399999999997</v>
      </c>
      <c r="F594" s="69">
        <v>-600.54769999999996</v>
      </c>
      <c r="G594" s="69">
        <v>-12324.737499999999</v>
      </c>
      <c r="H594" s="69">
        <v>82920.935700000002</v>
      </c>
      <c r="I594" s="69">
        <v>-91272.136199999994</v>
      </c>
    </row>
    <row r="595" spans="1:9" x14ac:dyDescent="0.3">
      <c r="A595" s="69">
        <v>14</v>
      </c>
      <c r="B595" s="69" t="s">
        <v>62</v>
      </c>
      <c r="C595" s="69" t="s">
        <v>86</v>
      </c>
      <c r="D595" s="69">
        <v>5772.7239</v>
      </c>
      <c r="E595" s="69">
        <v>-56.001399999999997</v>
      </c>
      <c r="F595" s="69">
        <v>-600.54769999999996</v>
      </c>
      <c r="G595" s="69">
        <v>-12324.737499999999</v>
      </c>
      <c r="H595" s="69">
        <v>84447.116200000004</v>
      </c>
      <c r="I595" s="69">
        <v>-94189.123900000006</v>
      </c>
    </row>
    <row r="596" spans="1:9" x14ac:dyDescent="0.3">
      <c r="A596" s="69">
        <v>14</v>
      </c>
      <c r="B596" s="69" t="s">
        <v>63</v>
      </c>
      <c r="C596" s="69" t="s">
        <v>85</v>
      </c>
      <c r="D596" s="69">
        <v>5600.134</v>
      </c>
      <c r="E596" s="69">
        <v>56.001399999999997</v>
      </c>
      <c r="F596" s="69">
        <v>600.54769999999996</v>
      </c>
      <c r="G596" s="69">
        <v>12324.737499999999</v>
      </c>
      <c r="H596" s="69">
        <v>100445.13529999999</v>
      </c>
      <c r="I596" s="69">
        <v>-89513.901599999997</v>
      </c>
    </row>
    <row r="597" spans="1:9" x14ac:dyDescent="0.3">
      <c r="A597" s="69">
        <v>14</v>
      </c>
      <c r="B597" s="69" t="s">
        <v>63</v>
      </c>
      <c r="C597" s="69" t="s">
        <v>86</v>
      </c>
      <c r="D597" s="69">
        <v>5772.7239</v>
      </c>
      <c r="E597" s="69">
        <v>56.001399999999997</v>
      </c>
      <c r="F597" s="69">
        <v>600.54769999999996</v>
      </c>
      <c r="G597" s="69">
        <v>12324.737499999999</v>
      </c>
      <c r="H597" s="69">
        <v>104665.1287</v>
      </c>
      <c r="I597" s="69">
        <v>-92218.860100000005</v>
      </c>
    </row>
    <row r="598" spans="1:9" x14ac:dyDescent="0.3">
      <c r="A598" s="69">
        <v>14</v>
      </c>
      <c r="B598" s="69" t="s">
        <v>64</v>
      </c>
      <c r="C598" s="69" t="s">
        <v>85</v>
      </c>
      <c r="D598" s="69">
        <v>5600.134</v>
      </c>
      <c r="E598" s="69">
        <v>-56.001399999999997</v>
      </c>
      <c r="F598" s="69">
        <v>-600.54769999999996</v>
      </c>
      <c r="G598" s="69">
        <v>-12324.737499999999</v>
      </c>
      <c r="H598" s="69">
        <v>82920.935700000002</v>
      </c>
      <c r="I598" s="69">
        <v>-91272.136199999994</v>
      </c>
    </row>
    <row r="599" spans="1:9" x14ac:dyDescent="0.3">
      <c r="A599" s="69">
        <v>14</v>
      </c>
      <c r="B599" s="69" t="s">
        <v>64</v>
      </c>
      <c r="C599" s="69" t="s">
        <v>86</v>
      </c>
      <c r="D599" s="69">
        <v>5772.7239</v>
      </c>
      <c r="E599" s="69">
        <v>-56.001399999999997</v>
      </c>
      <c r="F599" s="69">
        <v>-600.54769999999996</v>
      </c>
      <c r="G599" s="69">
        <v>-12324.737499999999</v>
      </c>
      <c r="H599" s="69">
        <v>84447.116200000004</v>
      </c>
      <c r="I599" s="69">
        <v>-94189.123900000006</v>
      </c>
    </row>
    <row r="600" spans="1:9" x14ac:dyDescent="0.3">
      <c r="A600" s="69">
        <v>14</v>
      </c>
      <c r="B600" s="69" t="s">
        <v>65</v>
      </c>
      <c r="C600" s="69" t="s">
        <v>85</v>
      </c>
      <c r="D600" s="69">
        <v>6163.3681999999999</v>
      </c>
      <c r="E600" s="69">
        <v>522.92129999999997</v>
      </c>
      <c r="F600" s="69">
        <v>600.54769999999996</v>
      </c>
      <c r="G600" s="69">
        <v>12324.737499999999</v>
      </c>
      <c r="H600" s="69">
        <v>100873.1963</v>
      </c>
      <c r="I600" s="69">
        <v>-47851.733399999997</v>
      </c>
    </row>
    <row r="601" spans="1:9" x14ac:dyDescent="0.3">
      <c r="A601" s="69">
        <v>14</v>
      </c>
      <c r="B601" s="69" t="s">
        <v>65</v>
      </c>
      <c r="C601" s="69" t="s">
        <v>86</v>
      </c>
      <c r="D601" s="69">
        <v>6335.9579999999996</v>
      </c>
      <c r="E601" s="69">
        <v>522.92129999999997</v>
      </c>
      <c r="F601" s="69">
        <v>600.54769999999996</v>
      </c>
      <c r="G601" s="69">
        <v>12324.737499999999</v>
      </c>
      <c r="H601" s="69">
        <v>104665.1287</v>
      </c>
      <c r="I601" s="69">
        <v>-48882.003199999999</v>
      </c>
    </row>
    <row r="602" spans="1:9" x14ac:dyDescent="0.3">
      <c r="A602" s="69">
        <v>14</v>
      </c>
      <c r="B602" s="69" t="s">
        <v>66</v>
      </c>
      <c r="C602" s="69" t="s">
        <v>85</v>
      </c>
      <c r="D602" s="69">
        <v>3496.0578</v>
      </c>
      <c r="E602" s="69">
        <v>-522.92129999999997</v>
      </c>
      <c r="F602" s="69">
        <v>-600.54769999999996</v>
      </c>
      <c r="G602" s="69">
        <v>-12324.737499999999</v>
      </c>
      <c r="H602" s="69">
        <v>48512.4758</v>
      </c>
      <c r="I602" s="69">
        <v>-99533.787800000006</v>
      </c>
    </row>
    <row r="603" spans="1:9" x14ac:dyDescent="0.3">
      <c r="A603" s="69">
        <v>14</v>
      </c>
      <c r="B603" s="69" t="s">
        <v>66</v>
      </c>
      <c r="C603" s="69" t="s">
        <v>86</v>
      </c>
      <c r="D603" s="69">
        <v>3625.5001999999999</v>
      </c>
      <c r="E603" s="69">
        <v>-522.92129999999997</v>
      </c>
      <c r="F603" s="69">
        <v>-600.54769999999996</v>
      </c>
      <c r="G603" s="69">
        <v>-12324.737499999999</v>
      </c>
      <c r="H603" s="69">
        <v>49320.3845</v>
      </c>
      <c r="I603" s="69">
        <v>-102799.02159999999</v>
      </c>
    </row>
    <row r="604" spans="1:9" x14ac:dyDescent="0.3">
      <c r="A604" s="69">
        <v>13</v>
      </c>
      <c r="B604" s="69" t="s">
        <v>42</v>
      </c>
      <c r="C604" s="69" t="s">
        <v>85</v>
      </c>
      <c r="D604" s="69">
        <v>4292.6163999999999</v>
      </c>
      <c r="E604" s="69">
        <v>8.4529999999999998E-7</v>
      </c>
      <c r="F604" s="69">
        <v>0</v>
      </c>
      <c r="G604" s="69">
        <v>-1.238E-5</v>
      </c>
      <c r="H604" s="69">
        <v>70326.185100000002</v>
      </c>
      <c r="I604" s="69">
        <v>-69185.143100000001</v>
      </c>
    </row>
    <row r="605" spans="1:9" x14ac:dyDescent="0.3">
      <c r="A605" s="69">
        <v>13</v>
      </c>
      <c r="B605" s="69" t="s">
        <v>42</v>
      </c>
      <c r="C605" s="69" t="s">
        <v>86</v>
      </c>
      <c r="D605" s="69">
        <v>4472.3975</v>
      </c>
      <c r="E605" s="69">
        <v>8.4529999999999998E-7</v>
      </c>
      <c r="F605" s="69">
        <v>0</v>
      </c>
      <c r="G605" s="69">
        <v>-1.238E-5</v>
      </c>
      <c r="H605" s="69">
        <v>73318.983999999997</v>
      </c>
      <c r="I605" s="69">
        <v>-72113.240000000005</v>
      </c>
    </row>
    <row r="606" spans="1:9" x14ac:dyDescent="0.3">
      <c r="A606" s="69">
        <v>13</v>
      </c>
      <c r="B606" s="69" t="s">
        <v>43</v>
      </c>
      <c r="C606" s="69" t="s">
        <v>85</v>
      </c>
      <c r="D606" s="69">
        <v>1035.3243</v>
      </c>
      <c r="E606" s="69">
        <v>0</v>
      </c>
      <c r="F606" s="69">
        <v>0</v>
      </c>
      <c r="G606" s="69">
        <v>-2.261E-6</v>
      </c>
      <c r="H606" s="69">
        <v>16893.266500000002</v>
      </c>
      <c r="I606" s="69">
        <v>-16792.5409</v>
      </c>
    </row>
    <row r="607" spans="1:9" x14ac:dyDescent="0.3">
      <c r="A607" s="69">
        <v>13</v>
      </c>
      <c r="B607" s="69" t="s">
        <v>43</v>
      </c>
      <c r="C607" s="69" t="s">
        <v>86</v>
      </c>
      <c r="D607" s="69">
        <v>1035.3243</v>
      </c>
      <c r="E607" s="69">
        <v>0</v>
      </c>
      <c r="F607" s="69">
        <v>0</v>
      </c>
      <c r="G607" s="69">
        <v>-2.261E-6</v>
      </c>
      <c r="H607" s="69">
        <v>16893.266500000002</v>
      </c>
      <c r="I607" s="69">
        <v>-16792.5409</v>
      </c>
    </row>
    <row r="608" spans="1:9" x14ac:dyDescent="0.3">
      <c r="A608" s="69">
        <v>13</v>
      </c>
      <c r="B608" s="69" t="s">
        <v>44</v>
      </c>
      <c r="C608" s="69" t="s">
        <v>85</v>
      </c>
      <c r="D608" s="69">
        <v>6.3509999999999996E-7</v>
      </c>
      <c r="E608" s="69">
        <v>382.40269999999998</v>
      </c>
      <c r="F608" s="69">
        <v>54.153100000000002</v>
      </c>
      <c r="G608" s="69">
        <v>6932.5550000000003</v>
      </c>
      <c r="H608" s="69">
        <v>1000.159</v>
      </c>
      <c r="I608" s="69">
        <v>6853.5925999999999</v>
      </c>
    </row>
    <row r="609" spans="1:9" x14ac:dyDescent="0.3">
      <c r="A609" s="69">
        <v>13</v>
      </c>
      <c r="B609" s="69" t="s">
        <v>44</v>
      </c>
      <c r="C609" s="69" t="s">
        <v>86</v>
      </c>
      <c r="D609" s="69">
        <v>6.3509999999999996E-7</v>
      </c>
      <c r="E609" s="69">
        <v>382.40269999999998</v>
      </c>
      <c r="F609" s="69">
        <v>54.153100000000002</v>
      </c>
      <c r="G609" s="69">
        <v>6932.5550000000003</v>
      </c>
      <c r="H609" s="69">
        <v>1093.0130999999999</v>
      </c>
      <c r="I609" s="69">
        <v>7598.9045999999998</v>
      </c>
    </row>
    <row r="610" spans="1:9" x14ac:dyDescent="0.3">
      <c r="A610" s="69">
        <v>13</v>
      </c>
      <c r="B610" s="69" t="s">
        <v>45</v>
      </c>
      <c r="C610" s="69" t="s">
        <v>85</v>
      </c>
      <c r="D610" s="69">
        <v>1.1820000000000001E-6</v>
      </c>
      <c r="E610" s="69">
        <v>41.711599999999997</v>
      </c>
      <c r="F610" s="69">
        <v>445.79399999999998</v>
      </c>
      <c r="G610" s="69">
        <v>9137.7060999999994</v>
      </c>
      <c r="H610" s="69">
        <v>7220.7187999999996</v>
      </c>
      <c r="I610" s="69">
        <v>703.66570000000002</v>
      </c>
    </row>
    <row r="611" spans="1:9" x14ac:dyDescent="0.3">
      <c r="A611" s="69">
        <v>13</v>
      </c>
      <c r="B611" s="69" t="s">
        <v>45</v>
      </c>
      <c r="C611" s="69" t="s">
        <v>86</v>
      </c>
      <c r="D611" s="69">
        <v>1.1820000000000001E-6</v>
      </c>
      <c r="E611" s="69">
        <v>41.711599999999997</v>
      </c>
      <c r="F611" s="69">
        <v>445.79399999999998</v>
      </c>
      <c r="G611" s="69">
        <v>9137.7060999999994</v>
      </c>
      <c r="H611" s="69">
        <v>8196.5856000000003</v>
      </c>
      <c r="I611" s="69">
        <v>778.7604</v>
      </c>
    </row>
    <row r="612" spans="1:9" x14ac:dyDescent="0.3">
      <c r="A612" s="69">
        <v>13</v>
      </c>
      <c r="B612" s="69" t="s">
        <v>46</v>
      </c>
      <c r="C612" s="69" t="s">
        <v>85</v>
      </c>
      <c r="D612" s="69">
        <v>5327.9407000000001</v>
      </c>
      <c r="E612" s="69">
        <v>1.0219999999999999E-6</v>
      </c>
      <c r="F612" s="69">
        <v>0</v>
      </c>
      <c r="G612" s="69">
        <v>-1.464E-5</v>
      </c>
      <c r="H612" s="69">
        <v>87219.4516</v>
      </c>
      <c r="I612" s="69">
        <v>-85977.683999999994</v>
      </c>
    </row>
    <row r="613" spans="1:9" x14ac:dyDescent="0.3">
      <c r="A613" s="69">
        <v>13</v>
      </c>
      <c r="B613" s="69" t="s">
        <v>46</v>
      </c>
      <c r="C613" s="69" t="s">
        <v>86</v>
      </c>
      <c r="D613" s="69">
        <v>5507.7218000000003</v>
      </c>
      <c r="E613" s="69">
        <v>1.0219999999999999E-6</v>
      </c>
      <c r="F613" s="69">
        <v>0</v>
      </c>
      <c r="G613" s="69">
        <v>-1.464E-5</v>
      </c>
      <c r="H613" s="69">
        <v>90212.250499999995</v>
      </c>
      <c r="I613" s="69">
        <v>-88905.780899999998</v>
      </c>
    </row>
    <row r="614" spans="1:9" x14ac:dyDescent="0.3">
      <c r="A614" s="69">
        <v>13</v>
      </c>
      <c r="B614" s="69" t="s">
        <v>47</v>
      </c>
      <c r="C614" s="69" t="s">
        <v>85</v>
      </c>
      <c r="D614" s="69">
        <v>6009.6629999999996</v>
      </c>
      <c r="E614" s="69">
        <v>1.1829999999999999E-6</v>
      </c>
      <c r="F614" s="69">
        <v>0</v>
      </c>
      <c r="G614" s="69">
        <v>-1.7329999999999998E-5</v>
      </c>
      <c r="H614" s="69">
        <v>98456.659100000004</v>
      </c>
      <c r="I614" s="69">
        <v>-96859.200299999997</v>
      </c>
    </row>
    <row r="615" spans="1:9" x14ac:dyDescent="0.3">
      <c r="A615" s="69">
        <v>13</v>
      </c>
      <c r="B615" s="69" t="s">
        <v>47</v>
      </c>
      <c r="C615" s="69" t="s">
        <v>86</v>
      </c>
      <c r="D615" s="69">
        <v>6261.3564999999999</v>
      </c>
      <c r="E615" s="69">
        <v>1.1829999999999999E-6</v>
      </c>
      <c r="F615" s="69">
        <v>0</v>
      </c>
      <c r="G615" s="69">
        <v>-1.7329999999999998E-5</v>
      </c>
      <c r="H615" s="69">
        <v>102646.5776</v>
      </c>
      <c r="I615" s="69">
        <v>-100958.53599999999</v>
      </c>
    </row>
    <row r="616" spans="1:9" x14ac:dyDescent="0.3">
      <c r="A616" s="69">
        <v>13</v>
      </c>
      <c r="B616" s="69" t="s">
        <v>48</v>
      </c>
      <c r="C616" s="69" t="s">
        <v>85</v>
      </c>
      <c r="D616" s="69">
        <v>6807.6585999999998</v>
      </c>
      <c r="E616" s="69">
        <v>1.2979999999999999E-6</v>
      </c>
      <c r="F616" s="69">
        <v>0</v>
      </c>
      <c r="G616" s="69">
        <v>-1.8470000000000001E-5</v>
      </c>
      <c r="H616" s="69">
        <v>111420.6485</v>
      </c>
      <c r="I616" s="69">
        <v>-109890.2371</v>
      </c>
    </row>
    <row r="617" spans="1:9" x14ac:dyDescent="0.3">
      <c r="A617" s="69">
        <v>13</v>
      </c>
      <c r="B617" s="69" t="s">
        <v>48</v>
      </c>
      <c r="C617" s="69" t="s">
        <v>86</v>
      </c>
      <c r="D617" s="69">
        <v>7023.3959000000004</v>
      </c>
      <c r="E617" s="69">
        <v>1.2979999999999999E-6</v>
      </c>
      <c r="F617" s="69">
        <v>0</v>
      </c>
      <c r="G617" s="69">
        <v>-1.8470000000000001E-5</v>
      </c>
      <c r="H617" s="69">
        <v>115012.00719999999</v>
      </c>
      <c r="I617" s="69">
        <v>-113403.9535</v>
      </c>
    </row>
    <row r="618" spans="1:9" x14ac:dyDescent="0.3">
      <c r="A618" s="69">
        <v>13</v>
      </c>
      <c r="B618" s="69" t="s">
        <v>49</v>
      </c>
      <c r="C618" s="69" t="s">
        <v>85</v>
      </c>
      <c r="D618" s="69">
        <v>3863.3548000000001</v>
      </c>
      <c r="E618" s="69">
        <v>535.36379999999997</v>
      </c>
      <c r="F618" s="69">
        <v>75.814400000000006</v>
      </c>
      <c r="G618" s="69">
        <v>9705.5769999999993</v>
      </c>
      <c r="H618" s="69">
        <v>64693.789100000002</v>
      </c>
      <c r="I618" s="69">
        <v>-52671.599099999999</v>
      </c>
    </row>
    <row r="619" spans="1:9" x14ac:dyDescent="0.3">
      <c r="A619" s="69">
        <v>13</v>
      </c>
      <c r="B619" s="69" t="s">
        <v>49</v>
      </c>
      <c r="C619" s="69" t="s">
        <v>86</v>
      </c>
      <c r="D619" s="69">
        <v>4025.1577000000002</v>
      </c>
      <c r="E619" s="69">
        <v>535.36379999999997</v>
      </c>
      <c r="F619" s="69">
        <v>75.814400000000006</v>
      </c>
      <c r="G619" s="69">
        <v>9705.5769999999993</v>
      </c>
      <c r="H619" s="69">
        <v>67517.303899999999</v>
      </c>
      <c r="I619" s="69">
        <v>-54263.449500000002</v>
      </c>
    </row>
    <row r="620" spans="1:9" x14ac:dyDescent="0.3">
      <c r="A620" s="69">
        <v>13</v>
      </c>
      <c r="B620" s="69" t="s">
        <v>50</v>
      </c>
      <c r="C620" s="69" t="s">
        <v>85</v>
      </c>
      <c r="D620" s="69">
        <v>3863.3548000000001</v>
      </c>
      <c r="E620" s="69">
        <v>-535.36379999999997</v>
      </c>
      <c r="F620" s="69">
        <v>-75.814400000000006</v>
      </c>
      <c r="G620" s="69">
        <v>-9705.5769999999993</v>
      </c>
      <c r="H620" s="69">
        <v>61893.343999999997</v>
      </c>
      <c r="I620" s="69">
        <v>-71861.6584</v>
      </c>
    </row>
    <row r="621" spans="1:9" x14ac:dyDescent="0.3">
      <c r="A621" s="69">
        <v>13</v>
      </c>
      <c r="B621" s="69" t="s">
        <v>50</v>
      </c>
      <c r="C621" s="69" t="s">
        <v>86</v>
      </c>
      <c r="D621" s="69">
        <v>4025.1577000000002</v>
      </c>
      <c r="E621" s="69">
        <v>-535.36379999999997</v>
      </c>
      <c r="F621" s="69">
        <v>-75.814400000000006</v>
      </c>
      <c r="G621" s="69">
        <v>-9705.5769999999993</v>
      </c>
      <c r="H621" s="69">
        <v>64456.867299999998</v>
      </c>
      <c r="I621" s="69">
        <v>-75540.382500000007</v>
      </c>
    </row>
    <row r="622" spans="1:9" x14ac:dyDescent="0.3">
      <c r="A622" s="69">
        <v>13</v>
      </c>
      <c r="B622" s="69" t="s">
        <v>51</v>
      </c>
      <c r="C622" s="69" t="s">
        <v>85</v>
      </c>
      <c r="D622" s="69">
        <v>3863.3548000000001</v>
      </c>
      <c r="E622" s="69">
        <v>535.36379999999997</v>
      </c>
      <c r="F622" s="69">
        <v>75.814400000000006</v>
      </c>
      <c r="G622" s="69">
        <v>9705.5769999999993</v>
      </c>
      <c r="H622" s="69">
        <v>64693.789100000002</v>
      </c>
      <c r="I622" s="69">
        <v>-52671.599099999999</v>
      </c>
    </row>
    <row r="623" spans="1:9" x14ac:dyDescent="0.3">
      <c r="A623" s="69">
        <v>13</v>
      </c>
      <c r="B623" s="69" t="s">
        <v>51</v>
      </c>
      <c r="C623" s="69" t="s">
        <v>86</v>
      </c>
      <c r="D623" s="69">
        <v>4025.1577000000002</v>
      </c>
      <c r="E623" s="69">
        <v>535.36379999999997</v>
      </c>
      <c r="F623" s="69">
        <v>75.814400000000006</v>
      </c>
      <c r="G623" s="69">
        <v>9705.5769999999993</v>
      </c>
      <c r="H623" s="69">
        <v>67517.303899999999</v>
      </c>
      <c r="I623" s="69">
        <v>-54263.449500000002</v>
      </c>
    </row>
    <row r="624" spans="1:9" x14ac:dyDescent="0.3">
      <c r="A624" s="69">
        <v>13</v>
      </c>
      <c r="B624" s="69" t="s">
        <v>52</v>
      </c>
      <c r="C624" s="69" t="s">
        <v>85</v>
      </c>
      <c r="D624" s="69">
        <v>3863.3548000000001</v>
      </c>
      <c r="E624" s="69">
        <v>-535.36379999999997</v>
      </c>
      <c r="F624" s="69">
        <v>-75.814400000000006</v>
      </c>
      <c r="G624" s="69">
        <v>-9705.5769999999993</v>
      </c>
      <c r="H624" s="69">
        <v>61893.343999999997</v>
      </c>
      <c r="I624" s="69">
        <v>-71861.6584</v>
      </c>
    </row>
    <row r="625" spans="1:9" x14ac:dyDescent="0.3">
      <c r="A625" s="69">
        <v>13</v>
      </c>
      <c r="B625" s="69" t="s">
        <v>52</v>
      </c>
      <c r="C625" s="69" t="s">
        <v>86</v>
      </c>
      <c r="D625" s="69">
        <v>4025.1577000000002</v>
      </c>
      <c r="E625" s="69">
        <v>-535.36379999999997</v>
      </c>
      <c r="F625" s="69">
        <v>-75.814400000000006</v>
      </c>
      <c r="G625" s="69">
        <v>-9705.5769999999993</v>
      </c>
      <c r="H625" s="69">
        <v>64456.867299999998</v>
      </c>
      <c r="I625" s="69">
        <v>-75540.382500000007</v>
      </c>
    </row>
    <row r="626" spans="1:9" x14ac:dyDescent="0.3">
      <c r="A626" s="69">
        <v>13</v>
      </c>
      <c r="B626" s="69" t="s">
        <v>53</v>
      </c>
      <c r="C626" s="69" t="s">
        <v>85</v>
      </c>
      <c r="D626" s="69">
        <v>3863.3548000000001</v>
      </c>
      <c r="E626" s="69">
        <v>58.396299999999997</v>
      </c>
      <c r="F626" s="69">
        <v>624.11159999999995</v>
      </c>
      <c r="G626" s="69">
        <v>12792.788500000001</v>
      </c>
      <c r="H626" s="69">
        <v>73402.572899999999</v>
      </c>
      <c r="I626" s="69">
        <v>-61281.496800000001</v>
      </c>
    </row>
    <row r="627" spans="1:9" x14ac:dyDescent="0.3">
      <c r="A627" s="69">
        <v>13</v>
      </c>
      <c r="B627" s="69" t="s">
        <v>53</v>
      </c>
      <c r="C627" s="69" t="s">
        <v>86</v>
      </c>
      <c r="D627" s="69">
        <v>4025.1577000000002</v>
      </c>
      <c r="E627" s="69">
        <v>58.396299999999997</v>
      </c>
      <c r="F627" s="69">
        <v>624.11159999999995</v>
      </c>
      <c r="G627" s="69">
        <v>12792.788500000001</v>
      </c>
      <c r="H627" s="69">
        <v>77462.305399999997</v>
      </c>
      <c r="I627" s="69">
        <v>-63811.6515</v>
      </c>
    </row>
    <row r="628" spans="1:9" x14ac:dyDescent="0.3">
      <c r="A628" s="69">
        <v>13</v>
      </c>
      <c r="B628" s="69" t="s">
        <v>54</v>
      </c>
      <c r="C628" s="69" t="s">
        <v>85</v>
      </c>
      <c r="D628" s="69">
        <v>3863.3548000000001</v>
      </c>
      <c r="E628" s="69">
        <v>-58.396299999999997</v>
      </c>
      <c r="F628" s="69">
        <v>-624.11159999999995</v>
      </c>
      <c r="G628" s="69">
        <v>-12792.788500000001</v>
      </c>
      <c r="H628" s="69">
        <v>53184.560299999997</v>
      </c>
      <c r="I628" s="69">
        <v>-63251.760699999999</v>
      </c>
    </row>
    <row r="629" spans="1:9" x14ac:dyDescent="0.3">
      <c r="A629" s="69">
        <v>13</v>
      </c>
      <c r="B629" s="69" t="s">
        <v>54</v>
      </c>
      <c r="C629" s="69" t="s">
        <v>86</v>
      </c>
      <c r="D629" s="69">
        <v>4025.1577000000002</v>
      </c>
      <c r="E629" s="69">
        <v>-58.396299999999997</v>
      </c>
      <c r="F629" s="69">
        <v>-624.11159999999995</v>
      </c>
      <c r="G629" s="69">
        <v>-12792.788500000001</v>
      </c>
      <c r="H629" s="69">
        <v>54511.8658</v>
      </c>
      <c r="I629" s="69">
        <v>-65992.180500000002</v>
      </c>
    </row>
    <row r="630" spans="1:9" x14ac:dyDescent="0.3">
      <c r="A630" s="69">
        <v>13</v>
      </c>
      <c r="B630" s="69" t="s">
        <v>55</v>
      </c>
      <c r="C630" s="69" t="s">
        <v>85</v>
      </c>
      <c r="D630" s="69">
        <v>3863.3548000000001</v>
      </c>
      <c r="E630" s="69">
        <v>58.396299999999997</v>
      </c>
      <c r="F630" s="69">
        <v>624.11159999999995</v>
      </c>
      <c r="G630" s="69">
        <v>12792.788500000001</v>
      </c>
      <c r="H630" s="69">
        <v>73402.572899999999</v>
      </c>
      <c r="I630" s="69">
        <v>-61281.496800000001</v>
      </c>
    </row>
    <row r="631" spans="1:9" x14ac:dyDescent="0.3">
      <c r="A631" s="69">
        <v>13</v>
      </c>
      <c r="B631" s="69" t="s">
        <v>55</v>
      </c>
      <c r="C631" s="69" t="s">
        <v>86</v>
      </c>
      <c r="D631" s="69">
        <v>4025.1577000000002</v>
      </c>
      <c r="E631" s="69">
        <v>58.396299999999997</v>
      </c>
      <c r="F631" s="69">
        <v>624.11159999999995</v>
      </c>
      <c r="G631" s="69">
        <v>12792.788500000001</v>
      </c>
      <c r="H631" s="69">
        <v>77462.305399999997</v>
      </c>
      <c r="I631" s="69">
        <v>-63811.6515</v>
      </c>
    </row>
    <row r="632" spans="1:9" x14ac:dyDescent="0.3">
      <c r="A632" s="69">
        <v>13</v>
      </c>
      <c r="B632" s="69" t="s">
        <v>56</v>
      </c>
      <c r="C632" s="69" t="s">
        <v>85</v>
      </c>
      <c r="D632" s="69">
        <v>3863.3548000000001</v>
      </c>
      <c r="E632" s="69">
        <v>-58.396299999999997</v>
      </c>
      <c r="F632" s="69">
        <v>-624.11159999999995</v>
      </c>
      <c r="G632" s="69">
        <v>-12792.788500000001</v>
      </c>
      <c r="H632" s="69">
        <v>53184.560299999997</v>
      </c>
      <c r="I632" s="69">
        <v>-63251.760699999999</v>
      </c>
    </row>
    <row r="633" spans="1:9" x14ac:dyDescent="0.3">
      <c r="A633" s="69">
        <v>13</v>
      </c>
      <c r="B633" s="69" t="s">
        <v>56</v>
      </c>
      <c r="C633" s="69" t="s">
        <v>86</v>
      </c>
      <c r="D633" s="69">
        <v>4025.1577000000002</v>
      </c>
      <c r="E633" s="69">
        <v>-58.396299999999997</v>
      </c>
      <c r="F633" s="69">
        <v>-624.11159999999995</v>
      </c>
      <c r="G633" s="69">
        <v>-12792.788500000001</v>
      </c>
      <c r="H633" s="69">
        <v>54511.8658</v>
      </c>
      <c r="I633" s="69">
        <v>-65992.180500000002</v>
      </c>
    </row>
    <row r="634" spans="1:9" x14ac:dyDescent="0.3">
      <c r="A634" s="69">
        <v>13</v>
      </c>
      <c r="B634" s="69" t="s">
        <v>57</v>
      </c>
      <c r="C634" s="69" t="s">
        <v>85</v>
      </c>
      <c r="D634" s="69">
        <v>6186.4639999999999</v>
      </c>
      <c r="E634" s="69">
        <v>535.36379999999997</v>
      </c>
      <c r="F634" s="69">
        <v>75.814400000000006</v>
      </c>
      <c r="G634" s="69">
        <v>9705.5769999999993</v>
      </c>
      <c r="H634" s="69">
        <v>102684.9112</v>
      </c>
      <c r="I634" s="69">
        <v>-90219.683000000005</v>
      </c>
    </row>
    <row r="635" spans="1:9" x14ac:dyDescent="0.3">
      <c r="A635" s="69">
        <v>13</v>
      </c>
      <c r="B635" s="69" t="s">
        <v>57</v>
      </c>
      <c r="C635" s="69" t="s">
        <v>86</v>
      </c>
      <c r="D635" s="69">
        <v>6402.2012999999997</v>
      </c>
      <c r="E635" s="69">
        <v>535.36379999999997</v>
      </c>
      <c r="F635" s="69">
        <v>75.814400000000006</v>
      </c>
      <c r="G635" s="69">
        <v>9705.5769999999993</v>
      </c>
      <c r="H635" s="69">
        <v>106406.2656</v>
      </c>
      <c r="I635" s="69">
        <v>-92689.962400000004</v>
      </c>
    </row>
    <row r="636" spans="1:9" x14ac:dyDescent="0.3">
      <c r="A636" s="69">
        <v>13</v>
      </c>
      <c r="B636" s="69" t="s">
        <v>58</v>
      </c>
      <c r="C636" s="69" t="s">
        <v>85</v>
      </c>
      <c r="D636" s="69">
        <v>6186.4639999999999</v>
      </c>
      <c r="E636" s="69">
        <v>-535.36379999999997</v>
      </c>
      <c r="F636" s="69">
        <v>-75.814400000000006</v>
      </c>
      <c r="G636" s="69">
        <v>-9705.5769999999993</v>
      </c>
      <c r="H636" s="69">
        <v>99884.466100000005</v>
      </c>
      <c r="I636" s="69">
        <v>-109409.74219999999</v>
      </c>
    </row>
    <row r="637" spans="1:9" x14ac:dyDescent="0.3">
      <c r="A637" s="69">
        <v>13</v>
      </c>
      <c r="B637" s="69" t="s">
        <v>58</v>
      </c>
      <c r="C637" s="69" t="s">
        <v>86</v>
      </c>
      <c r="D637" s="69">
        <v>6402.2012999999997</v>
      </c>
      <c r="E637" s="69">
        <v>-535.36379999999997</v>
      </c>
      <c r="F637" s="69">
        <v>-75.814400000000006</v>
      </c>
      <c r="G637" s="69">
        <v>-9705.5769999999993</v>
      </c>
      <c r="H637" s="69">
        <v>103345.829</v>
      </c>
      <c r="I637" s="69">
        <v>-113966.89539999999</v>
      </c>
    </row>
    <row r="638" spans="1:9" x14ac:dyDescent="0.3">
      <c r="A638" s="69">
        <v>13</v>
      </c>
      <c r="B638" s="69" t="s">
        <v>59</v>
      </c>
      <c r="C638" s="69" t="s">
        <v>85</v>
      </c>
      <c r="D638" s="69">
        <v>6186.4639999999999</v>
      </c>
      <c r="E638" s="69">
        <v>535.36379999999997</v>
      </c>
      <c r="F638" s="69">
        <v>75.814400000000006</v>
      </c>
      <c r="G638" s="69">
        <v>9705.5769999999993</v>
      </c>
      <c r="H638" s="69">
        <v>102684.9112</v>
      </c>
      <c r="I638" s="69">
        <v>-90219.683000000005</v>
      </c>
    </row>
    <row r="639" spans="1:9" x14ac:dyDescent="0.3">
      <c r="A639" s="69">
        <v>13</v>
      </c>
      <c r="B639" s="69" t="s">
        <v>59</v>
      </c>
      <c r="C639" s="69" t="s">
        <v>86</v>
      </c>
      <c r="D639" s="69">
        <v>6402.2012999999997</v>
      </c>
      <c r="E639" s="69">
        <v>535.36379999999997</v>
      </c>
      <c r="F639" s="69">
        <v>75.814400000000006</v>
      </c>
      <c r="G639" s="69">
        <v>9705.5769999999993</v>
      </c>
      <c r="H639" s="69">
        <v>106406.2656</v>
      </c>
      <c r="I639" s="69">
        <v>-92689.962400000004</v>
      </c>
    </row>
    <row r="640" spans="1:9" x14ac:dyDescent="0.3">
      <c r="A640" s="69">
        <v>13</v>
      </c>
      <c r="B640" s="69" t="s">
        <v>60</v>
      </c>
      <c r="C640" s="69" t="s">
        <v>85</v>
      </c>
      <c r="D640" s="69">
        <v>6186.4639999999999</v>
      </c>
      <c r="E640" s="69">
        <v>-535.36379999999997</v>
      </c>
      <c r="F640" s="69">
        <v>-75.814400000000006</v>
      </c>
      <c r="G640" s="69">
        <v>-9705.5769999999993</v>
      </c>
      <c r="H640" s="69">
        <v>99884.466100000005</v>
      </c>
      <c r="I640" s="69">
        <v>-109409.74219999999</v>
      </c>
    </row>
    <row r="641" spans="1:9" x14ac:dyDescent="0.3">
      <c r="A641" s="69">
        <v>13</v>
      </c>
      <c r="B641" s="69" t="s">
        <v>60</v>
      </c>
      <c r="C641" s="69" t="s">
        <v>86</v>
      </c>
      <c r="D641" s="69">
        <v>6402.2012999999997</v>
      </c>
      <c r="E641" s="69">
        <v>-535.36379999999997</v>
      </c>
      <c r="F641" s="69">
        <v>-75.814400000000006</v>
      </c>
      <c r="G641" s="69">
        <v>-9705.5769999999993</v>
      </c>
      <c r="H641" s="69">
        <v>103345.829</v>
      </c>
      <c r="I641" s="69">
        <v>-113966.89539999999</v>
      </c>
    </row>
    <row r="642" spans="1:9" x14ac:dyDescent="0.3">
      <c r="A642" s="69">
        <v>13</v>
      </c>
      <c r="B642" s="69" t="s">
        <v>61</v>
      </c>
      <c r="C642" s="69" t="s">
        <v>85</v>
      </c>
      <c r="D642" s="69">
        <v>6186.4639999999999</v>
      </c>
      <c r="E642" s="69">
        <v>58.396299999999997</v>
      </c>
      <c r="F642" s="69">
        <v>624.11159999999995</v>
      </c>
      <c r="G642" s="69">
        <v>12792.788500000001</v>
      </c>
      <c r="H642" s="69">
        <v>111393.6949</v>
      </c>
      <c r="I642" s="69">
        <v>-98829.580600000001</v>
      </c>
    </row>
    <row r="643" spans="1:9" x14ac:dyDescent="0.3">
      <c r="A643" s="69">
        <v>13</v>
      </c>
      <c r="B643" s="69" t="s">
        <v>61</v>
      </c>
      <c r="C643" s="69" t="s">
        <v>86</v>
      </c>
      <c r="D643" s="69">
        <v>6402.2012999999997</v>
      </c>
      <c r="E643" s="69">
        <v>58.396299999999997</v>
      </c>
      <c r="F643" s="69">
        <v>624.11159999999995</v>
      </c>
      <c r="G643" s="69">
        <v>12792.788500000001</v>
      </c>
      <c r="H643" s="69">
        <v>116351.2671</v>
      </c>
      <c r="I643" s="69">
        <v>-102238.16439999999</v>
      </c>
    </row>
    <row r="644" spans="1:9" x14ac:dyDescent="0.3">
      <c r="A644" s="69">
        <v>13</v>
      </c>
      <c r="B644" s="69" t="s">
        <v>62</v>
      </c>
      <c r="C644" s="69" t="s">
        <v>85</v>
      </c>
      <c r="D644" s="69">
        <v>6186.4639999999999</v>
      </c>
      <c r="E644" s="69">
        <v>-58.396299999999997</v>
      </c>
      <c r="F644" s="69">
        <v>-624.11159999999995</v>
      </c>
      <c r="G644" s="69">
        <v>-12792.788500000001</v>
      </c>
      <c r="H644" s="69">
        <v>91175.6823</v>
      </c>
      <c r="I644" s="69">
        <v>-100799.84450000001</v>
      </c>
    </row>
    <row r="645" spans="1:9" x14ac:dyDescent="0.3">
      <c r="A645" s="69">
        <v>13</v>
      </c>
      <c r="B645" s="69" t="s">
        <v>62</v>
      </c>
      <c r="C645" s="69" t="s">
        <v>86</v>
      </c>
      <c r="D645" s="69">
        <v>6402.2012999999997</v>
      </c>
      <c r="E645" s="69">
        <v>-58.396299999999997</v>
      </c>
      <c r="F645" s="69">
        <v>-624.11159999999995</v>
      </c>
      <c r="G645" s="69">
        <v>-12792.788500000001</v>
      </c>
      <c r="H645" s="69">
        <v>93400.827499999999</v>
      </c>
      <c r="I645" s="69">
        <v>-104418.69349999999</v>
      </c>
    </row>
    <row r="646" spans="1:9" x14ac:dyDescent="0.3">
      <c r="A646" s="69">
        <v>13</v>
      </c>
      <c r="B646" s="69" t="s">
        <v>63</v>
      </c>
      <c r="C646" s="69" t="s">
        <v>85</v>
      </c>
      <c r="D646" s="69">
        <v>6186.4639999999999</v>
      </c>
      <c r="E646" s="69">
        <v>58.396299999999997</v>
      </c>
      <c r="F646" s="69">
        <v>624.11159999999995</v>
      </c>
      <c r="G646" s="69">
        <v>12792.788500000001</v>
      </c>
      <c r="H646" s="69">
        <v>111393.6949</v>
      </c>
      <c r="I646" s="69">
        <v>-98829.580600000001</v>
      </c>
    </row>
    <row r="647" spans="1:9" x14ac:dyDescent="0.3">
      <c r="A647" s="69">
        <v>13</v>
      </c>
      <c r="B647" s="69" t="s">
        <v>63</v>
      </c>
      <c r="C647" s="69" t="s">
        <v>86</v>
      </c>
      <c r="D647" s="69">
        <v>6402.2012999999997</v>
      </c>
      <c r="E647" s="69">
        <v>58.396299999999997</v>
      </c>
      <c r="F647" s="69">
        <v>624.11159999999995</v>
      </c>
      <c r="G647" s="69">
        <v>12792.788500000001</v>
      </c>
      <c r="H647" s="69">
        <v>116351.2671</v>
      </c>
      <c r="I647" s="69">
        <v>-102238.16439999999</v>
      </c>
    </row>
    <row r="648" spans="1:9" x14ac:dyDescent="0.3">
      <c r="A648" s="69">
        <v>13</v>
      </c>
      <c r="B648" s="69" t="s">
        <v>64</v>
      </c>
      <c r="C648" s="69" t="s">
        <v>85</v>
      </c>
      <c r="D648" s="69">
        <v>6186.4639999999999</v>
      </c>
      <c r="E648" s="69">
        <v>-58.396299999999997</v>
      </c>
      <c r="F648" s="69">
        <v>-624.11159999999995</v>
      </c>
      <c r="G648" s="69">
        <v>-12792.788500000001</v>
      </c>
      <c r="H648" s="69">
        <v>91175.6823</v>
      </c>
      <c r="I648" s="69">
        <v>-100799.84450000001</v>
      </c>
    </row>
    <row r="649" spans="1:9" x14ac:dyDescent="0.3">
      <c r="A649" s="69">
        <v>13</v>
      </c>
      <c r="B649" s="69" t="s">
        <v>64</v>
      </c>
      <c r="C649" s="69" t="s">
        <v>86</v>
      </c>
      <c r="D649" s="69">
        <v>6402.2012999999997</v>
      </c>
      <c r="E649" s="69">
        <v>-58.396299999999997</v>
      </c>
      <c r="F649" s="69">
        <v>-624.11159999999995</v>
      </c>
      <c r="G649" s="69">
        <v>-12792.788500000001</v>
      </c>
      <c r="H649" s="69">
        <v>93400.827499999999</v>
      </c>
      <c r="I649" s="69">
        <v>-104418.69349999999</v>
      </c>
    </row>
    <row r="650" spans="1:9" x14ac:dyDescent="0.3">
      <c r="A650" s="69">
        <v>13</v>
      </c>
      <c r="B650" s="69" t="s">
        <v>65</v>
      </c>
      <c r="C650" s="69" t="s">
        <v>85</v>
      </c>
      <c r="D650" s="69">
        <v>6807.6585999999998</v>
      </c>
      <c r="E650" s="69">
        <v>535.36379999999997</v>
      </c>
      <c r="F650" s="69">
        <v>624.11159999999995</v>
      </c>
      <c r="G650" s="69">
        <v>12792.788500000001</v>
      </c>
      <c r="H650" s="69">
        <v>111420.6485</v>
      </c>
      <c r="I650" s="69">
        <v>-52671.599099999999</v>
      </c>
    </row>
    <row r="651" spans="1:9" x14ac:dyDescent="0.3">
      <c r="A651" s="69">
        <v>13</v>
      </c>
      <c r="B651" s="69" t="s">
        <v>65</v>
      </c>
      <c r="C651" s="69" t="s">
        <v>86</v>
      </c>
      <c r="D651" s="69">
        <v>7023.3959000000004</v>
      </c>
      <c r="E651" s="69">
        <v>535.36379999999997</v>
      </c>
      <c r="F651" s="69">
        <v>624.11159999999995</v>
      </c>
      <c r="G651" s="69">
        <v>12792.788500000001</v>
      </c>
      <c r="H651" s="69">
        <v>116351.2671</v>
      </c>
      <c r="I651" s="69">
        <v>-54263.449500000002</v>
      </c>
    </row>
    <row r="652" spans="1:9" x14ac:dyDescent="0.3">
      <c r="A652" s="69">
        <v>13</v>
      </c>
      <c r="B652" s="69" t="s">
        <v>66</v>
      </c>
      <c r="C652" s="69" t="s">
        <v>85</v>
      </c>
      <c r="D652" s="69">
        <v>3863.3548000000001</v>
      </c>
      <c r="E652" s="69">
        <v>-535.36379999999997</v>
      </c>
      <c r="F652" s="69">
        <v>-624.11159999999995</v>
      </c>
      <c r="G652" s="69">
        <v>-12792.788500000001</v>
      </c>
      <c r="H652" s="69">
        <v>53184.560299999997</v>
      </c>
      <c r="I652" s="69">
        <v>-109890.2371</v>
      </c>
    </row>
    <row r="653" spans="1:9" x14ac:dyDescent="0.3">
      <c r="A653" s="69">
        <v>13</v>
      </c>
      <c r="B653" s="69" t="s">
        <v>66</v>
      </c>
      <c r="C653" s="69" t="s">
        <v>86</v>
      </c>
      <c r="D653" s="69">
        <v>4025.1577000000002</v>
      </c>
      <c r="E653" s="69">
        <v>-535.36379999999997</v>
      </c>
      <c r="F653" s="69">
        <v>-624.11159999999995</v>
      </c>
      <c r="G653" s="69">
        <v>-12792.788500000001</v>
      </c>
      <c r="H653" s="69">
        <v>54511.8658</v>
      </c>
      <c r="I653" s="69">
        <v>-113966.89539999999</v>
      </c>
    </row>
    <row r="654" spans="1:9" x14ac:dyDescent="0.3">
      <c r="A654" s="69">
        <v>12</v>
      </c>
      <c r="B654" s="69" t="s">
        <v>42</v>
      </c>
      <c r="C654" s="69" t="s">
        <v>85</v>
      </c>
      <c r="D654" s="69">
        <v>4736.6804000000002</v>
      </c>
      <c r="E654" s="69">
        <v>8.8579999999999995E-7</v>
      </c>
      <c r="F654" s="69">
        <v>0</v>
      </c>
      <c r="G654" s="69">
        <v>-1.1029999999999999E-5</v>
      </c>
      <c r="H654" s="69">
        <v>77612.512600000002</v>
      </c>
      <c r="I654" s="69">
        <v>-76323.902100000007</v>
      </c>
    </row>
    <row r="655" spans="1:9" x14ac:dyDescent="0.3">
      <c r="A655" s="69">
        <v>12</v>
      </c>
      <c r="B655" s="69" t="s">
        <v>42</v>
      </c>
      <c r="C655" s="69" t="s">
        <v>86</v>
      </c>
      <c r="D655" s="69">
        <v>4916.4614000000001</v>
      </c>
      <c r="E655" s="69">
        <v>8.8589999999999996E-7</v>
      </c>
      <c r="F655" s="69">
        <v>0</v>
      </c>
      <c r="G655" s="69">
        <v>-1.1029999999999999E-5</v>
      </c>
      <c r="H655" s="69">
        <v>80605.311499999996</v>
      </c>
      <c r="I655" s="69">
        <v>-79251.999100000001</v>
      </c>
    </row>
    <row r="656" spans="1:9" x14ac:dyDescent="0.3">
      <c r="A656" s="69">
        <v>12</v>
      </c>
      <c r="B656" s="69" t="s">
        <v>43</v>
      </c>
      <c r="C656" s="69" t="s">
        <v>85</v>
      </c>
      <c r="D656" s="69">
        <v>1131.925</v>
      </c>
      <c r="E656" s="69">
        <v>0</v>
      </c>
      <c r="F656" s="69">
        <v>0</v>
      </c>
      <c r="G656" s="69">
        <v>-1.9069999999999999E-6</v>
      </c>
      <c r="H656" s="69">
        <v>18469.598300000001</v>
      </c>
      <c r="I656" s="69">
        <v>-18350.466899999999</v>
      </c>
    </row>
    <row r="657" spans="1:9" x14ac:dyDescent="0.3">
      <c r="A657" s="69">
        <v>12</v>
      </c>
      <c r="B657" s="69" t="s">
        <v>43</v>
      </c>
      <c r="C657" s="69" t="s">
        <v>86</v>
      </c>
      <c r="D657" s="69">
        <v>1131.925</v>
      </c>
      <c r="E657" s="69">
        <v>0</v>
      </c>
      <c r="F657" s="69">
        <v>0</v>
      </c>
      <c r="G657" s="69">
        <v>-1.9069999999999999E-6</v>
      </c>
      <c r="H657" s="69">
        <v>18469.598300000001</v>
      </c>
      <c r="I657" s="69">
        <v>-18350.466899999999</v>
      </c>
    </row>
    <row r="658" spans="1:9" x14ac:dyDescent="0.3">
      <c r="A658" s="69">
        <v>12</v>
      </c>
      <c r="B658" s="69" t="s">
        <v>44</v>
      </c>
      <c r="C658" s="69" t="s">
        <v>85</v>
      </c>
      <c r="D658" s="69">
        <v>7.8510000000000001E-7</v>
      </c>
      <c r="E658" s="69">
        <v>396.74630000000002</v>
      </c>
      <c r="F658" s="69">
        <v>54.204000000000001</v>
      </c>
      <c r="G658" s="69">
        <v>7228.8530000000001</v>
      </c>
      <c r="H658" s="69">
        <v>1093.0130999999999</v>
      </c>
      <c r="I658" s="69">
        <v>7598.9045999999998</v>
      </c>
    </row>
    <row r="659" spans="1:9" x14ac:dyDescent="0.3">
      <c r="A659" s="69">
        <v>12</v>
      </c>
      <c r="B659" s="69" t="s">
        <v>44</v>
      </c>
      <c r="C659" s="69" t="s">
        <v>86</v>
      </c>
      <c r="D659" s="69">
        <v>7.8510000000000001E-7</v>
      </c>
      <c r="E659" s="69">
        <v>396.74630000000002</v>
      </c>
      <c r="F659" s="69">
        <v>54.204000000000001</v>
      </c>
      <c r="G659" s="69">
        <v>7228.8530000000001</v>
      </c>
      <c r="H659" s="69">
        <v>1180.2401</v>
      </c>
      <c r="I659" s="69">
        <v>8323.9858000000004</v>
      </c>
    </row>
    <row r="660" spans="1:9" x14ac:dyDescent="0.3">
      <c r="A660" s="69">
        <v>12</v>
      </c>
      <c r="B660" s="69" t="s">
        <v>45</v>
      </c>
      <c r="C660" s="69" t="s">
        <v>85</v>
      </c>
      <c r="D660" s="69">
        <v>1.3149999999999999E-6</v>
      </c>
      <c r="E660" s="69">
        <v>43.8874</v>
      </c>
      <c r="F660" s="69">
        <v>465.07940000000002</v>
      </c>
      <c r="G660" s="69">
        <v>9524.3582000000006</v>
      </c>
      <c r="H660" s="69">
        <v>8196.5856000000003</v>
      </c>
      <c r="I660" s="69">
        <v>778.7604</v>
      </c>
    </row>
    <row r="661" spans="1:9" x14ac:dyDescent="0.3">
      <c r="A661" s="69">
        <v>12</v>
      </c>
      <c r="B661" s="69" t="s">
        <v>45</v>
      </c>
      <c r="C661" s="69" t="s">
        <v>86</v>
      </c>
      <c r="D661" s="69">
        <v>1.3149999999999999E-6</v>
      </c>
      <c r="E661" s="69">
        <v>43.8874</v>
      </c>
      <c r="F661" s="69">
        <v>465.07940000000002</v>
      </c>
      <c r="G661" s="69">
        <v>9524.3582000000006</v>
      </c>
      <c r="H661" s="69">
        <v>9187.4851999999992</v>
      </c>
      <c r="I661" s="69">
        <v>854.29740000000004</v>
      </c>
    </row>
    <row r="662" spans="1:9" x14ac:dyDescent="0.3">
      <c r="A662" s="69">
        <v>12</v>
      </c>
      <c r="B662" s="69" t="s">
        <v>46</v>
      </c>
      <c r="C662" s="69" t="s">
        <v>85</v>
      </c>
      <c r="D662" s="69">
        <v>5868.6054000000004</v>
      </c>
      <c r="E662" s="69">
        <v>1.0699999999999999E-6</v>
      </c>
      <c r="F662" s="69">
        <v>0</v>
      </c>
      <c r="G662" s="69">
        <v>-1.294E-5</v>
      </c>
      <c r="H662" s="69">
        <v>96082.1109</v>
      </c>
      <c r="I662" s="69">
        <v>-94674.369000000006</v>
      </c>
    </row>
    <row r="663" spans="1:9" x14ac:dyDescent="0.3">
      <c r="A663" s="69">
        <v>12</v>
      </c>
      <c r="B663" s="69" t="s">
        <v>46</v>
      </c>
      <c r="C663" s="69" t="s">
        <v>86</v>
      </c>
      <c r="D663" s="69">
        <v>6048.3864000000003</v>
      </c>
      <c r="E663" s="69">
        <v>1.0699999999999999E-6</v>
      </c>
      <c r="F663" s="69">
        <v>0</v>
      </c>
      <c r="G663" s="69">
        <v>-1.294E-5</v>
      </c>
      <c r="H663" s="69">
        <v>99074.909799999994</v>
      </c>
      <c r="I663" s="69">
        <v>-97602.466</v>
      </c>
    </row>
    <row r="664" spans="1:9" x14ac:dyDescent="0.3">
      <c r="A664" s="69">
        <v>12</v>
      </c>
      <c r="B664" s="69" t="s">
        <v>47</v>
      </c>
      <c r="C664" s="69" t="s">
        <v>85</v>
      </c>
      <c r="D664" s="69">
        <v>6631.3525</v>
      </c>
      <c r="E664" s="69">
        <v>1.24E-6</v>
      </c>
      <c r="F664" s="69">
        <v>0</v>
      </c>
      <c r="G664" s="69">
        <v>-1.5440000000000001E-5</v>
      </c>
      <c r="H664" s="69">
        <v>108657.51760000001</v>
      </c>
      <c r="I664" s="69">
        <v>-106853.463</v>
      </c>
    </row>
    <row r="665" spans="1:9" x14ac:dyDescent="0.3">
      <c r="A665" s="69">
        <v>12</v>
      </c>
      <c r="B665" s="69" t="s">
        <v>47</v>
      </c>
      <c r="C665" s="69" t="s">
        <v>86</v>
      </c>
      <c r="D665" s="69">
        <v>6883.0460000000003</v>
      </c>
      <c r="E665" s="69">
        <v>1.24E-6</v>
      </c>
      <c r="F665" s="69">
        <v>0</v>
      </c>
      <c r="G665" s="69">
        <v>-1.5440000000000001E-5</v>
      </c>
      <c r="H665" s="69">
        <v>112847.43610000001</v>
      </c>
      <c r="I665" s="69">
        <v>-110952.7987</v>
      </c>
    </row>
    <row r="666" spans="1:9" x14ac:dyDescent="0.3">
      <c r="A666" s="69">
        <v>12</v>
      </c>
      <c r="B666" s="69" t="s">
        <v>48</v>
      </c>
      <c r="C666" s="69" t="s">
        <v>85</v>
      </c>
      <c r="D666" s="69">
        <v>7495.0964000000004</v>
      </c>
      <c r="E666" s="69">
        <v>1.358E-6</v>
      </c>
      <c r="F666" s="69">
        <v>0</v>
      </c>
      <c r="G666" s="69">
        <v>-1.6290000000000002E-5</v>
      </c>
      <c r="H666" s="69">
        <v>122686.37239999999</v>
      </c>
      <c r="I666" s="69">
        <v>-120949.4296</v>
      </c>
    </row>
    <row r="667" spans="1:9" x14ac:dyDescent="0.3">
      <c r="A667" s="69">
        <v>12</v>
      </c>
      <c r="B667" s="69" t="s">
        <v>48</v>
      </c>
      <c r="C667" s="69" t="s">
        <v>86</v>
      </c>
      <c r="D667" s="69">
        <v>7710.8337000000001</v>
      </c>
      <c r="E667" s="69">
        <v>1.358E-6</v>
      </c>
      <c r="F667" s="69">
        <v>0</v>
      </c>
      <c r="G667" s="69">
        <v>-1.6290000000000002E-5</v>
      </c>
      <c r="H667" s="69">
        <v>126277.7311</v>
      </c>
      <c r="I667" s="69">
        <v>-124463.14599999999</v>
      </c>
    </row>
    <row r="668" spans="1:9" x14ac:dyDescent="0.3">
      <c r="A668" s="69">
        <v>12</v>
      </c>
      <c r="B668" s="69" t="s">
        <v>49</v>
      </c>
      <c r="C668" s="69" t="s">
        <v>85</v>
      </c>
      <c r="D668" s="69">
        <v>4263.0123000000003</v>
      </c>
      <c r="E668" s="69">
        <v>555.44479999999999</v>
      </c>
      <c r="F668" s="69">
        <v>75.885599999999997</v>
      </c>
      <c r="G668" s="69">
        <v>10120.3941</v>
      </c>
      <c r="H668" s="69">
        <v>71381.479600000006</v>
      </c>
      <c r="I668" s="69">
        <v>-58053.045400000003</v>
      </c>
    </row>
    <row r="669" spans="1:9" x14ac:dyDescent="0.3">
      <c r="A669" s="69">
        <v>12</v>
      </c>
      <c r="B669" s="69" t="s">
        <v>49</v>
      </c>
      <c r="C669" s="69" t="s">
        <v>86</v>
      </c>
      <c r="D669" s="69">
        <v>4424.8153000000002</v>
      </c>
      <c r="E669" s="69">
        <v>555.44479999999999</v>
      </c>
      <c r="F669" s="69">
        <v>75.885599999999997</v>
      </c>
      <c r="G669" s="69">
        <v>10120.3941</v>
      </c>
      <c r="H669" s="69">
        <v>74197.116500000004</v>
      </c>
      <c r="I669" s="69">
        <v>-59673.219100000002</v>
      </c>
    </row>
    <row r="670" spans="1:9" x14ac:dyDescent="0.3">
      <c r="A670" s="69">
        <v>12</v>
      </c>
      <c r="B670" s="69" t="s">
        <v>50</v>
      </c>
      <c r="C670" s="69" t="s">
        <v>85</v>
      </c>
      <c r="D670" s="69">
        <v>4263.0123000000003</v>
      </c>
      <c r="E670" s="69">
        <v>-555.44479999999999</v>
      </c>
      <c r="F670" s="69">
        <v>-75.885599999999997</v>
      </c>
      <c r="G670" s="69">
        <v>-10120.394200000001</v>
      </c>
      <c r="H670" s="69">
        <v>68321.043000000005</v>
      </c>
      <c r="I670" s="69">
        <v>-79329.978400000007</v>
      </c>
    </row>
    <row r="671" spans="1:9" x14ac:dyDescent="0.3">
      <c r="A671" s="69">
        <v>12</v>
      </c>
      <c r="B671" s="69" t="s">
        <v>50</v>
      </c>
      <c r="C671" s="69" t="s">
        <v>86</v>
      </c>
      <c r="D671" s="69">
        <v>4424.8153000000002</v>
      </c>
      <c r="E671" s="69">
        <v>-555.44479999999999</v>
      </c>
      <c r="F671" s="69">
        <v>-75.885599999999997</v>
      </c>
      <c r="G671" s="69">
        <v>-10120.394200000001</v>
      </c>
      <c r="H671" s="69">
        <v>70892.444099999993</v>
      </c>
      <c r="I671" s="69">
        <v>-82980.379300000001</v>
      </c>
    </row>
    <row r="672" spans="1:9" x14ac:dyDescent="0.3">
      <c r="A672" s="69">
        <v>12</v>
      </c>
      <c r="B672" s="69" t="s">
        <v>51</v>
      </c>
      <c r="C672" s="69" t="s">
        <v>85</v>
      </c>
      <c r="D672" s="69">
        <v>4263.0123000000003</v>
      </c>
      <c r="E672" s="69">
        <v>555.44479999999999</v>
      </c>
      <c r="F672" s="69">
        <v>75.885599999999997</v>
      </c>
      <c r="G672" s="69">
        <v>10120.3941</v>
      </c>
      <c r="H672" s="69">
        <v>71381.479600000006</v>
      </c>
      <c r="I672" s="69">
        <v>-58053.045400000003</v>
      </c>
    </row>
    <row r="673" spans="1:9" x14ac:dyDescent="0.3">
      <c r="A673" s="69">
        <v>12</v>
      </c>
      <c r="B673" s="69" t="s">
        <v>51</v>
      </c>
      <c r="C673" s="69" t="s">
        <v>86</v>
      </c>
      <c r="D673" s="69">
        <v>4424.8153000000002</v>
      </c>
      <c r="E673" s="69">
        <v>555.44479999999999</v>
      </c>
      <c r="F673" s="69">
        <v>75.885599999999997</v>
      </c>
      <c r="G673" s="69">
        <v>10120.3941</v>
      </c>
      <c r="H673" s="69">
        <v>74197.116500000004</v>
      </c>
      <c r="I673" s="69">
        <v>-59673.219100000002</v>
      </c>
    </row>
    <row r="674" spans="1:9" x14ac:dyDescent="0.3">
      <c r="A674" s="69">
        <v>12</v>
      </c>
      <c r="B674" s="69" t="s">
        <v>52</v>
      </c>
      <c r="C674" s="69" t="s">
        <v>85</v>
      </c>
      <c r="D674" s="69">
        <v>4263.0123000000003</v>
      </c>
      <c r="E674" s="69">
        <v>-555.44479999999999</v>
      </c>
      <c r="F674" s="69">
        <v>-75.885599999999997</v>
      </c>
      <c r="G674" s="69">
        <v>-10120.394200000001</v>
      </c>
      <c r="H674" s="69">
        <v>68321.043000000005</v>
      </c>
      <c r="I674" s="69">
        <v>-79329.978400000007</v>
      </c>
    </row>
    <row r="675" spans="1:9" x14ac:dyDescent="0.3">
      <c r="A675" s="69">
        <v>12</v>
      </c>
      <c r="B675" s="69" t="s">
        <v>52</v>
      </c>
      <c r="C675" s="69" t="s">
        <v>86</v>
      </c>
      <c r="D675" s="69">
        <v>4424.8153000000002</v>
      </c>
      <c r="E675" s="69">
        <v>-555.44479999999999</v>
      </c>
      <c r="F675" s="69">
        <v>-75.885599999999997</v>
      </c>
      <c r="G675" s="69">
        <v>-10120.394200000001</v>
      </c>
      <c r="H675" s="69">
        <v>70892.444099999993</v>
      </c>
      <c r="I675" s="69">
        <v>-82980.379300000001</v>
      </c>
    </row>
    <row r="676" spans="1:9" x14ac:dyDescent="0.3">
      <c r="A676" s="69">
        <v>12</v>
      </c>
      <c r="B676" s="69" t="s">
        <v>53</v>
      </c>
      <c r="C676" s="69" t="s">
        <v>85</v>
      </c>
      <c r="D676" s="69">
        <v>4263.0123000000003</v>
      </c>
      <c r="E676" s="69">
        <v>61.442399999999999</v>
      </c>
      <c r="F676" s="69">
        <v>651.11120000000005</v>
      </c>
      <c r="G676" s="69">
        <v>13334.101500000001</v>
      </c>
      <c r="H676" s="69">
        <v>81326.481100000005</v>
      </c>
      <c r="I676" s="69">
        <v>-67601.247399999993</v>
      </c>
    </row>
    <row r="677" spans="1:9" x14ac:dyDescent="0.3">
      <c r="A677" s="69">
        <v>12</v>
      </c>
      <c r="B677" s="69" t="s">
        <v>53</v>
      </c>
      <c r="C677" s="69" t="s">
        <v>86</v>
      </c>
      <c r="D677" s="69">
        <v>4424.8153000000002</v>
      </c>
      <c r="E677" s="69">
        <v>61.442399999999999</v>
      </c>
      <c r="F677" s="69">
        <v>651.11120000000005</v>
      </c>
      <c r="G677" s="69">
        <v>13334.101500000001</v>
      </c>
      <c r="H677" s="69">
        <v>85407.259600000005</v>
      </c>
      <c r="I677" s="69">
        <v>-70130.782800000001</v>
      </c>
    </row>
    <row r="678" spans="1:9" x14ac:dyDescent="0.3">
      <c r="A678" s="69">
        <v>12</v>
      </c>
      <c r="B678" s="69" t="s">
        <v>54</v>
      </c>
      <c r="C678" s="69" t="s">
        <v>85</v>
      </c>
      <c r="D678" s="69">
        <v>4263.0123000000003</v>
      </c>
      <c r="E678" s="69">
        <v>-61.442399999999999</v>
      </c>
      <c r="F678" s="69">
        <v>-651.11120000000005</v>
      </c>
      <c r="G678" s="69">
        <v>-13334.101500000001</v>
      </c>
      <c r="H678" s="69">
        <v>58376.041499999999</v>
      </c>
      <c r="I678" s="69">
        <v>-69781.776400000002</v>
      </c>
    </row>
    <row r="679" spans="1:9" x14ac:dyDescent="0.3">
      <c r="A679" s="69">
        <v>12</v>
      </c>
      <c r="B679" s="69" t="s">
        <v>54</v>
      </c>
      <c r="C679" s="69" t="s">
        <v>86</v>
      </c>
      <c r="D679" s="69">
        <v>4424.8153000000002</v>
      </c>
      <c r="E679" s="69">
        <v>-61.442399999999999</v>
      </c>
      <c r="F679" s="69">
        <v>-651.11120000000005</v>
      </c>
      <c r="G679" s="69">
        <v>-13334.101500000001</v>
      </c>
      <c r="H679" s="69">
        <v>59682.301099999997</v>
      </c>
      <c r="I679" s="69">
        <v>-72522.815600000002</v>
      </c>
    </row>
    <row r="680" spans="1:9" x14ac:dyDescent="0.3">
      <c r="A680" s="69">
        <v>12</v>
      </c>
      <c r="B680" s="69" t="s">
        <v>55</v>
      </c>
      <c r="C680" s="69" t="s">
        <v>85</v>
      </c>
      <c r="D680" s="69">
        <v>4263.0123000000003</v>
      </c>
      <c r="E680" s="69">
        <v>61.442399999999999</v>
      </c>
      <c r="F680" s="69">
        <v>651.11120000000005</v>
      </c>
      <c r="G680" s="69">
        <v>13334.101500000001</v>
      </c>
      <c r="H680" s="69">
        <v>81326.481100000005</v>
      </c>
      <c r="I680" s="69">
        <v>-67601.247399999993</v>
      </c>
    </row>
    <row r="681" spans="1:9" x14ac:dyDescent="0.3">
      <c r="A681" s="69">
        <v>12</v>
      </c>
      <c r="B681" s="69" t="s">
        <v>55</v>
      </c>
      <c r="C681" s="69" t="s">
        <v>86</v>
      </c>
      <c r="D681" s="69">
        <v>4424.8153000000002</v>
      </c>
      <c r="E681" s="69">
        <v>61.442399999999999</v>
      </c>
      <c r="F681" s="69">
        <v>651.11120000000005</v>
      </c>
      <c r="G681" s="69">
        <v>13334.101500000001</v>
      </c>
      <c r="H681" s="69">
        <v>85407.259600000005</v>
      </c>
      <c r="I681" s="69">
        <v>-70130.782800000001</v>
      </c>
    </row>
    <row r="682" spans="1:9" x14ac:dyDescent="0.3">
      <c r="A682" s="69">
        <v>12</v>
      </c>
      <c r="B682" s="69" t="s">
        <v>56</v>
      </c>
      <c r="C682" s="69" t="s">
        <v>85</v>
      </c>
      <c r="D682" s="69">
        <v>4263.0123000000003</v>
      </c>
      <c r="E682" s="69">
        <v>-61.442399999999999</v>
      </c>
      <c r="F682" s="69">
        <v>-651.11120000000005</v>
      </c>
      <c r="G682" s="69">
        <v>-13334.101500000001</v>
      </c>
      <c r="H682" s="69">
        <v>58376.041499999999</v>
      </c>
      <c r="I682" s="69">
        <v>-69781.776400000002</v>
      </c>
    </row>
    <row r="683" spans="1:9" x14ac:dyDescent="0.3">
      <c r="A683" s="69">
        <v>12</v>
      </c>
      <c r="B683" s="69" t="s">
        <v>56</v>
      </c>
      <c r="C683" s="69" t="s">
        <v>86</v>
      </c>
      <c r="D683" s="69">
        <v>4424.8153000000002</v>
      </c>
      <c r="E683" s="69">
        <v>-61.442399999999999</v>
      </c>
      <c r="F683" s="69">
        <v>-651.11120000000005</v>
      </c>
      <c r="G683" s="69">
        <v>-13334.101500000001</v>
      </c>
      <c r="H683" s="69">
        <v>59682.301099999997</v>
      </c>
      <c r="I683" s="69">
        <v>-72522.815600000002</v>
      </c>
    </row>
    <row r="684" spans="1:9" x14ac:dyDescent="0.3">
      <c r="A684" s="69">
        <v>12</v>
      </c>
      <c r="B684" s="69" t="s">
        <v>57</v>
      </c>
      <c r="C684" s="69" t="s">
        <v>85</v>
      </c>
      <c r="D684" s="69">
        <v>6815.9413999999997</v>
      </c>
      <c r="E684" s="69">
        <v>555.44479999999999</v>
      </c>
      <c r="F684" s="69">
        <v>75.885599999999997</v>
      </c>
      <c r="G684" s="69">
        <v>10120.3941</v>
      </c>
      <c r="H684" s="69">
        <v>113134.8317</v>
      </c>
      <c r="I684" s="69">
        <v>-99300.683000000005</v>
      </c>
    </row>
    <row r="685" spans="1:9" x14ac:dyDescent="0.3">
      <c r="A685" s="69">
        <v>12</v>
      </c>
      <c r="B685" s="69" t="s">
        <v>57</v>
      </c>
      <c r="C685" s="69" t="s">
        <v>86</v>
      </c>
      <c r="D685" s="69">
        <v>7031.6787000000004</v>
      </c>
      <c r="E685" s="69">
        <v>555.44479999999999</v>
      </c>
      <c r="F685" s="69">
        <v>75.885599999999997</v>
      </c>
      <c r="G685" s="69">
        <v>10120.3941</v>
      </c>
      <c r="H685" s="69">
        <v>116848.3083</v>
      </c>
      <c r="I685" s="69">
        <v>-101799.28569999999</v>
      </c>
    </row>
    <row r="686" spans="1:9" x14ac:dyDescent="0.3">
      <c r="A686" s="69">
        <v>12</v>
      </c>
      <c r="B686" s="69" t="s">
        <v>58</v>
      </c>
      <c r="C686" s="69" t="s">
        <v>85</v>
      </c>
      <c r="D686" s="69">
        <v>6815.9413999999997</v>
      </c>
      <c r="E686" s="69">
        <v>-555.44479999999999</v>
      </c>
      <c r="F686" s="69">
        <v>-75.885599999999997</v>
      </c>
      <c r="G686" s="69">
        <v>-10120.394200000001</v>
      </c>
      <c r="H686" s="69">
        <v>110074.39509999999</v>
      </c>
      <c r="I686" s="69">
        <v>-120577.61599999999</v>
      </c>
    </row>
    <row r="687" spans="1:9" x14ac:dyDescent="0.3">
      <c r="A687" s="69">
        <v>12</v>
      </c>
      <c r="B687" s="69" t="s">
        <v>58</v>
      </c>
      <c r="C687" s="69" t="s">
        <v>86</v>
      </c>
      <c r="D687" s="69">
        <v>7031.6787000000004</v>
      </c>
      <c r="E687" s="69">
        <v>-555.44479999999999</v>
      </c>
      <c r="F687" s="69">
        <v>-75.885599999999997</v>
      </c>
      <c r="G687" s="69">
        <v>-10120.394200000001</v>
      </c>
      <c r="H687" s="69">
        <v>113543.63589999999</v>
      </c>
      <c r="I687" s="69">
        <v>-125106.44590000001</v>
      </c>
    </row>
    <row r="688" spans="1:9" x14ac:dyDescent="0.3">
      <c r="A688" s="69">
        <v>12</v>
      </c>
      <c r="B688" s="69" t="s">
        <v>59</v>
      </c>
      <c r="C688" s="69" t="s">
        <v>85</v>
      </c>
      <c r="D688" s="69">
        <v>6815.9413999999997</v>
      </c>
      <c r="E688" s="69">
        <v>555.44479999999999</v>
      </c>
      <c r="F688" s="69">
        <v>75.885599999999997</v>
      </c>
      <c r="G688" s="69">
        <v>10120.3941</v>
      </c>
      <c r="H688" s="69">
        <v>113134.8317</v>
      </c>
      <c r="I688" s="69">
        <v>-99300.683000000005</v>
      </c>
    </row>
    <row r="689" spans="1:9" x14ac:dyDescent="0.3">
      <c r="A689" s="69">
        <v>12</v>
      </c>
      <c r="B689" s="69" t="s">
        <v>59</v>
      </c>
      <c r="C689" s="69" t="s">
        <v>86</v>
      </c>
      <c r="D689" s="69">
        <v>7031.6787000000004</v>
      </c>
      <c r="E689" s="69">
        <v>555.44479999999999</v>
      </c>
      <c r="F689" s="69">
        <v>75.885599999999997</v>
      </c>
      <c r="G689" s="69">
        <v>10120.3941</v>
      </c>
      <c r="H689" s="69">
        <v>116848.3083</v>
      </c>
      <c r="I689" s="69">
        <v>-101799.28569999999</v>
      </c>
    </row>
    <row r="690" spans="1:9" x14ac:dyDescent="0.3">
      <c r="A690" s="69">
        <v>12</v>
      </c>
      <c r="B690" s="69" t="s">
        <v>60</v>
      </c>
      <c r="C690" s="69" t="s">
        <v>85</v>
      </c>
      <c r="D690" s="69">
        <v>6815.9413999999997</v>
      </c>
      <c r="E690" s="69">
        <v>-555.44479999999999</v>
      </c>
      <c r="F690" s="69">
        <v>-75.885599999999997</v>
      </c>
      <c r="G690" s="69">
        <v>-10120.394200000001</v>
      </c>
      <c r="H690" s="69">
        <v>110074.39509999999</v>
      </c>
      <c r="I690" s="69">
        <v>-120577.61599999999</v>
      </c>
    </row>
    <row r="691" spans="1:9" x14ac:dyDescent="0.3">
      <c r="A691" s="69">
        <v>12</v>
      </c>
      <c r="B691" s="69" t="s">
        <v>60</v>
      </c>
      <c r="C691" s="69" t="s">
        <v>86</v>
      </c>
      <c r="D691" s="69">
        <v>7031.6787000000004</v>
      </c>
      <c r="E691" s="69">
        <v>-555.44479999999999</v>
      </c>
      <c r="F691" s="69">
        <v>-75.885599999999997</v>
      </c>
      <c r="G691" s="69">
        <v>-10120.394200000001</v>
      </c>
      <c r="H691" s="69">
        <v>113543.63589999999</v>
      </c>
      <c r="I691" s="69">
        <v>-125106.44590000001</v>
      </c>
    </row>
    <row r="692" spans="1:9" x14ac:dyDescent="0.3">
      <c r="A692" s="69">
        <v>12</v>
      </c>
      <c r="B692" s="69" t="s">
        <v>61</v>
      </c>
      <c r="C692" s="69" t="s">
        <v>85</v>
      </c>
      <c r="D692" s="69">
        <v>6815.9413999999997</v>
      </c>
      <c r="E692" s="69">
        <v>61.442399999999999</v>
      </c>
      <c r="F692" s="69">
        <v>651.11120000000005</v>
      </c>
      <c r="G692" s="69">
        <v>13334.101500000001</v>
      </c>
      <c r="H692" s="69">
        <v>123079.83319999999</v>
      </c>
      <c r="I692" s="69">
        <v>-108848.8849</v>
      </c>
    </row>
    <row r="693" spans="1:9" x14ac:dyDescent="0.3">
      <c r="A693" s="69">
        <v>12</v>
      </c>
      <c r="B693" s="69" t="s">
        <v>61</v>
      </c>
      <c r="C693" s="69" t="s">
        <v>86</v>
      </c>
      <c r="D693" s="69">
        <v>7031.6787000000004</v>
      </c>
      <c r="E693" s="69">
        <v>61.442399999999999</v>
      </c>
      <c r="F693" s="69">
        <v>651.11120000000005</v>
      </c>
      <c r="G693" s="69">
        <v>13334.101500000001</v>
      </c>
      <c r="H693" s="69">
        <v>128058.4513</v>
      </c>
      <c r="I693" s="69">
        <v>-112256.84940000001</v>
      </c>
    </row>
    <row r="694" spans="1:9" x14ac:dyDescent="0.3">
      <c r="A694" s="69">
        <v>12</v>
      </c>
      <c r="B694" s="69" t="s">
        <v>62</v>
      </c>
      <c r="C694" s="69" t="s">
        <v>85</v>
      </c>
      <c r="D694" s="69">
        <v>6815.9413999999997</v>
      </c>
      <c r="E694" s="69">
        <v>-61.442399999999999</v>
      </c>
      <c r="F694" s="69">
        <v>-651.11120000000005</v>
      </c>
      <c r="G694" s="69">
        <v>-13334.101500000001</v>
      </c>
      <c r="H694" s="69">
        <v>100129.3936</v>
      </c>
      <c r="I694" s="69">
        <v>-111029.414</v>
      </c>
    </row>
    <row r="695" spans="1:9" x14ac:dyDescent="0.3">
      <c r="A695" s="69">
        <v>12</v>
      </c>
      <c r="B695" s="69" t="s">
        <v>62</v>
      </c>
      <c r="C695" s="69" t="s">
        <v>86</v>
      </c>
      <c r="D695" s="69">
        <v>7031.6787000000004</v>
      </c>
      <c r="E695" s="69">
        <v>-61.442399999999999</v>
      </c>
      <c r="F695" s="69">
        <v>-651.11120000000005</v>
      </c>
      <c r="G695" s="69">
        <v>-13334.101500000001</v>
      </c>
      <c r="H695" s="69">
        <v>102333.4929</v>
      </c>
      <c r="I695" s="69">
        <v>-114648.88219999999</v>
      </c>
    </row>
    <row r="696" spans="1:9" x14ac:dyDescent="0.3">
      <c r="A696" s="69">
        <v>12</v>
      </c>
      <c r="B696" s="69" t="s">
        <v>63</v>
      </c>
      <c r="C696" s="69" t="s">
        <v>85</v>
      </c>
      <c r="D696" s="69">
        <v>6815.9413999999997</v>
      </c>
      <c r="E696" s="69">
        <v>61.442399999999999</v>
      </c>
      <c r="F696" s="69">
        <v>651.11120000000005</v>
      </c>
      <c r="G696" s="69">
        <v>13334.101500000001</v>
      </c>
      <c r="H696" s="69">
        <v>123079.83319999999</v>
      </c>
      <c r="I696" s="69">
        <v>-108848.8849</v>
      </c>
    </row>
    <row r="697" spans="1:9" x14ac:dyDescent="0.3">
      <c r="A697" s="69">
        <v>12</v>
      </c>
      <c r="B697" s="69" t="s">
        <v>63</v>
      </c>
      <c r="C697" s="69" t="s">
        <v>86</v>
      </c>
      <c r="D697" s="69">
        <v>7031.6787000000004</v>
      </c>
      <c r="E697" s="69">
        <v>61.442399999999999</v>
      </c>
      <c r="F697" s="69">
        <v>651.11120000000005</v>
      </c>
      <c r="G697" s="69">
        <v>13334.101500000001</v>
      </c>
      <c r="H697" s="69">
        <v>128058.4513</v>
      </c>
      <c r="I697" s="69">
        <v>-112256.84940000001</v>
      </c>
    </row>
    <row r="698" spans="1:9" x14ac:dyDescent="0.3">
      <c r="A698" s="69">
        <v>12</v>
      </c>
      <c r="B698" s="69" t="s">
        <v>64</v>
      </c>
      <c r="C698" s="69" t="s">
        <v>85</v>
      </c>
      <c r="D698" s="69">
        <v>6815.9413999999997</v>
      </c>
      <c r="E698" s="69">
        <v>-61.442399999999999</v>
      </c>
      <c r="F698" s="69">
        <v>-651.11120000000005</v>
      </c>
      <c r="G698" s="69">
        <v>-13334.101500000001</v>
      </c>
      <c r="H698" s="69">
        <v>100129.3936</v>
      </c>
      <c r="I698" s="69">
        <v>-111029.414</v>
      </c>
    </row>
    <row r="699" spans="1:9" x14ac:dyDescent="0.3">
      <c r="A699" s="69">
        <v>12</v>
      </c>
      <c r="B699" s="69" t="s">
        <v>64</v>
      </c>
      <c r="C699" s="69" t="s">
        <v>86</v>
      </c>
      <c r="D699" s="69">
        <v>7031.6787000000004</v>
      </c>
      <c r="E699" s="69">
        <v>-61.442399999999999</v>
      </c>
      <c r="F699" s="69">
        <v>-651.11120000000005</v>
      </c>
      <c r="G699" s="69">
        <v>-13334.101500000001</v>
      </c>
      <c r="H699" s="69">
        <v>102333.4929</v>
      </c>
      <c r="I699" s="69">
        <v>-114648.88219999999</v>
      </c>
    </row>
    <row r="700" spans="1:9" x14ac:dyDescent="0.3">
      <c r="A700" s="69">
        <v>12</v>
      </c>
      <c r="B700" s="69" t="s">
        <v>65</v>
      </c>
      <c r="C700" s="69" t="s">
        <v>85</v>
      </c>
      <c r="D700" s="69">
        <v>7495.0964000000004</v>
      </c>
      <c r="E700" s="69">
        <v>555.44479999999999</v>
      </c>
      <c r="F700" s="69">
        <v>651.11120000000005</v>
      </c>
      <c r="G700" s="69">
        <v>13334.101500000001</v>
      </c>
      <c r="H700" s="69">
        <v>123079.83319999999</v>
      </c>
      <c r="I700" s="69">
        <v>-58053.045400000003</v>
      </c>
    </row>
    <row r="701" spans="1:9" x14ac:dyDescent="0.3">
      <c r="A701" s="69">
        <v>12</v>
      </c>
      <c r="B701" s="69" t="s">
        <v>65</v>
      </c>
      <c r="C701" s="69" t="s">
        <v>86</v>
      </c>
      <c r="D701" s="69">
        <v>7710.8337000000001</v>
      </c>
      <c r="E701" s="69">
        <v>555.44479999999999</v>
      </c>
      <c r="F701" s="69">
        <v>651.11120000000005</v>
      </c>
      <c r="G701" s="69">
        <v>13334.101500000001</v>
      </c>
      <c r="H701" s="69">
        <v>128058.4513</v>
      </c>
      <c r="I701" s="69">
        <v>-59673.219100000002</v>
      </c>
    </row>
    <row r="702" spans="1:9" x14ac:dyDescent="0.3">
      <c r="A702" s="69">
        <v>12</v>
      </c>
      <c r="B702" s="69" t="s">
        <v>66</v>
      </c>
      <c r="C702" s="69" t="s">
        <v>85</v>
      </c>
      <c r="D702" s="69">
        <v>4263.0123000000003</v>
      </c>
      <c r="E702" s="69">
        <v>-555.44479999999999</v>
      </c>
      <c r="F702" s="69">
        <v>-651.11120000000005</v>
      </c>
      <c r="G702" s="69">
        <v>-13334.101500000001</v>
      </c>
      <c r="H702" s="69">
        <v>58376.041499999999</v>
      </c>
      <c r="I702" s="69">
        <v>-120949.4296</v>
      </c>
    </row>
    <row r="703" spans="1:9" x14ac:dyDescent="0.3">
      <c r="A703" s="69">
        <v>12</v>
      </c>
      <c r="B703" s="69" t="s">
        <v>66</v>
      </c>
      <c r="C703" s="69" t="s">
        <v>86</v>
      </c>
      <c r="D703" s="69">
        <v>4424.8153000000002</v>
      </c>
      <c r="E703" s="69">
        <v>-555.44479999999999</v>
      </c>
      <c r="F703" s="69">
        <v>-651.11120000000005</v>
      </c>
      <c r="G703" s="69">
        <v>-13334.101500000001</v>
      </c>
      <c r="H703" s="69">
        <v>59682.301099999997</v>
      </c>
      <c r="I703" s="69">
        <v>-125106.44590000001</v>
      </c>
    </row>
    <row r="704" spans="1:9" x14ac:dyDescent="0.3">
      <c r="A704" s="69">
        <v>11</v>
      </c>
      <c r="B704" s="69" t="s">
        <v>42</v>
      </c>
      <c r="C704" s="69" t="s">
        <v>85</v>
      </c>
      <c r="D704" s="69">
        <v>5180.7443000000003</v>
      </c>
      <c r="E704" s="69">
        <v>9.2740000000000001E-7</v>
      </c>
      <c r="F704" s="69">
        <v>0</v>
      </c>
      <c r="G704" s="69">
        <v>-9.9070000000000002E-6</v>
      </c>
      <c r="H704" s="69">
        <v>84898.840100000001</v>
      </c>
      <c r="I704" s="69">
        <v>-83462.661200000002</v>
      </c>
    </row>
    <row r="705" spans="1:9" x14ac:dyDescent="0.3">
      <c r="A705" s="69">
        <v>11</v>
      </c>
      <c r="B705" s="69" t="s">
        <v>42</v>
      </c>
      <c r="C705" s="69" t="s">
        <v>86</v>
      </c>
      <c r="D705" s="69">
        <v>5360.5254000000004</v>
      </c>
      <c r="E705" s="69">
        <v>9.2740000000000001E-7</v>
      </c>
      <c r="F705" s="69">
        <v>0</v>
      </c>
      <c r="G705" s="69">
        <v>-9.9080000000000007E-6</v>
      </c>
      <c r="H705" s="69">
        <v>87891.638999999996</v>
      </c>
      <c r="I705" s="69">
        <v>-86390.758199999997</v>
      </c>
    </row>
    <row r="706" spans="1:9" x14ac:dyDescent="0.3">
      <c r="A706" s="69">
        <v>11</v>
      </c>
      <c r="B706" s="69" t="s">
        <v>43</v>
      </c>
      <c r="C706" s="69" t="s">
        <v>85</v>
      </c>
      <c r="D706" s="69">
        <v>1228.5256999999999</v>
      </c>
      <c r="E706" s="69">
        <v>0</v>
      </c>
      <c r="F706" s="69">
        <v>0</v>
      </c>
      <c r="G706" s="69">
        <v>-1.6130000000000001E-6</v>
      </c>
      <c r="H706" s="69">
        <v>20045.930199999999</v>
      </c>
      <c r="I706" s="69">
        <v>-19908.392899999999</v>
      </c>
    </row>
    <row r="707" spans="1:9" x14ac:dyDescent="0.3">
      <c r="A707" s="69">
        <v>11</v>
      </c>
      <c r="B707" s="69" t="s">
        <v>43</v>
      </c>
      <c r="C707" s="69" t="s">
        <v>86</v>
      </c>
      <c r="D707" s="69">
        <v>1228.5256999999999</v>
      </c>
      <c r="E707" s="69">
        <v>0</v>
      </c>
      <c r="F707" s="69">
        <v>0</v>
      </c>
      <c r="G707" s="69">
        <v>-1.6139999999999999E-6</v>
      </c>
      <c r="H707" s="69">
        <v>20045.930199999999</v>
      </c>
      <c r="I707" s="69">
        <v>-19908.392899999999</v>
      </c>
    </row>
    <row r="708" spans="1:9" x14ac:dyDescent="0.3">
      <c r="A708" s="69">
        <v>11</v>
      </c>
      <c r="B708" s="69" t="s">
        <v>44</v>
      </c>
      <c r="C708" s="69" t="s">
        <v>85</v>
      </c>
      <c r="D708" s="69">
        <v>7.8370000000000001E-7</v>
      </c>
      <c r="E708" s="69">
        <v>416.61709999999999</v>
      </c>
      <c r="F708" s="69">
        <v>54.732100000000003</v>
      </c>
      <c r="G708" s="69">
        <v>7628.4767000000002</v>
      </c>
      <c r="H708" s="69">
        <v>1180.2402</v>
      </c>
      <c r="I708" s="69">
        <v>8323.9858000000004</v>
      </c>
    </row>
    <row r="709" spans="1:9" x14ac:dyDescent="0.3">
      <c r="A709" s="69">
        <v>11</v>
      </c>
      <c r="B709" s="69" t="s">
        <v>44</v>
      </c>
      <c r="C709" s="69" t="s">
        <v>86</v>
      </c>
      <c r="D709" s="69">
        <v>7.8370000000000001E-7</v>
      </c>
      <c r="E709" s="69">
        <v>416.61709999999999</v>
      </c>
      <c r="F709" s="69">
        <v>54.732100000000003</v>
      </c>
      <c r="G709" s="69">
        <v>7628.4767000000002</v>
      </c>
      <c r="H709" s="69">
        <v>1262.6205</v>
      </c>
      <c r="I709" s="69">
        <v>9039.9096000000009</v>
      </c>
    </row>
    <row r="710" spans="1:9" x14ac:dyDescent="0.3">
      <c r="A710" s="69">
        <v>11</v>
      </c>
      <c r="B710" s="69" t="s">
        <v>45</v>
      </c>
      <c r="C710" s="69" t="s">
        <v>85</v>
      </c>
      <c r="D710" s="69">
        <v>1.3379999999999999E-6</v>
      </c>
      <c r="E710" s="69">
        <v>46.274299999999997</v>
      </c>
      <c r="F710" s="69">
        <v>486.50940000000003</v>
      </c>
      <c r="G710" s="69">
        <v>9960.2445000000007</v>
      </c>
      <c r="H710" s="69">
        <v>9187.4851999999992</v>
      </c>
      <c r="I710" s="69">
        <v>854.29740000000004</v>
      </c>
    </row>
    <row r="711" spans="1:9" x14ac:dyDescent="0.3">
      <c r="A711" s="69">
        <v>11</v>
      </c>
      <c r="B711" s="69" t="s">
        <v>45</v>
      </c>
      <c r="C711" s="69" t="s">
        <v>86</v>
      </c>
      <c r="D711" s="69">
        <v>1.3379999999999999E-6</v>
      </c>
      <c r="E711" s="69">
        <v>46.274299999999997</v>
      </c>
      <c r="F711" s="69">
        <v>486.50940000000003</v>
      </c>
      <c r="G711" s="69">
        <v>9960.2445000000007</v>
      </c>
      <c r="H711" s="69">
        <v>10197.813099999999</v>
      </c>
      <c r="I711" s="69">
        <v>931.64549999999997</v>
      </c>
    </row>
    <row r="712" spans="1:9" x14ac:dyDescent="0.3">
      <c r="A712" s="69">
        <v>11</v>
      </c>
      <c r="B712" s="69" t="s">
        <v>46</v>
      </c>
      <c r="C712" s="69" t="s">
        <v>85</v>
      </c>
      <c r="D712" s="69">
        <v>6409.27</v>
      </c>
      <c r="E712" s="69">
        <v>1.1200000000000001E-6</v>
      </c>
      <c r="F712" s="69">
        <v>0</v>
      </c>
      <c r="G712" s="69">
        <v>-1.152E-5</v>
      </c>
      <c r="H712" s="69">
        <v>104944.7702</v>
      </c>
      <c r="I712" s="69">
        <v>-103371.05409999999</v>
      </c>
    </row>
    <row r="713" spans="1:9" x14ac:dyDescent="0.3">
      <c r="A713" s="69">
        <v>11</v>
      </c>
      <c r="B713" s="69" t="s">
        <v>46</v>
      </c>
      <c r="C713" s="69" t="s">
        <v>86</v>
      </c>
      <c r="D713" s="69">
        <v>6589.0510999999997</v>
      </c>
      <c r="E713" s="69">
        <v>1.1200000000000001E-6</v>
      </c>
      <c r="F713" s="69">
        <v>0</v>
      </c>
      <c r="G713" s="69">
        <v>-1.152E-5</v>
      </c>
      <c r="H713" s="69">
        <v>107937.56909999999</v>
      </c>
      <c r="I713" s="69">
        <v>-106299.1511</v>
      </c>
    </row>
    <row r="714" spans="1:9" x14ac:dyDescent="0.3">
      <c r="A714" s="69">
        <v>11</v>
      </c>
      <c r="B714" s="69" t="s">
        <v>47</v>
      </c>
      <c r="C714" s="69" t="s">
        <v>85</v>
      </c>
      <c r="D714" s="69">
        <v>7253.0420000000004</v>
      </c>
      <c r="E714" s="69">
        <v>1.2979999999999999E-6</v>
      </c>
      <c r="F714" s="69">
        <v>0</v>
      </c>
      <c r="G714" s="69">
        <v>-1.3869999999999999E-5</v>
      </c>
      <c r="H714" s="69">
        <v>118858.37609999999</v>
      </c>
      <c r="I714" s="69">
        <v>-116847.7257</v>
      </c>
    </row>
    <row r="715" spans="1:9" x14ac:dyDescent="0.3">
      <c r="A715" s="69">
        <v>11</v>
      </c>
      <c r="B715" s="69" t="s">
        <v>47</v>
      </c>
      <c r="C715" s="69" t="s">
        <v>86</v>
      </c>
      <c r="D715" s="69">
        <v>7504.7354999999998</v>
      </c>
      <c r="E715" s="69">
        <v>1.2979999999999999E-6</v>
      </c>
      <c r="F715" s="69">
        <v>0</v>
      </c>
      <c r="G715" s="69">
        <v>-1.3869999999999999E-5</v>
      </c>
      <c r="H715" s="69">
        <v>123048.29459999999</v>
      </c>
      <c r="I715" s="69">
        <v>-120947.0615</v>
      </c>
    </row>
    <row r="716" spans="1:9" x14ac:dyDescent="0.3">
      <c r="A716" s="69">
        <v>11</v>
      </c>
      <c r="B716" s="69" t="s">
        <v>48</v>
      </c>
      <c r="C716" s="69" t="s">
        <v>85</v>
      </c>
      <c r="D716" s="69">
        <v>8182.5343000000003</v>
      </c>
      <c r="E716" s="69">
        <v>1.421E-6</v>
      </c>
      <c r="F716" s="69">
        <v>0</v>
      </c>
      <c r="G716" s="69">
        <v>-1.447E-5</v>
      </c>
      <c r="H716" s="69">
        <v>133952.0963</v>
      </c>
      <c r="I716" s="69">
        <v>-132008.62210000001</v>
      </c>
    </row>
    <row r="717" spans="1:9" x14ac:dyDescent="0.3">
      <c r="A717" s="69">
        <v>11</v>
      </c>
      <c r="B717" s="69" t="s">
        <v>48</v>
      </c>
      <c r="C717" s="69" t="s">
        <v>86</v>
      </c>
      <c r="D717" s="69">
        <v>8398.2716</v>
      </c>
      <c r="E717" s="69">
        <v>1.421E-6</v>
      </c>
      <c r="F717" s="69">
        <v>0</v>
      </c>
      <c r="G717" s="69">
        <v>-1.447E-5</v>
      </c>
      <c r="H717" s="69">
        <v>137543.45499999999</v>
      </c>
      <c r="I717" s="69">
        <v>-135522.33850000001</v>
      </c>
    </row>
    <row r="718" spans="1:9" x14ac:dyDescent="0.3">
      <c r="A718" s="69">
        <v>11</v>
      </c>
      <c r="B718" s="69" t="s">
        <v>49</v>
      </c>
      <c r="C718" s="69" t="s">
        <v>85</v>
      </c>
      <c r="D718" s="69">
        <v>4662.6698999999999</v>
      </c>
      <c r="E718" s="69">
        <v>583.26390000000004</v>
      </c>
      <c r="F718" s="69">
        <v>76.624899999999997</v>
      </c>
      <c r="G718" s="69">
        <v>10679.867399999999</v>
      </c>
      <c r="H718" s="69">
        <v>78061.292300000001</v>
      </c>
      <c r="I718" s="69">
        <v>-63462.815000000002</v>
      </c>
    </row>
    <row r="719" spans="1:9" x14ac:dyDescent="0.3">
      <c r="A719" s="69">
        <v>11</v>
      </c>
      <c r="B719" s="69" t="s">
        <v>49</v>
      </c>
      <c r="C719" s="69" t="s">
        <v>86</v>
      </c>
      <c r="D719" s="69">
        <v>4824.4727999999996</v>
      </c>
      <c r="E719" s="69">
        <v>583.26390000000004</v>
      </c>
      <c r="F719" s="69">
        <v>76.624899999999997</v>
      </c>
      <c r="G719" s="69">
        <v>10679.867399999999</v>
      </c>
      <c r="H719" s="69">
        <v>80870.143700000001</v>
      </c>
      <c r="I719" s="69">
        <v>-65095.809000000001</v>
      </c>
    </row>
    <row r="720" spans="1:9" x14ac:dyDescent="0.3">
      <c r="A720" s="69">
        <v>11</v>
      </c>
      <c r="B720" s="69" t="s">
        <v>50</v>
      </c>
      <c r="C720" s="69" t="s">
        <v>85</v>
      </c>
      <c r="D720" s="69">
        <v>4662.6698999999999</v>
      </c>
      <c r="E720" s="69">
        <v>-583.26390000000004</v>
      </c>
      <c r="F720" s="69">
        <v>-76.624899999999997</v>
      </c>
      <c r="G720" s="69">
        <v>-10679.867399999999</v>
      </c>
      <c r="H720" s="69">
        <v>74756.619900000005</v>
      </c>
      <c r="I720" s="69">
        <v>-86769.975200000001</v>
      </c>
    </row>
    <row r="721" spans="1:9" x14ac:dyDescent="0.3">
      <c r="A721" s="69">
        <v>11</v>
      </c>
      <c r="B721" s="69" t="s">
        <v>50</v>
      </c>
      <c r="C721" s="69" t="s">
        <v>86</v>
      </c>
      <c r="D721" s="69">
        <v>4824.4727999999996</v>
      </c>
      <c r="E721" s="69">
        <v>-583.26390000000004</v>
      </c>
      <c r="F721" s="69">
        <v>-76.624899999999997</v>
      </c>
      <c r="G721" s="69">
        <v>-10679.867399999999</v>
      </c>
      <c r="H721" s="69">
        <v>77334.806400000001</v>
      </c>
      <c r="I721" s="69">
        <v>-90407.555699999997</v>
      </c>
    </row>
    <row r="722" spans="1:9" x14ac:dyDescent="0.3">
      <c r="A722" s="69">
        <v>11</v>
      </c>
      <c r="B722" s="69" t="s">
        <v>51</v>
      </c>
      <c r="C722" s="69" t="s">
        <v>85</v>
      </c>
      <c r="D722" s="69">
        <v>4662.6698999999999</v>
      </c>
      <c r="E722" s="69">
        <v>583.26390000000004</v>
      </c>
      <c r="F722" s="69">
        <v>76.624899999999997</v>
      </c>
      <c r="G722" s="69">
        <v>10679.867399999999</v>
      </c>
      <c r="H722" s="69">
        <v>78061.292300000001</v>
      </c>
      <c r="I722" s="69">
        <v>-63462.815000000002</v>
      </c>
    </row>
    <row r="723" spans="1:9" x14ac:dyDescent="0.3">
      <c r="A723" s="69">
        <v>11</v>
      </c>
      <c r="B723" s="69" t="s">
        <v>51</v>
      </c>
      <c r="C723" s="69" t="s">
        <v>86</v>
      </c>
      <c r="D723" s="69">
        <v>4824.4727999999996</v>
      </c>
      <c r="E723" s="69">
        <v>583.26390000000004</v>
      </c>
      <c r="F723" s="69">
        <v>76.624899999999997</v>
      </c>
      <c r="G723" s="69">
        <v>10679.867399999999</v>
      </c>
      <c r="H723" s="69">
        <v>80870.143700000001</v>
      </c>
      <c r="I723" s="69">
        <v>-65095.809000000001</v>
      </c>
    </row>
    <row r="724" spans="1:9" x14ac:dyDescent="0.3">
      <c r="A724" s="69">
        <v>11</v>
      </c>
      <c r="B724" s="69" t="s">
        <v>52</v>
      </c>
      <c r="C724" s="69" t="s">
        <v>85</v>
      </c>
      <c r="D724" s="69">
        <v>4662.6698999999999</v>
      </c>
      <c r="E724" s="69">
        <v>-583.26390000000004</v>
      </c>
      <c r="F724" s="69">
        <v>-76.624899999999997</v>
      </c>
      <c r="G724" s="69">
        <v>-10679.867399999999</v>
      </c>
      <c r="H724" s="69">
        <v>74756.619900000005</v>
      </c>
      <c r="I724" s="69">
        <v>-86769.975200000001</v>
      </c>
    </row>
    <row r="725" spans="1:9" x14ac:dyDescent="0.3">
      <c r="A725" s="69">
        <v>11</v>
      </c>
      <c r="B725" s="69" t="s">
        <v>52</v>
      </c>
      <c r="C725" s="69" t="s">
        <v>86</v>
      </c>
      <c r="D725" s="69">
        <v>4824.4727999999996</v>
      </c>
      <c r="E725" s="69">
        <v>-583.26390000000004</v>
      </c>
      <c r="F725" s="69">
        <v>-76.624899999999997</v>
      </c>
      <c r="G725" s="69">
        <v>-10679.867399999999</v>
      </c>
      <c r="H725" s="69">
        <v>77334.806400000001</v>
      </c>
      <c r="I725" s="69">
        <v>-90407.555699999997</v>
      </c>
    </row>
    <row r="726" spans="1:9" x14ac:dyDescent="0.3">
      <c r="A726" s="69">
        <v>11</v>
      </c>
      <c r="B726" s="69" t="s">
        <v>53</v>
      </c>
      <c r="C726" s="69" t="s">
        <v>85</v>
      </c>
      <c r="D726" s="69">
        <v>4662.6698999999999</v>
      </c>
      <c r="E726" s="69">
        <v>64.784099999999995</v>
      </c>
      <c r="F726" s="69">
        <v>681.11320000000001</v>
      </c>
      <c r="G726" s="69">
        <v>13944.3423</v>
      </c>
      <c r="H726" s="69">
        <v>89271.435299999997</v>
      </c>
      <c r="I726" s="69">
        <v>-73920.378700000001</v>
      </c>
    </row>
    <row r="727" spans="1:9" x14ac:dyDescent="0.3">
      <c r="A727" s="69">
        <v>11</v>
      </c>
      <c r="B727" s="69" t="s">
        <v>53</v>
      </c>
      <c r="C727" s="69" t="s">
        <v>86</v>
      </c>
      <c r="D727" s="69">
        <v>4824.4727999999996</v>
      </c>
      <c r="E727" s="69">
        <v>64.784099999999995</v>
      </c>
      <c r="F727" s="69">
        <v>681.11320000000001</v>
      </c>
      <c r="G727" s="69">
        <v>13944.3423</v>
      </c>
      <c r="H727" s="69">
        <v>93379.413400000005</v>
      </c>
      <c r="I727" s="69">
        <v>-76447.378599999996</v>
      </c>
    </row>
    <row r="728" spans="1:9" x14ac:dyDescent="0.3">
      <c r="A728" s="69">
        <v>11</v>
      </c>
      <c r="B728" s="69" t="s">
        <v>54</v>
      </c>
      <c r="C728" s="69" t="s">
        <v>85</v>
      </c>
      <c r="D728" s="69">
        <v>4662.6698999999999</v>
      </c>
      <c r="E728" s="69">
        <v>-64.784099999999995</v>
      </c>
      <c r="F728" s="69">
        <v>-681.11320000000001</v>
      </c>
      <c r="G728" s="69">
        <v>-13944.3423</v>
      </c>
      <c r="H728" s="69">
        <v>63546.476799999997</v>
      </c>
      <c r="I728" s="69">
        <v>-76312.411500000002</v>
      </c>
    </row>
    <row r="729" spans="1:9" x14ac:dyDescent="0.3">
      <c r="A729" s="69">
        <v>11</v>
      </c>
      <c r="B729" s="69" t="s">
        <v>54</v>
      </c>
      <c r="C729" s="69" t="s">
        <v>86</v>
      </c>
      <c r="D729" s="69">
        <v>4824.4727999999996</v>
      </c>
      <c r="E729" s="69">
        <v>-64.784099999999995</v>
      </c>
      <c r="F729" s="69">
        <v>-681.11320000000001</v>
      </c>
      <c r="G729" s="69">
        <v>-13944.3423</v>
      </c>
      <c r="H729" s="69">
        <v>64825.536800000002</v>
      </c>
      <c r="I729" s="69">
        <v>-79055.986099999995</v>
      </c>
    </row>
    <row r="730" spans="1:9" x14ac:dyDescent="0.3">
      <c r="A730" s="69">
        <v>11</v>
      </c>
      <c r="B730" s="69" t="s">
        <v>55</v>
      </c>
      <c r="C730" s="69" t="s">
        <v>85</v>
      </c>
      <c r="D730" s="69">
        <v>4662.6698999999999</v>
      </c>
      <c r="E730" s="69">
        <v>64.784099999999995</v>
      </c>
      <c r="F730" s="69">
        <v>681.11320000000001</v>
      </c>
      <c r="G730" s="69">
        <v>13944.3423</v>
      </c>
      <c r="H730" s="69">
        <v>89271.435299999997</v>
      </c>
      <c r="I730" s="69">
        <v>-73920.378700000001</v>
      </c>
    </row>
    <row r="731" spans="1:9" x14ac:dyDescent="0.3">
      <c r="A731" s="69">
        <v>11</v>
      </c>
      <c r="B731" s="69" t="s">
        <v>55</v>
      </c>
      <c r="C731" s="69" t="s">
        <v>86</v>
      </c>
      <c r="D731" s="69">
        <v>4824.4727999999996</v>
      </c>
      <c r="E731" s="69">
        <v>64.784099999999995</v>
      </c>
      <c r="F731" s="69">
        <v>681.11320000000001</v>
      </c>
      <c r="G731" s="69">
        <v>13944.3423</v>
      </c>
      <c r="H731" s="69">
        <v>93379.413400000005</v>
      </c>
      <c r="I731" s="69">
        <v>-76447.378599999996</v>
      </c>
    </row>
    <row r="732" spans="1:9" x14ac:dyDescent="0.3">
      <c r="A732" s="69">
        <v>11</v>
      </c>
      <c r="B732" s="69" t="s">
        <v>56</v>
      </c>
      <c r="C732" s="69" t="s">
        <v>85</v>
      </c>
      <c r="D732" s="69">
        <v>4662.6698999999999</v>
      </c>
      <c r="E732" s="69">
        <v>-64.784099999999995</v>
      </c>
      <c r="F732" s="69">
        <v>-681.11320000000001</v>
      </c>
      <c r="G732" s="69">
        <v>-13944.3423</v>
      </c>
      <c r="H732" s="69">
        <v>63546.476799999997</v>
      </c>
      <c r="I732" s="69">
        <v>-76312.411500000002</v>
      </c>
    </row>
    <row r="733" spans="1:9" x14ac:dyDescent="0.3">
      <c r="A733" s="69">
        <v>11</v>
      </c>
      <c r="B733" s="69" t="s">
        <v>56</v>
      </c>
      <c r="C733" s="69" t="s">
        <v>86</v>
      </c>
      <c r="D733" s="69">
        <v>4824.4727999999996</v>
      </c>
      <c r="E733" s="69">
        <v>-64.784099999999995</v>
      </c>
      <c r="F733" s="69">
        <v>-681.11320000000001</v>
      </c>
      <c r="G733" s="69">
        <v>-13944.3423</v>
      </c>
      <c r="H733" s="69">
        <v>64825.536800000002</v>
      </c>
      <c r="I733" s="69">
        <v>-79055.986099999995</v>
      </c>
    </row>
    <row r="734" spans="1:9" x14ac:dyDescent="0.3">
      <c r="A734" s="69">
        <v>11</v>
      </c>
      <c r="B734" s="69" t="s">
        <v>57</v>
      </c>
      <c r="C734" s="69" t="s">
        <v>85</v>
      </c>
      <c r="D734" s="69">
        <v>7445.4188999999997</v>
      </c>
      <c r="E734" s="69">
        <v>583.26390000000004</v>
      </c>
      <c r="F734" s="69">
        <v>76.624899999999997</v>
      </c>
      <c r="G734" s="69">
        <v>10679.867399999999</v>
      </c>
      <c r="H734" s="69">
        <v>123576.87450000001</v>
      </c>
      <c r="I734" s="69">
        <v>-108410.00629999999</v>
      </c>
    </row>
    <row r="735" spans="1:9" x14ac:dyDescent="0.3">
      <c r="A735" s="69">
        <v>11</v>
      </c>
      <c r="B735" s="69" t="s">
        <v>57</v>
      </c>
      <c r="C735" s="69" t="s">
        <v>86</v>
      </c>
      <c r="D735" s="69">
        <v>7661.1562000000004</v>
      </c>
      <c r="E735" s="69">
        <v>583.26390000000004</v>
      </c>
      <c r="F735" s="69">
        <v>76.624899999999997</v>
      </c>
      <c r="G735" s="69">
        <v>10679.867399999999</v>
      </c>
      <c r="H735" s="69">
        <v>127283.5656</v>
      </c>
      <c r="I735" s="69">
        <v>-110921.42939999999</v>
      </c>
    </row>
    <row r="736" spans="1:9" x14ac:dyDescent="0.3">
      <c r="A736" s="69">
        <v>11</v>
      </c>
      <c r="B736" s="69" t="s">
        <v>58</v>
      </c>
      <c r="C736" s="69" t="s">
        <v>85</v>
      </c>
      <c r="D736" s="69">
        <v>7445.4188999999997</v>
      </c>
      <c r="E736" s="69">
        <v>-583.26390000000004</v>
      </c>
      <c r="F736" s="69">
        <v>-76.624899999999997</v>
      </c>
      <c r="G736" s="69">
        <v>-10679.867399999999</v>
      </c>
      <c r="H736" s="69">
        <v>120272.202</v>
      </c>
      <c r="I736" s="69">
        <v>-131717.16649999999</v>
      </c>
    </row>
    <row r="737" spans="1:9" x14ac:dyDescent="0.3">
      <c r="A737" s="69">
        <v>11</v>
      </c>
      <c r="B737" s="69" t="s">
        <v>58</v>
      </c>
      <c r="C737" s="69" t="s">
        <v>86</v>
      </c>
      <c r="D737" s="69">
        <v>7661.1562000000004</v>
      </c>
      <c r="E737" s="69">
        <v>-583.26390000000004</v>
      </c>
      <c r="F737" s="69">
        <v>-76.624899999999997</v>
      </c>
      <c r="G737" s="69">
        <v>-10679.867399999999</v>
      </c>
      <c r="H737" s="69">
        <v>123748.2282</v>
      </c>
      <c r="I737" s="69">
        <v>-136233.17610000001</v>
      </c>
    </row>
    <row r="738" spans="1:9" x14ac:dyDescent="0.3">
      <c r="A738" s="69">
        <v>11</v>
      </c>
      <c r="B738" s="69" t="s">
        <v>59</v>
      </c>
      <c r="C738" s="69" t="s">
        <v>85</v>
      </c>
      <c r="D738" s="69">
        <v>7445.4188999999997</v>
      </c>
      <c r="E738" s="69">
        <v>583.26390000000004</v>
      </c>
      <c r="F738" s="69">
        <v>76.624899999999997</v>
      </c>
      <c r="G738" s="69">
        <v>10679.867399999999</v>
      </c>
      <c r="H738" s="69">
        <v>123576.87450000001</v>
      </c>
      <c r="I738" s="69">
        <v>-108410.00629999999</v>
      </c>
    </row>
    <row r="739" spans="1:9" x14ac:dyDescent="0.3">
      <c r="A739" s="69">
        <v>11</v>
      </c>
      <c r="B739" s="69" t="s">
        <v>59</v>
      </c>
      <c r="C739" s="69" t="s">
        <v>86</v>
      </c>
      <c r="D739" s="69">
        <v>7661.1562000000004</v>
      </c>
      <c r="E739" s="69">
        <v>583.26390000000004</v>
      </c>
      <c r="F739" s="69">
        <v>76.624899999999997</v>
      </c>
      <c r="G739" s="69">
        <v>10679.867399999999</v>
      </c>
      <c r="H739" s="69">
        <v>127283.5656</v>
      </c>
      <c r="I739" s="69">
        <v>-110921.42939999999</v>
      </c>
    </row>
    <row r="740" spans="1:9" x14ac:dyDescent="0.3">
      <c r="A740" s="69">
        <v>11</v>
      </c>
      <c r="B740" s="69" t="s">
        <v>60</v>
      </c>
      <c r="C740" s="69" t="s">
        <v>85</v>
      </c>
      <c r="D740" s="69">
        <v>7445.4188999999997</v>
      </c>
      <c r="E740" s="69">
        <v>-583.26390000000004</v>
      </c>
      <c r="F740" s="69">
        <v>-76.624899999999997</v>
      </c>
      <c r="G740" s="69">
        <v>-10679.867399999999</v>
      </c>
      <c r="H740" s="69">
        <v>120272.202</v>
      </c>
      <c r="I740" s="69">
        <v>-131717.16649999999</v>
      </c>
    </row>
    <row r="741" spans="1:9" x14ac:dyDescent="0.3">
      <c r="A741" s="69">
        <v>11</v>
      </c>
      <c r="B741" s="69" t="s">
        <v>60</v>
      </c>
      <c r="C741" s="69" t="s">
        <v>86</v>
      </c>
      <c r="D741" s="69">
        <v>7661.1562000000004</v>
      </c>
      <c r="E741" s="69">
        <v>-583.26390000000004</v>
      </c>
      <c r="F741" s="69">
        <v>-76.624899999999997</v>
      </c>
      <c r="G741" s="69">
        <v>-10679.867399999999</v>
      </c>
      <c r="H741" s="69">
        <v>123748.2282</v>
      </c>
      <c r="I741" s="69">
        <v>-136233.17610000001</v>
      </c>
    </row>
    <row r="742" spans="1:9" x14ac:dyDescent="0.3">
      <c r="A742" s="69">
        <v>11</v>
      </c>
      <c r="B742" s="69" t="s">
        <v>61</v>
      </c>
      <c r="C742" s="69" t="s">
        <v>85</v>
      </c>
      <c r="D742" s="69">
        <v>7445.4188999999997</v>
      </c>
      <c r="E742" s="69">
        <v>64.784099999999995</v>
      </c>
      <c r="F742" s="69">
        <v>681.11320000000001</v>
      </c>
      <c r="G742" s="69">
        <v>13944.3423</v>
      </c>
      <c r="H742" s="69">
        <v>134787.01749999999</v>
      </c>
      <c r="I742" s="69">
        <v>-118867.57</v>
      </c>
    </row>
    <row r="743" spans="1:9" x14ac:dyDescent="0.3">
      <c r="A743" s="69">
        <v>11</v>
      </c>
      <c r="B743" s="69" t="s">
        <v>61</v>
      </c>
      <c r="C743" s="69" t="s">
        <v>86</v>
      </c>
      <c r="D743" s="69">
        <v>7661.1562000000004</v>
      </c>
      <c r="E743" s="69">
        <v>64.784099999999995</v>
      </c>
      <c r="F743" s="69">
        <v>681.11320000000001</v>
      </c>
      <c r="G743" s="69">
        <v>13944.3423</v>
      </c>
      <c r="H743" s="69">
        <v>139792.8352</v>
      </c>
      <c r="I743" s="69">
        <v>-122272.999</v>
      </c>
    </row>
    <row r="744" spans="1:9" x14ac:dyDescent="0.3">
      <c r="A744" s="69">
        <v>11</v>
      </c>
      <c r="B744" s="69" t="s">
        <v>62</v>
      </c>
      <c r="C744" s="69" t="s">
        <v>85</v>
      </c>
      <c r="D744" s="69">
        <v>7445.4188999999997</v>
      </c>
      <c r="E744" s="69">
        <v>-64.784099999999995</v>
      </c>
      <c r="F744" s="69">
        <v>-681.11320000000001</v>
      </c>
      <c r="G744" s="69">
        <v>-13944.3423</v>
      </c>
      <c r="H744" s="69">
        <v>109062.05899999999</v>
      </c>
      <c r="I744" s="69">
        <v>-121259.60279999999</v>
      </c>
    </row>
    <row r="745" spans="1:9" x14ac:dyDescent="0.3">
      <c r="A745" s="69">
        <v>11</v>
      </c>
      <c r="B745" s="69" t="s">
        <v>62</v>
      </c>
      <c r="C745" s="69" t="s">
        <v>86</v>
      </c>
      <c r="D745" s="69">
        <v>7661.1562000000004</v>
      </c>
      <c r="E745" s="69">
        <v>-64.784099999999995</v>
      </c>
      <c r="F745" s="69">
        <v>-681.11320000000001</v>
      </c>
      <c r="G745" s="69">
        <v>-13944.3423</v>
      </c>
      <c r="H745" s="69">
        <v>111238.9586</v>
      </c>
      <c r="I745" s="69">
        <v>-124881.60649999999</v>
      </c>
    </row>
    <row r="746" spans="1:9" x14ac:dyDescent="0.3">
      <c r="A746" s="69">
        <v>11</v>
      </c>
      <c r="B746" s="69" t="s">
        <v>63</v>
      </c>
      <c r="C746" s="69" t="s">
        <v>85</v>
      </c>
      <c r="D746" s="69">
        <v>7445.4188999999997</v>
      </c>
      <c r="E746" s="69">
        <v>64.784099999999995</v>
      </c>
      <c r="F746" s="69">
        <v>681.11320000000001</v>
      </c>
      <c r="G746" s="69">
        <v>13944.3423</v>
      </c>
      <c r="H746" s="69">
        <v>134787.01749999999</v>
      </c>
      <c r="I746" s="69">
        <v>-118867.57</v>
      </c>
    </row>
    <row r="747" spans="1:9" x14ac:dyDescent="0.3">
      <c r="A747" s="69">
        <v>11</v>
      </c>
      <c r="B747" s="69" t="s">
        <v>63</v>
      </c>
      <c r="C747" s="69" t="s">
        <v>86</v>
      </c>
      <c r="D747" s="69">
        <v>7661.1562000000004</v>
      </c>
      <c r="E747" s="69">
        <v>64.784099999999995</v>
      </c>
      <c r="F747" s="69">
        <v>681.11320000000001</v>
      </c>
      <c r="G747" s="69">
        <v>13944.3423</v>
      </c>
      <c r="H747" s="69">
        <v>139792.8352</v>
      </c>
      <c r="I747" s="69">
        <v>-122272.999</v>
      </c>
    </row>
    <row r="748" spans="1:9" x14ac:dyDescent="0.3">
      <c r="A748" s="69">
        <v>11</v>
      </c>
      <c r="B748" s="69" t="s">
        <v>64</v>
      </c>
      <c r="C748" s="69" t="s">
        <v>85</v>
      </c>
      <c r="D748" s="69">
        <v>7445.4188999999997</v>
      </c>
      <c r="E748" s="69">
        <v>-64.784099999999995</v>
      </c>
      <c r="F748" s="69">
        <v>-681.11320000000001</v>
      </c>
      <c r="G748" s="69">
        <v>-13944.3423</v>
      </c>
      <c r="H748" s="69">
        <v>109062.05899999999</v>
      </c>
      <c r="I748" s="69">
        <v>-121259.60279999999</v>
      </c>
    </row>
    <row r="749" spans="1:9" x14ac:dyDescent="0.3">
      <c r="A749" s="69">
        <v>11</v>
      </c>
      <c r="B749" s="69" t="s">
        <v>64</v>
      </c>
      <c r="C749" s="69" t="s">
        <v>86</v>
      </c>
      <c r="D749" s="69">
        <v>7661.1562000000004</v>
      </c>
      <c r="E749" s="69">
        <v>-64.784099999999995</v>
      </c>
      <c r="F749" s="69">
        <v>-681.11320000000001</v>
      </c>
      <c r="G749" s="69">
        <v>-13944.3423</v>
      </c>
      <c r="H749" s="69">
        <v>111238.9586</v>
      </c>
      <c r="I749" s="69">
        <v>-124881.60649999999</v>
      </c>
    </row>
    <row r="750" spans="1:9" x14ac:dyDescent="0.3">
      <c r="A750" s="69">
        <v>11</v>
      </c>
      <c r="B750" s="69" t="s">
        <v>65</v>
      </c>
      <c r="C750" s="69" t="s">
        <v>85</v>
      </c>
      <c r="D750" s="69">
        <v>8182.5343000000003</v>
      </c>
      <c r="E750" s="69">
        <v>583.26390000000004</v>
      </c>
      <c r="F750" s="69">
        <v>681.11320000000001</v>
      </c>
      <c r="G750" s="69">
        <v>13944.3423</v>
      </c>
      <c r="H750" s="69">
        <v>134787.01749999999</v>
      </c>
      <c r="I750" s="69">
        <v>-63462.815000000002</v>
      </c>
    </row>
    <row r="751" spans="1:9" x14ac:dyDescent="0.3">
      <c r="A751" s="69">
        <v>11</v>
      </c>
      <c r="B751" s="69" t="s">
        <v>65</v>
      </c>
      <c r="C751" s="69" t="s">
        <v>86</v>
      </c>
      <c r="D751" s="69">
        <v>8398.2716</v>
      </c>
      <c r="E751" s="69">
        <v>583.26390000000004</v>
      </c>
      <c r="F751" s="69">
        <v>681.11320000000001</v>
      </c>
      <c r="G751" s="69">
        <v>13944.3423</v>
      </c>
      <c r="H751" s="69">
        <v>139792.8352</v>
      </c>
      <c r="I751" s="69">
        <v>-65095.809000000001</v>
      </c>
    </row>
    <row r="752" spans="1:9" x14ac:dyDescent="0.3">
      <c r="A752" s="69">
        <v>11</v>
      </c>
      <c r="B752" s="69" t="s">
        <v>66</v>
      </c>
      <c r="C752" s="69" t="s">
        <v>85</v>
      </c>
      <c r="D752" s="69">
        <v>4662.6698999999999</v>
      </c>
      <c r="E752" s="69">
        <v>-583.26390000000004</v>
      </c>
      <c r="F752" s="69">
        <v>-681.11320000000001</v>
      </c>
      <c r="G752" s="69">
        <v>-13944.3423</v>
      </c>
      <c r="H752" s="69">
        <v>63546.476799999997</v>
      </c>
      <c r="I752" s="69">
        <v>-132008.62210000001</v>
      </c>
    </row>
    <row r="753" spans="1:9" x14ac:dyDescent="0.3">
      <c r="A753" s="69">
        <v>11</v>
      </c>
      <c r="B753" s="69" t="s">
        <v>66</v>
      </c>
      <c r="C753" s="69" t="s">
        <v>86</v>
      </c>
      <c r="D753" s="69">
        <v>4824.4727999999996</v>
      </c>
      <c r="E753" s="69">
        <v>-583.26390000000004</v>
      </c>
      <c r="F753" s="69">
        <v>-681.11320000000001</v>
      </c>
      <c r="G753" s="69">
        <v>-13944.3423</v>
      </c>
      <c r="H753" s="69">
        <v>64825.536800000002</v>
      </c>
      <c r="I753" s="69">
        <v>-136233.17610000001</v>
      </c>
    </row>
    <row r="754" spans="1:9" x14ac:dyDescent="0.3">
      <c r="A754" s="69">
        <v>10</v>
      </c>
      <c r="B754" s="69" t="s">
        <v>42</v>
      </c>
      <c r="C754" s="69" t="s">
        <v>85</v>
      </c>
      <c r="D754" s="69">
        <v>5624.8082999999997</v>
      </c>
      <c r="E754" s="69">
        <v>9.6750000000000005E-7</v>
      </c>
      <c r="F754" s="69">
        <v>0</v>
      </c>
      <c r="G754" s="69">
        <v>-9.0259999999999996E-6</v>
      </c>
      <c r="H754" s="69">
        <v>92185.167600000001</v>
      </c>
      <c r="I754" s="69">
        <v>-90601.420299999998</v>
      </c>
    </row>
    <row r="755" spans="1:9" x14ac:dyDescent="0.3">
      <c r="A755" s="69">
        <v>10</v>
      </c>
      <c r="B755" s="69" t="s">
        <v>42</v>
      </c>
      <c r="C755" s="69" t="s">
        <v>86</v>
      </c>
      <c r="D755" s="69">
        <v>5804.5892999999996</v>
      </c>
      <c r="E755" s="69">
        <v>9.6750000000000005E-7</v>
      </c>
      <c r="F755" s="69">
        <v>0</v>
      </c>
      <c r="G755" s="69">
        <v>-9.0259999999999996E-6</v>
      </c>
      <c r="H755" s="69">
        <v>95177.966499999995</v>
      </c>
      <c r="I755" s="69">
        <v>-93529.517300000007</v>
      </c>
    </row>
    <row r="756" spans="1:9" x14ac:dyDescent="0.3">
      <c r="A756" s="69">
        <v>10</v>
      </c>
      <c r="B756" s="69" t="s">
        <v>43</v>
      </c>
      <c r="C756" s="69" t="s">
        <v>85</v>
      </c>
      <c r="D756" s="69">
        <v>1325.1264000000001</v>
      </c>
      <c r="E756" s="69">
        <v>0</v>
      </c>
      <c r="F756" s="69">
        <v>0</v>
      </c>
      <c r="G756" s="69">
        <v>-1.3820000000000001E-6</v>
      </c>
      <c r="H756" s="69">
        <v>21622.261999999999</v>
      </c>
      <c r="I756" s="69">
        <v>-21466.318899999998</v>
      </c>
    </row>
    <row r="757" spans="1:9" x14ac:dyDescent="0.3">
      <c r="A757" s="69">
        <v>10</v>
      </c>
      <c r="B757" s="69" t="s">
        <v>43</v>
      </c>
      <c r="C757" s="69" t="s">
        <v>86</v>
      </c>
      <c r="D757" s="69">
        <v>1325.1264000000001</v>
      </c>
      <c r="E757" s="69">
        <v>0</v>
      </c>
      <c r="F757" s="69">
        <v>0</v>
      </c>
      <c r="G757" s="69">
        <v>-1.3820000000000001E-6</v>
      </c>
      <c r="H757" s="69">
        <v>21622.261999999999</v>
      </c>
      <c r="I757" s="69">
        <v>-21466.318899999998</v>
      </c>
    </row>
    <row r="758" spans="1:9" x14ac:dyDescent="0.3">
      <c r="A758" s="69">
        <v>10</v>
      </c>
      <c r="B758" s="69" t="s">
        <v>44</v>
      </c>
      <c r="C758" s="69" t="s">
        <v>85</v>
      </c>
      <c r="D758" s="69">
        <v>6.8869999999999997E-7</v>
      </c>
      <c r="E758" s="69">
        <v>441.82589999999999</v>
      </c>
      <c r="F758" s="69">
        <v>56.014800000000001</v>
      </c>
      <c r="G758" s="69">
        <v>8124.0829000000003</v>
      </c>
      <c r="H758" s="69">
        <v>1262.6205</v>
      </c>
      <c r="I758" s="69">
        <v>9039.9094999999998</v>
      </c>
    </row>
    <row r="759" spans="1:9" x14ac:dyDescent="0.3">
      <c r="A759" s="69">
        <v>10</v>
      </c>
      <c r="B759" s="69" t="s">
        <v>44</v>
      </c>
      <c r="C759" s="69" t="s">
        <v>86</v>
      </c>
      <c r="D759" s="69">
        <v>6.8869999999999997E-7</v>
      </c>
      <c r="E759" s="69">
        <v>441.82589999999999</v>
      </c>
      <c r="F759" s="69">
        <v>56.014800000000001</v>
      </c>
      <c r="G759" s="69">
        <v>8124.0829000000003</v>
      </c>
      <c r="H759" s="69">
        <v>1341.4011</v>
      </c>
      <c r="I759" s="69">
        <v>9760.8526999999995</v>
      </c>
    </row>
    <row r="760" spans="1:9" x14ac:dyDescent="0.3">
      <c r="A760" s="69">
        <v>10</v>
      </c>
      <c r="B760" s="69" t="s">
        <v>45</v>
      </c>
      <c r="C760" s="69" t="s">
        <v>85</v>
      </c>
      <c r="D760" s="69">
        <v>1.4640000000000001E-6</v>
      </c>
      <c r="E760" s="69">
        <v>48.729500000000002</v>
      </c>
      <c r="F760" s="69">
        <v>510.05349999999999</v>
      </c>
      <c r="G760" s="69">
        <v>10446.7328</v>
      </c>
      <c r="H760" s="69">
        <v>10197.813099999999</v>
      </c>
      <c r="I760" s="69">
        <v>931.64549999999997</v>
      </c>
    </row>
    <row r="761" spans="1:9" x14ac:dyDescent="0.3">
      <c r="A761" s="69">
        <v>10</v>
      </c>
      <c r="B761" s="69" t="s">
        <v>45</v>
      </c>
      <c r="C761" s="69" t="s">
        <v>86</v>
      </c>
      <c r="D761" s="69">
        <v>1.4640000000000001E-6</v>
      </c>
      <c r="E761" s="69">
        <v>48.729500000000002</v>
      </c>
      <c r="F761" s="69">
        <v>510.05349999999999</v>
      </c>
      <c r="G761" s="69">
        <v>10446.7328</v>
      </c>
      <c r="H761" s="69">
        <v>11233.5471</v>
      </c>
      <c r="I761" s="69">
        <v>1011.9926</v>
      </c>
    </row>
    <row r="762" spans="1:9" x14ac:dyDescent="0.3">
      <c r="A762" s="69">
        <v>10</v>
      </c>
      <c r="B762" s="69" t="s">
        <v>46</v>
      </c>
      <c r="C762" s="69" t="s">
        <v>85</v>
      </c>
      <c r="D762" s="69">
        <v>6949.9346999999998</v>
      </c>
      <c r="E762" s="69">
        <v>1.1680000000000001E-6</v>
      </c>
      <c r="F762" s="69">
        <v>0</v>
      </c>
      <c r="G762" s="69">
        <v>-1.041E-5</v>
      </c>
      <c r="H762" s="69">
        <v>113807.4296</v>
      </c>
      <c r="I762" s="69">
        <v>-112067.7392</v>
      </c>
    </row>
    <row r="763" spans="1:9" x14ac:dyDescent="0.3">
      <c r="A763" s="69">
        <v>10</v>
      </c>
      <c r="B763" s="69" t="s">
        <v>46</v>
      </c>
      <c r="C763" s="69" t="s">
        <v>86</v>
      </c>
      <c r="D763" s="69">
        <v>7129.7156999999997</v>
      </c>
      <c r="E763" s="69">
        <v>1.1680000000000001E-6</v>
      </c>
      <c r="F763" s="69">
        <v>0</v>
      </c>
      <c r="G763" s="69">
        <v>-1.041E-5</v>
      </c>
      <c r="H763" s="69">
        <v>116800.2285</v>
      </c>
      <c r="I763" s="69">
        <v>-114995.83620000001</v>
      </c>
    </row>
    <row r="764" spans="1:9" x14ac:dyDescent="0.3">
      <c r="A764" s="69">
        <v>10</v>
      </c>
      <c r="B764" s="69" t="s">
        <v>47</v>
      </c>
      <c r="C764" s="69" t="s">
        <v>85</v>
      </c>
      <c r="D764" s="69">
        <v>7874.7316000000001</v>
      </c>
      <c r="E764" s="69">
        <v>1.3540000000000001E-6</v>
      </c>
      <c r="F764" s="69">
        <v>0</v>
      </c>
      <c r="G764" s="69">
        <v>-1.2639999999999999E-5</v>
      </c>
      <c r="H764" s="69">
        <v>129059.2346</v>
      </c>
      <c r="I764" s="69">
        <v>-126841.98850000001</v>
      </c>
    </row>
    <row r="765" spans="1:9" x14ac:dyDescent="0.3">
      <c r="A765" s="69">
        <v>10</v>
      </c>
      <c r="B765" s="69" t="s">
        <v>47</v>
      </c>
      <c r="C765" s="69" t="s">
        <v>86</v>
      </c>
      <c r="D765" s="69">
        <v>8126.4251000000004</v>
      </c>
      <c r="E765" s="69">
        <v>1.3549999999999999E-6</v>
      </c>
      <c r="F765" s="69">
        <v>0</v>
      </c>
      <c r="G765" s="69">
        <v>-1.2639999999999999E-5</v>
      </c>
      <c r="H765" s="69">
        <v>133249.1531</v>
      </c>
      <c r="I765" s="69">
        <v>-130941.3242</v>
      </c>
    </row>
    <row r="766" spans="1:9" x14ac:dyDescent="0.3">
      <c r="A766" s="69">
        <v>10</v>
      </c>
      <c r="B766" s="69" t="s">
        <v>48</v>
      </c>
      <c r="C766" s="69" t="s">
        <v>85</v>
      </c>
      <c r="D766" s="69">
        <v>8869.9721000000009</v>
      </c>
      <c r="E766" s="69">
        <v>1.482E-6</v>
      </c>
      <c r="F766" s="69">
        <v>0</v>
      </c>
      <c r="G766" s="69">
        <v>-1.3040000000000001E-5</v>
      </c>
      <c r="H766" s="69">
        <v>145217.82029999999</v>
      </c>
      <c r="I766" s="69">
        <v>-143067.81469999999</v>
      </c>
    </row>
    <row r="767" spans="1:9" x14ac:dyDescent="0.3">
      <c r="A767" s="69">
        <v>10</v>
      </c>
      <c r="B767" s="69" t="s">
        <v>48</v>
      </c>
      <c r="C767" s="69" t="s">
        <v>86</v>
      </c>
      <c r="D767" s="69">
        <v>9085.7093999999997</v>
      </c>
      <c r="E767" s="69">
        <v>1.482E-6</v>
      </c>
      <c r="F767" s="69">
        <v>0</v>
      </c>
      <c r="G767" s="69">
        <v>-1.3040000000000001E-5</v>
      </c>
      <c r="H767" s="69">
        <v>148809.179</v>
      </c>
      <c r="I767" s="69">
        <v>-146581.53099999999</v>
      </c>
    </row>
    <row r="768" spans="1:9" x14ac:dyDescent="0.3">
      <c r="A768" s="69">
        <v>10</v>
      </c>
      <c r="B768" s="69" t="s">
        <v>49</v>
      </c>
      <c r="C768" s="69" t="s">
        <v>85</v>
      </c>
      <c r="D768" s="69">
        <v>5062.3274000000001</v>
      </c>
      <c r="E768" s="69">
        <v>618.55619999999999</v>
      </c>
      <c r="F768" s="69">
        <v>78.4208</v>
      </c>
      <c r="G768" s="69">
        <v>11373.716</v>
      </c>
      <c r="H768" s="69">
        <v>84734.319499999998</v>
      </c>
      <c r="I768" s="69">
        <v>-68885.404899999994</v>
      </c>
    </row>
    <row r="769" spans="1:9" x14ac:dyDescent="0.3">
      <c r="A769" s="69">
        <v>10</v>
      </c>
      <c r="B769" s="69" t="s">
        <v>49</v>
      </c>
      <c r="C769" s="69" t="s">
        <v>86</v>
      </c>
      <c r="D769" s="69">
        <v>5224.1304</v>
      </c>
      <c r="E769" s="69">
        <v>618.55619999999999</v>
      </c>
      <c r="F769" s="69">
        <v>78.4208</v>
      </c>
      <c r="G769" s="69">
        <v>11373.716</v>
      </c>
      <c r="H769" s="69">
        <v>87538.131299999994</v>
      </c>
      <c r="I769" s="69">
        <v>-70511.371799999994</v>
      </c>
    </row>
    <row r="770" spans="1:9" x14ac:dyDescent="0.3">
      <c r="A770" s="69">
        <v>10</v>
      </c>
      <c r="B770" s="69" t="s">
        <v>50</v>
      </c>
      <c r="C770" s="69" t="s">
        <v>85</v>
      </c>
      <c r="D770" s="69">
        <v>5062.3274000000001</v>
      </c>
      <c r="E770" s="69">
        <v>-618.55619999999999</v>
      </c>
      <c r="F770" s="69">
        <v>-78.4208</v>
      </c>
      <c r="G770" s="69">
        <v>-11373.716</v>
      </c>
      <c r="H770" s="69">
        <v>81198.982199999999</v>
      </c>
      <c r="I770" s="69">
        <v>-94197.151700000002</v>
      </c>
    </row>
    <row r="771" spans="1:9" x14ac:dyDescent="0.3">
      <c r="A771" s="69">
        <v>10</v>
      </c>
      <c r="B771" s="69" t="s">
        <v>50</v>
      </c>
      <c r="C771" s="69" t="s">
        <v>86</v>
      </c>
      <c r="D771" s="69">
        <v>5224.1304</v>
      </c>
      <c r="E771" s="69">
        <v>-618.55619999999999</v>
      </c>
      <c r="F771" s="69">
        <v>-78.4208</v>
      </c>
      <c r="G771" s="69">
        <v>-11373.716</v>
      </c>
      <c r="H771" s="69">
        <v>83782.208299999998</v>
      </c>
      <c r="I771" s="69">
        <v>-97841.759300000005</v>
      </c>
    </row>
    <row r="772" spans="1:9" x14ac:dyDescent="0.3">
      <c r="A772" s="69">
        <v>10</v>
      </c>
      <c r="B772" s="69" t="s">
        <v>51</v>
      </c>
      <c r="C772" s="69" t="s">
        <v>85</v>
      </c>
      <c r="D772" s="69">
        <v>5062.3274000000001</v>
      </c>
      <c r="E772" s="69">
        <v>618.55619999999999</v>
      </c>
      <c r="F772" s="69">
        <v>78.4208</v>
      </c>
      <c r="G772" s="69">
        <v>11373.716</v>
      </c>
      <c r="H772" s="69">
        <v>84734.319499999998</v>
      </c>
      <c r="I772" s="69">
        <v>-68885.404899999994</v>
      </c>
    </row>
    <row r="773" spans="1:9" x14ac:dyDescent="0.3">
      <c r="A773" s="69">
        <v>10</v>
      </c>
      <c r="B773" s="69" t="s">
        <v>51</v>
      </c>
      <c r="C773" s="69" t="s">
        <v>86</v>
      </c>
      <c r="D773" s="69">
        <v>5224.1304</v>
      </c>
      <c r="E773" s="69">
        <v>618.55619999999999</v>
      </c>
      <c r="F773" s="69">
        <v>78.4208</v>
      </c>
      <c r="G773" s="69">
        <v>11373.716</v>
      </c>
      <c r="H773" s="69">
        <v>87538.131299999994</v>
      </c>
      <c r="I773" s="69">
        <v>-70511.371799999994</v>
      </c>
    </row>
    <row r="774" spans="1:9" x14ac:dyDescent="0.3">
      <c r="A774" s="69">
        <v>10</v>
      </c>
      <c r="B774" s="69" t="s">
        <v>52</v>
      </c>
      <c r="C774" s="69" t="s">
        <v>85</v>
      </c>
      <c r="D774" s="69">
        <v>5062.3274000000001</v>
      </c>
      <c r="E774" s="69">
        <v>-618.55619999999999</v>
      </c>
      <c r="F774" s="69">
        <v>-78.4208</v>
      </c>
      <c r="G774" s="69">
        <v>-11373.716</v>
      </c>
      <c r="H774" s="69">
        <v>81198.982199999999</v>
      </c>
      <c r="I774" s="69">
        <v>-94197.151700000002</v>
      </c>
    </row>
    <row r="775" spans="1:9" x14ac:dyDescent="0.3">
      <c r="A775" s="69">
        <v>10</v>
      </c>
      <c r="B775" s="69" t="s">
        <v>52</v>
      </c>
      <c r="C775" s="69" t="s">
        <v>86</v>
      </c>
      <c r="D775" s="69">
        <v>5224.1304</v>
      </c>
      <c r="E775" s="69">
        <v>-618.55619999999999</v>
      </c>
      <c r="F775" s="69">
        <v>-78.4208</v>
      </c>
      <c r="G775" s="69">
        <v>-11373.716</v>
      </c>
      <c r="H775" s="69">
        <v>83782.208299999998</v>
      </c>
      <c r="I775" s="69">
        <v>-97841.759300000005</v>
      </c>
    </row>
    <row r="776" spans="1:9" x14ac:dyDescent="0.3">
      <c r="A776" s="69">
        <v>10</v>
      </c>
      <c r="B776" s="69" t="s">
        <v>53</v>
      </c>
      <c r="C776" s="69" t="s">
        <v>85</v>
      </c>
      <c r="D776" s="69">
        <v>5062.3274000000001</v>
      </c>
      <c r="E776" s="69">
        <v>68.221299999999999</v>
      </c>
      <c r="F776" s="69">
        <v>714.07479999999998</v>
      </c>
      <c r="G776" s="69">
        <v>14625.4259</v>
      </c>
      <c r="H776" s="69">
        <v>97243.589099999997</v>
      </c>
      <c r="I776" s="69">
        <v>-80236.974600000001</v>
      </c>
    </row>
    <row r="777" spans="1:9" x14ac:dyDescent="0.3">
      <c r="A777" s="69">
        <v>10</v>
      </c>
      <c r="B777" s="69" t="s">
        <v>53</v>
      </c>
      <c r="C777" s="69" t="s">
        <v>86</v>
      </c>
      <c r="D777" s="69">
        <v>5224.1304</v>
      </c>
      <c r="E777" s="69">
        <v>68.221299999999999</v>
      </c>
      <c r="F777" s="69">
        <v>714.07479999999998</v>
      </c>
      <c r="G777" s="69">
        <v>14625.4259</v>
      </c>
      <c r="H777" s="69">
        <v>101387.1358</v>
      </c>
      <c r="I777" s="69">
        <v>-82759.775999999998</v>
      </c>
    </row>
    <row r="778" spans="1:9" x14ac:dyDescent="0.3">
      <c r="A778" s="69">
        <v>10</v>
      </c>
      <c r="B778" s="69" t="s">
        <v>54</v>
      </c>
      <c r="C778" s="69" t="s">
        <v>85</v>
      </c>
      <c r="D778" s="69">
        <v>5062.3274000000001</v>
      </c>
      <c r="E778" s="69">
        <v>-68.221299999999999</v>
      </c>
      <c r="F778" s="69">
        <v>-714.07479999999998</v>
      </c>
      <c r="G778" s="69">
        <v>-14625.4259</v>
      </c>
      <c r="H778" s="69">
        <v>68689.712499999994</v>
      </c>
      <c r="I778" s="69">
        <v>-82845.581999999995</v>
      </c>
    </row>
    <row r="779" spans="1:9" x14ac:dyDescent="0.3">
      <c r="A779" s="69">
        <v>10</v>
      </c>
      <c r="B779" s="69" t="s">
        <v>54</v>
      </c>
      <c r="C779" s="69" t="s">
        <v>86</v>
      </c>
      <c r="D779" s="69">
        <v>5224.1304</v>
      </c>
      <c r="E779" s="69">
        <v>-68.221299999999999</v>
      </c>
      <c r="F779" s="69">
        <v>-714.07479999999998</v>
      </c>
      <c r="G779" s="69">
        <v>-14625.4259</v>
      </c>
      <c r="H779" s="69">
        <v>69933.203899999993</v>
      </c>
      <c r="I779" s="69">
        <v>-85593.355100000001</v>
      </c>
    </row>
    <row r="780" spans="1:9" x14ac:dyDescent="0.3">
      <c r="A780" s="69">
        <v>10</v>
      </c>
      <c r="B780" s="69" t="s">
        <v>55</v>
      </c>
      <c r="C780" s="69" t="s">
        <v>85</v>
      </c>
      <c r="D780" s="69">
        <v>5062.3274000000001</v>
      </c>
      <c r="E780" s="69">
        <v>68.221299999999999</v>
      </c>
      <c r="F780" s="69">
        <v>714.07479999999998</v>
      </c>
      <c r="G780" s="69">
        <v>14625.4259</v>
      </c>
      <c r="H780" s="69">
        <v>97243.589099999997</v>
      </c>
      <c r="I780" s="69">
        <v>-80236.974600000001</v>
      </c>
    </row>
    <row r="781" spans="1:9" x14ac:dyDescent="0.3">
      <c r="A781" s="69">
        <v>10</v>
      </c>
      <c r="B781" s="69" t="s">
        <v>55</v>
      </c>
      <c r="C781" s="69" t="s">
        <v>86</v>
      </c>
      <c r="D781" s="69">
        <v>5224.1304</v>
      </c>
      <c r="E781" s="69">
        <v>68.221299999999999</v>
      </c>
      <c r="F781" s="69">
        <v>714.07479999999998</v>
      </c>
      <c r="G781" s="69">
        <v>14625.4259</v>
      </c>
      <c r="H781" s="69">
        <v>101387.1358</v>
      </c>
      <c r="I781" s="69">
        <v>-82759.775999999998</v>
      </c>
    </row>
    <row r="782" spans="1:9" x14ac:dyDescent="0.3">
      <c r="A782" s="69">
        <v>10</v>
      </c>
      <c r="B782" s="69" t="s">
        <v>56</v>
      </c>
      <c r="C782" s="69" t="s">
        <v>85</v>
      </c>
      <c r="D782" s="69">
        <v>5062.3274000000001</v>
      </c>
      <c r="E782" s="69">
        <v>-68.221299999999999</v>
      </c>
      <c r="F782" s="69">
        <v>-714.07479999999998</v>
      </c>
      <c r="G782" s="69">
        <v>-14625.4259</v>
      </c>
      <c r="H782" s="69">
        <v>68689.712499999994</v>
      </c>
      <c r="I782" s="69">
        <v>-82845.581999999995</v>
      </c>
    </row>
    <row r="783" spans="1:9" x14ac:dyDescent="0.3">
      <c r="A783" s="69">
        <v>10</v>
      </c>
      <c r="B783" s="69" t="s">
        <v>56</v>
      </c>
      <c r="C783" s="69" t="s">
        <v>86</v>
      </c>
      <c r="D783" s="69">
        <v>5224.1304</v>
      </c>
      <c r="E783" s="69">
        <v>-68.221299999999999</v>
      </c>
      <c r="F783" s="69">
        <v>-714.07479999999998</v>
      </c>
      <c r="G783" s="69">
        <v>-14625.4259</v>
      </c>
      <c r="H783" s="69">
        <v>69933.203899999993</v>
      </c>
      <c r="I783" s="69">
        <v>-85593.355100000001</v>
      </c>
    </row>
    <row r="784" spans="1:9" x14ac:dyDescent="0.3">
      <c r="A784" s="69">
        <v>10</v>
      </c>
      <c r="B784" s="69" t="s">
        <v>57</v>
      </c>
      <c r="C784" s="69" t="s">
        <v>85</v>
      </c>
      <c r="D784" s="69">
        <v>8074.8963000000003</v>
      </c>
      <c r="E784" s="69">
        <v>618.55619999999999</v>
      </c>
      <c r="F784" s="69">
        <v>78.4208</v>
      </c>
      <c r="G784" s="69">
        <v>11373.716</v>
      </c>
      <c r="H784" s="69">
        <v>134012.1318</v>
      </c>
      <c r="I784" s="69">
        <v>-117532.1499</v>
      </c>
    </row>
    <row r="785" spans="1:9" x14ac:dyDescent="0.3">
      <c r="A785" s="69">
        <v>10</v>
      </c>
      <c r="B785" s="69" t="s">
        <v>57</v>
      </c>
      <c r="C785" s="69" t="s">
        <v>86</v>
      </c>
      <c r="D785" s="69">
        <v>8290.6335999999992</v>
      </c>
      <c r="E785" s="69">
        <v>618.55619999999999</v>
      </c>
      <c r="F785" s="69">
        <v>78.4208</v>
      </c>
      <c r="G785" s="69">
        <v>11373.716</v>
      </c>
      <c r="H785" s="69">
        <v>137713.78330000001</v>
      </c>
      <c r="I785" s="69">
        <v>-120036.5459</v>
      </c>
    </row>
    <row r="786" spans="1:9" x14ac:dyDescent="0.3">
      <c r="A786" s="69">
        <v>10</v>
      </c>
      <c r="B786" s="69" t="s">
        <v>58</v>
      </c>
      <c r="C786" s="69" t="s">
        <v>85</v>
      </c>
      <c r="D786" s="69">
        <v>8074.8963000000003</v>
      </c>
      <c r="E786" s="69">
        <v>-618.55619999999999</v>
      </c>
      <c r="F786" s="69">
        <v>-78.4208</v>
      </c>
      <c r="G786" s="69">
        <v>-11373.716</v>
      </c>
      <c r="H786" s="69">
        <v>130476.7944</v>
      </c>
      <c r="I786" s="69">
        <v>-142843.89670000001</v>
      </c>
    </row>
    <row r="787" spans="1:9" x14ac:dyDescent="0.3">
      <c r="A787" s="69">
        <v>10</v>
      </c>
      <c r="B787" s="69" t="s">
        <v>58</v>
      </c>
      <c r="C787" s="69" t="s">
        <v>86</v>
      </c>
      <c r="D787" s="69">
        <v>8290.6335999999992</v>
      </c>
      <c r="E787" s="69">
        <v>-618.55619999999999</v>
      </c>
      <c r="F787" s="69">
        <v>-78.4208</v>
      </c>
      <c r="G787" s="69">
        <v>-11373.716</v>
      </c>
      <c r="H787" s="69">
        <v>133957.8603</v>
      </c>
      <c r="I787" s="69">
        <v>-147366.93340000001</v>
      </c>
    </row>
    <row r="788" spans="1:9" x14ac:dyDescent="0.3">
      <c r="A788" s="69">
        <v>10</v>
      </c>
      <c r="B788" s="69" t="s">
        <v>59</v>
      </c>
      <c r="C788" s="69" t="s">
        <v>85</v>
      </c>
      <c r="D788" s="69">
        <v>8074.8963000000003</v>
      </c>
      <c r="E788" s="69">
        <v>618.55619999999999</v>
      </c>
      <c r="F788" s="69">
        <v>78.4208</v>
      </c>
      <c r="G788" s="69">
        <v>11373.716</v>
      </c>
      <c r="H788" s="69">
        <v>134012.1318</v>
      </c>
      <c r="I788" s="69">
        <v>-117532.1499</v>
      </c>
    </row>
    <row r="789" spans="1:9" x14ac:dyDescent="0.3">
      <c r="A789" s="69">
        <v>10</v>
      </c>
      <c r="B789" s="69" t="s">
        <v>59</v>
      </c>
      <c r="C789" s="69" t="s">
        <v>86</v>
      </c>
      <c r="D789" s="69">
        <v>8290.6335999999992</v>
      </c>
      <c r="E789" s="69">
        <v>618.55619999999999</v>
      </c>
      <c r="F789" s="69">
        <v>78.4208</v>
      </c>
      <c r="G789" s="69">
        <v>11373.716</v>
      </c>
      <c r="H789" s="69">
        <v>137713.78330000001</v>
      </c>
      <c r="I789" s="69">
        <v>-120036.5459</v>
      </c>
    </row>
    <row r="790" spans="1:9" x14ac:dyDescent="0.3">
      <c r="A790" s="69">
        <v>10</v>
      </c>
      <c r="B790" s="69" t="s">
        <v>60</v>
      </c>
      <c r="C790" s="69" t="s">
        <v>85</v>
      </c>
      <c r="D790" s="69">
        <v>8074.8963000000003</v>
      </c>
      <c r="E790" s="69">
        <v>-618.55619999999999</v>
      </c>
      <c r="F790" s="69">
        <v>-78.4208</v>
      </c>
      <c r="G790" s="69">
        <v>-11373.716</v>
      </c>
      <c r="H790" s="69">
        <v>130476.7944</v>
      </c>
      <c r="I790" s="69">
        <v>-142843.89670000001</v>
      </c>
    </row>
    <row r="791" spans="1:9" x14ac:dyDescent="0.3">
      <c r="A791" s="69">
        <v>10</v>
      </c>
      <c r="B791" s="69" t="s">
        <v>60</v>
      </c>
      <c r="C791" s="69" t="s">
        <v>86</v>
      </c>
      <c r="D791" s="69">
        <v>8290.6335999999992</v>
      </c>
      <c r="E791" s="69">
        <v>-618.55619999999999</v>
      </c>
      <c r="F791" s="69">
        <v>-78.4208</v>
      </c>
      <c r="G791" s="69">
        <v>-11373.716</v>
      </c>
      <c r="H791" s="69">
        <v>133957.8603</v>
      </c>
      <c r="I791" s="69">
        <v>-147366.93340000001</v>
      </c>
    </row>
    <row r="792" spans="1:9" x14ac:dyDescent="0.3">
      <c r="A792" s="69">
        <v>10</v>
      </c>
      <c r="B792" s="69" t="s">
        <v>61</v>
      </c>
      <c r="C792" s="69" t="s">
        <v>85</v>
      </c>
      <c r="D792" s="69">
        <v>8074.8963000000003</v>
      </c>
      <c r="E792" s="69">
        <v>68.221299999999999</v>
      </c>
      <c r="F792" s="69">
        <v>714.07479999999998</v>
      </c>
      <c r="G792" s="69">
        <v>14625.4259</v>
      </c>
      <c r="H792" s="69">
        <v>146521.4014</v>
      </c>
      <c r="I792" s="69">
        <v>-128883.7196</v>
      </c>
    </row>
    <row r="793" spans="1:9" x14ac:dyDescent="0.3">
      <c r="A793" s="69">
        <v>10</v>
      </c>
      <c r="B793" s="69" t="s">
        <v>61</v>
      </c>
      <c r="C793" s="69" t="s">
        <v>86</v>
      </c>
      <c r="D793" s="69">
        <v>8290.6335999999992</v>
      </c>
      <c r="E793" s="69">
        <v>68.221299999999999</v>
      </c>
      <c r="F793" s="69">
        <v>714.07479999999998</v>
      </c>
      <c r="G793" s="69">
        <v>14625.4259</v>
      </c>
      <c r="H793" s="69">
        <v>151562.78769999999</v>
      </c>
      <c r="I793" s="69">
        <v>-132284.95009999999</v>
      </c>
    </row>
    <row r="794" spans="1:9" x14ac:dyDescent="0.3">
      <c r="A794" s="69">
        <v>10</v>
      </c>
      <c r="B794" s="69" t="s">
        <v>62</v>
      </c>
      <c r="C794" s="69" t="s">
        <v>85</v>
      </c>
      <c r="D794" s="69">
        <v>8074.8963000000003</v>
      </c>
      <c r="E794" s="69">
        <v>-68.221299999999999</v>
      </c>
      <c r="F794" s="69">
        <v>-714.07479999999998</v>
      </c>
      <c r="G794" s="69">
        <v>-14625.4259</v>
      </c>
      <c r="H794" s="69">
        <v>117967.5248</v>
      </c>
      <c r="I794" s="69">
        <v>-131492.32699999999</v>
      </c>
    </row>
    <row r="795" spans="1:9" x14ac:dyDescent="0.3">
      <c r="A795" s="69">
        <v>10</v>
      </c>
      <c r="B795" s="69" t="s">
        <v>62</v>
      </c>
      <c r="C795" s="69" t="s">
        <v>86</v>
      </c>
      <c r="D795" s="69">
        <v>8290.6335999999992</v>
      </c>
      <c r="E795" s="69">
        <v>-68.221299999999999</v>
      </c>
      <c r="F795" s="69">
        <v>-714.07479999999998</v>
      </c>
      <c r="G795" s="69">
        <v>-14625.4259</v>
      </c>
      <c r="H795" s="69">
        <v>120108.8558</v>
      </c>
      <c r="I795" s="69">
        <v>-135118.52919999999</v>
      </c>
    </row>
    <row r="796" spans="1:9" x14ac:dyDescent="0.3">
      <c r="A796" s="69">
        <v>10</v>
      </c>
      <c r="B796" s="69" t="s">
        <v>63</v>
      </c>
      <c r="C796" s="69" t="s">
        <v>85</v>
      </c>
      <c r="D796" s="69">
        <v>8074.8963000000003</v>
      </c>
      <c r="E796" s="69">
        <v>68.221299999999999</v>
      </c>
      <c r="F796" s="69">
        <v>714.07479999999998</v>
      </c>
      <c r="G796" s="69">
        <v>14625.4259</v>
      </c>
      <c r="H796" s="69">
        <v>146521.4014</v>
      </c>
      <c r="I796" s="69">
        <v>-128883.7196</v>
      </c>
    </row>
    <row r="797" spans="1:9" x14ac:dyDescent="0.3">
      <c r="A797" s="69">
        <v>10</v>
      </c>
      <c r="B797" s="69" t="s">
        <v>63</v>
      </c>
      <c r="C797" s="69" t="s">
        <v>86</v>
      </c>
      <c r="D797" s="69">
        <v>8290.6335999999992</v>
      </c>
      <c r="E797" s="69">
        <v>68.221299999999999</v>
      </c>
      <c r="F797" s="69">
        <v>714.07479999999998</v>
      </c>
      <c r="G797" s="69">
        <v>14625.4259</v>
      </c>
      <c r="H797" s="69">
        <v>151562.78769999999</v>
      </c>
      <c r="I797" s="69">
        <v>-132284.95009999999</v>
      </c>
    </row>
    <row r="798" spans="1:9" x14ac:dyDescent="0.3">
      <c r="A798" s="69">
        <v>10</v>
      </c>
      <c r="B798" s="69" t="s">
        <v>64</v>
      </c>
      <c r="C798" s="69" t="s">
        <v>85</v>
      </c>
      <c r="D798" s="69">
        <v>8074.8963000000003</v>
      </c>
      <c r="E798" s="69">
        <v>-68.221299999999999</v>
      </c>
      <c r="F798" s="69">
        <v>-714.07479999999998</v>
      </c>
      <c r="G798" s="69">
        <v>-14625.4259</v>
      </c>
      <c r="H798" s="69">
        <v>117967.5248</v>
      </c>
      <c r="I798" s="69">
        <v>-131492.32699999999</v>
      </c>
    </row>
    <row r="799" spans="1:9" x14ac:dyDescent="0.3">
      <c r="A799" s="69">
        <v>10</v>
      </c>
      <c r="B799" s="69" t="s">
        <v>64</v>
      </c>
      <c r="C799" s="69" t="s">
        <v>86</v>
      </c>
      <c r="D799" s="69">
        <v>8290.6335999999992</v>
      </c>
      <c r="E799" s="69">
        <v>-68.221299999999999</v>
      </c>
      <c r="F799" s="69">
        <v>-714.07479999999998</v>
      </c>
      <c r="G799" s="69">
        <v>-14625.4259</v>
      </c>
      <c r="H799" s="69">
        <v>120108.8558</v>
      </c>
      <c r="I799" s="69">
        <v>-135118.52919999999</v>
      </c>
    </row>
    <row r="800" spans="1:9" x14ac:dyDescent="0.3">
      <c r="A800" s="69">
        <v>10</v>
      </c>
      <c r="B800" s="69" t="s">
        <v>65</v>
      </c>
      <c r="C800" s="69" t="s">
        <v>85</v>
      </c>
      <c r="D800" s="69">
        <v>8869.9721000000009</v>
      </c>
      <c r="E800" s="69">
        <v>618.55619999999999</v>
      </c>
      <c r="F800" s="69">
        <v>714.07479999999998</v>
      </c>
      <c r="G800" s="69">
        <v>14625.4259</v>
      </c>
      <c r="H800" s="69">
        <v>146521.4014</v>
      </c>
      <c r="I800" s="69">
        <v>-68885.404899999994</v>
      </c>
    </row>
    <row r="801" spans="1:9" x14ac:dyDescent="0.3">
      <c r="A801" s="69">
        <v>10</v>
      </c>
      <c r="B801" s="69" t="s">
        <v>65</v>
      </c>
      <c r="C801" s="69" t="s">
        <v>86</v>
      </c>
      <c r="D801" s="69">
        <v>9085.7093999999997</v>
      </c>
      <c r="E801" s="69">
        <v>618.55619999999999</v>
      </c>
      <c r="F801" s="69">
        <v>714.07479999999998</v>
      </c>
      <c r="G801" s="69">
        <v>14625.4259</v>
      </c>
      <c r="H801" s="69">
        <v>151562.78769999999</v>
      </c>
      <c r="I801" s="69">
        <v>-70511.371799999994</v>
      </c>
    </row>
    <row r="802" spans="1:9" x14ac:dyDescent="0.3">
      <c r="A802" s="69">
        <v>10</v>
      </c>
      <c r="B802" s="69" t="s">
        <v>66</v>
      </c>
      <c r="C802" s="69" t="s">
        <v>85</v>
      </c>
      <c r="D802" s="69">
        <v>5062.3274000000001</v>
      </c>
      <c r="E802" s="69">
        <v>-618.55619999999999</v>
      </c>
      <c r="F802" s="69">
        <v>-714.07479999999998</v>
      </c>
      <c r="G802" s="69">
        <v>-14625.4259</v>
      </c>
      <c r="H802" s="69">
        <v>68689.712499999994</v>
      </c>
      <c r="I802" s="69">
        <v>-143067.81469999999</v>
      </c>
    </row>
    <row r="803" spans="1:9" x14ac:dyDescent="0.3">
      <c r="A803" s="69">
        <v>10</v>
      </c>
      <c r="B803" s="69" t="s">
        <v>66</v>
      </c>
      <c r="C803" s="69" t="s">
        <v>86</v>
      </c>
      <c r="D803" s="69">
        <v>5224.1304</v>
      </c>
      <c r="E803" s="69">
        <v>-618.55619999999999</v>
      </c>
      <c r="F803" s="69">
        <v>-714.07479999999998</v>
      </c>
      <c r="G803" s="69">
        <v>-14625.4259</v>
      </c>
      <c r="H803" s="69">
        <v>69933.203899999993</v>
      </c>
      <c r="I803" s="69">
        <v>-147366.93340000001</v>
      </c>
    </row>
    <row r="804" spans="1:9" x14ac:dyDescent="0.3">
      <c r="A804" s="69">
        <v>9</v>
      </c>
      <c r="B804" s="69" t="s">
        <v>42</v>
      </c>
      <c r="C804" s="69" t="s">
        <v>85</v>
      </c>
      <c r="D804" s="69">
        <v>6068.8721999999998</v>
      </c>
      <c r="E804" s="69">
        <v>1.0020000000000001E-6</v>
      </c>
      <c r="F804" s="69">
        <v>0</v>
      </c>
      <c r="G804" s="69">
        <v>-8.2619999999999998E-6</v>
      </c>
      <c r="H804" s="69">
        <v>99471.4951</v>
      </c>
      <c r="I804" s="69">
        <v>-97740.179399999994</v>
      </c>
    </row>
    <row r="805" spans="1:9" x14ac:dyDescent="0.3">
      <c r="A805" s="69">
        <v>9</v>
      </c>
      <c r="B805" s="69" t="s">
        <v>42</v>
      </c>
      <c r="C805" s="69" t="s">
        <v>86</v>
      </c>
      <c r="D805" s="69">
        <v>6248.6532999999999</v>
      </c>
      <c r="E805" s="69">
        <v>1.0020000000000001E-6</v>
      </c>
      <c r="F805" s="69">
        <v>0</v>
      </c>
      <c r="G805" s="69">
        <v>-8.2619999999999998E-6</v>
      </c>
      <c r="H805" s="69">
        <v>102464.29399999999</v>
      </c>
      <c r="I805" s="69">
        <v>-100668.2764</v>
      </c>
    </row>
    <row r="806" spans="1:9" x14ac:dyDescent="0.3">
      <c r="A806" s="69">
        <v>9</v>
      </c>
      <c r="B806" s="69" t="s">
        <v>43</v>
      </c>
      <c r="C806" s="69" t="s">
        <v>85</v>
      </c>
      <c r="D806" s="69">
        <v>1421.7271000000001</v>
      </c>
      <c r="E806" s="69">
        <v>0</v>
      </c>
      <c r="F806" s="69">
        <v>0</v>
      </c>
      <c r="G806" s="69">
        <v>-1.184E-6</v>
      </c>
      <c r="H806" s="69">
        <v>23198.593799999999</v>
      </c>
      <c r="I806" s="69">
        <v>-23024.244900000002</v>
      </c>
    </row>
    <row r="807" spans="1:9" x14ac:dyDescent="0.3">
      <c r="A807" s="69">
        <v>9</v>
      </c>
      <c r="B807" s="69" t="s">
        <v>43</v>
      </c>
      <c r="C807" s="69" t="s">
        <v>86</v>
      </c>
      <c r="D807" s="69">
        <v>1421.7271000000001</v>
      </c>
      <c r="E807" s="69">
        <v>0</v>
      </c>
      <c r="F807" s="69">
        <v>0</v>
      </c>
      <c r="G807" s="69">
        <v>-1.184E-6</v>
      </c>
      <c r="H807" s="69">
        <v>23198.593799999999</v>
      </c>
      <c r="I807" s="69">
        <v>-23024.244900000002</v>
      </c>
    </row>
    <row r="808" spans="1:9" x14ac:dyDescent="0.3">
      <c r="A808" s="69">
        <v>9</v>
      </c>
      <c r="B808" s="69" t="s">
        <v>44</v>
      </c>
      <c r="C808" s="69" t="s">
        <v>85</v>
      </c>
      <c r="D808" s="69">
        <v>7.6749999999999996E-7</v>
      </c>
      <c r="E808" s="69">
        <v>471.6825</v>
      </c>
      <c r="F808" s="69">
        <v>58.262599999999999</v>
      </c>
      <c r="G808" s="69">
        <v>8697.1051000000007</v>
      </c>
      <c r="H808" s="69">
        <v>1341.4011</v>
      </c>
      <c r="I808" s="69">
        <v>9760.8526999999995</v>
      </c>
    </row>
    <row r="809" spans="1:9" x14ac:dyDescent="0.3">
      <c r="A809" s="69">
        <v>9</v>
      </c>
      <c r="B809" s="69" t="s">
        <v>44</v>
      </c>
      <c r="C809" s="69" t="s">
        <v>86</v>
      </c>
      <c r="D809" s="69">
        <v>7.6749999999999996E-7</v>
      </c>
      <c r="E809" s="69">
        <v>471.6825</v>
      </c>
      <c r="F809" s="69">
        <v>58.262599999999999</v>
      </c>
      <c r="G809" s="69">
        <v>8697.1051000000007</v>
      </c>
      <c r="H809" s="69">
        <v>1418.4727</v>
      </c>
      <c r="I809" s="69">
        <v>10503.347299999999</v>
      </c>
    </row>
    <row r="810" spans="1:9" x14ac:dyDescent="0.3">
      <c r="A810" s="69">
        <v>9</v>
      </c>
      <c r="B810" s="69" t="s">
        <v>45</v>
      </c>
      <c r="C810" s="69" t="s">
        <v>85</v>
      </c>
      <c r="D810" s="69">
        <v>1.751E-6</v>
      </c>
      <c r="E810" s="69">
        <v>51.217100000000002</v>
      </c>
      <c r="F810" s="69">
        <v>535.42380000000003</v>
      </c>
      <c r="G810" s="69">
        <v>10976.4403</v>
      </c>
      <c r="H810" s="69">
        <v>11233.5471</v>
      </c>
      <c r="I810" s="69">
        <v>1011.9926</v>
      </c>
    </row>
    <row r="811" spans="1:9" x14ac:dyDescent="0.3">
      <c r="A811" s="69">
        <v>9</v>
      </c>
      <c r="B811" s="69" t="s">
        <v>45</v>
      </c>
      <c r="C811" s="69" t="s">
        <v>86</v>
      </c>
      <c r="D811" s="69">
        <v>1.751E-6</v>
      </c>
      <c r="E811" s="69">
        <v>51.217100000000002</v>
      </c>
      <c r="F811" s="69">
        <v>535.42380000000003</v>
      </c>
      <c r="G811" s="69">
        <v>10976.4403</v>
      </c>
      <c r="H811" s="69">
        <v>12301.626399999999</v>
      </c>
      <c r="I811" s="69">
        <v>1096.3107</v>
      </c>
    </row>
    <row r="812" spans="1:9" x14ac:dyDescent="0.3">
      <c r="A812" s="69">
        <v>9</v>
      </c>
      <c r="B812" s="69" t="s">
        <v>46</v>
      </c>
      <c r="C812" s="69" t="s">
        <v>85</v>
      </c>
      <c r="D812" s="69">
        <v>7490.5992999999999</v>
      </c>
      <c r="E812" s="69">
        <v>1.209E-6</v>
      </c>
      <c r="F812" s="69">
        <v>0</v>
      </c>
      <c r="G812" s="69">
        <v>-9.4450000000000002E-6</v>
      </c>
      <c r="H812" s="69">
        <v>122670.0889</v>
      </c>
      <c r="I812" s="69">
        <v>-120764.4243</v>
      </c>
    </row>
    <row r="813" spans="1:9" x14ac:dyDescent="0.3">
      <c r="A813" s="69">
        <v>9</v>
      </c>
      <c r="B813" s="69" t="s">
        <v>46</v>
      </c>
      <c r="C813" s="69" t="s">
        <v>86</v>
      </c>
      <c r="D813" s="69">
        <v>7670.3804</v>
      </c>
      <c r="E813" s="69">
        <v>1.209E-6</v>
      </c>
      <c r="F813" s="69">
        <v>0</v>
      </c>
      <c r="G813" s="69">
        <v>-9.4460000000000007E-6</v>
      </c>
      <c r="H813" s="69">
        <v>125662.8878</v>
      </c>
      <c r="I813" s="69">
        <v>-123692.52129999999</v>
      </c>
    </row>
    <row r="814" spans="1:9" x14ac:dyDescent="0.3">
      <c r="A814" s="69">
        <v>9</v>
      </c>
      <c r="B814" s="69" t="s">
        <v>47</v>
      </c>
      <c r="C814" s="69" t="s">
        <v>85</v>
      </c>
      <c r="D814" s="69">
        <v>8496.4210999999996</v>
      </c>
      <c r="E814" s="69">
        <v>1.4020000000000001E-6</v>
      </c>
      <c r="F814" s="69">
        <v>0</v>
      </c>
      <c r="G814" s="69">
        <v>-1.1569999999999999E-5</v>
      </c>
      <c r="H814" s="69">
        <v>139260.0931</v>
      </c>
      <c r="I814" s="69">
        <v>-136836.2512</v>
      </c>
    </row>
    <row r="815" spans="1:9" x14ac:dyDescent="0.3">
      <c r="A815" s="69">
        <v>9</v>
      </c>
      <c r="B815" s="69" t="s">
        <v>47</v>
      </c>
      <c r="C815" s="69" t="s">
        <v>86</v>
      </c>
      <c r="D815" s="69">
        <v>8748.1146000000008</v>
      </c>
      <c r="E815" s="69">
        <v>1.403E-6</v>
      </c>
      <c r="F815" s="69">
        <v>0</v>
      </c>
      <c r="G815" s="69">
        <v>-1.1569999999999999E-5</v>
      </c>
      <c r="H815" s="69">
        <v>143450.0116</v>
      </c>
      <c r="I815" s="69">
        <v>-140935.58689999999</v>
      </c>
    </row>
    <row r="816" spans="1:9" x14ac:dyDescent="0.3">
      <c r="A816" s="69">
        <v>9</v>
      </c>
      <c r="B816" s="69" t="s">
        <v>48</v>
      </c>
      <c r="C816" s="69" t="s">
        <v>85</v>
      </c>
      <c r="D816" s="69">
        <v>9557.41</v>
      </c>
      <c r="E816" s="69">
        <v>1.5340000000000001E-6</v>
      </c>
      <c r="F816" s="69">
        <v>0</v>
      </c>
      <c r="G816" s="69">
        <v>-1.181E-5</v>
      </c>
      <c r="H816" s="69">
        <v>156483.5442</v>
      </c>
      <c r="I816" s="69">
        <v>-154127.00719999999</v>
      </c>
    </row>
    <row r="817" spans="1:9" x14ac:dyDescent="0.3">
      <c r="A817" s="69">
        <v>9</v>
      </c>
      <c r="B817" s="69" t="s">
        <v>48</v>
      </c>
      <c r="C817" s="69" t="s">
        <v>86</v>
      </c>
      <c r="D817" s="69">
        <v>9773.1473000000005</v>
      </c>
      <c r="E817" s="69">
        <v>1.5340000000000001E-6</v>
      </c>
      <c r="F817" s="69">
        <v>0</v>
      </c>
      <c r="G817" s="69">
        <v>-1.181E-5</v>
      </c>
      <c r="H817" s="69">
        <v>160074.90289999999</v>
      </c>
      <c r="I817" s="69">
        <v>-157640.72349999999</v>
      </c>
    </row>
    <row r="818" spans="1:9" x14ac:dyDescent="0.3">
      <c r="A818" s="69">
        <v>9</v>
      </c>
      <c r="B818" s="69" t="s">
        <v>49</v>
      </c>
      <c r="C818" s="69" t="s">
        <v>85</v>
      </c>
      <c r="D818" s="69">
        <v>5461.9849999999997</v>
      </c>
      <c r="E818" s="69">
        <v>660.35550000000001</v>
      </c>
      <c r="F818" s="69">
        <v>81.567599999999999</v>
      </c>
      <c r="G818" s="69">
        <v>12175.947200000001</v>
      </c>
      <c r="H818" s="69">
        <v>91402.307100000005</v>
      </c>
      <c r="I818" s="69">
        <v>-74300.967699999994</v>
      </c>
    </row>
    <row r="819" spans="1:9" x14ac:dyDescent="0.3">
      <c r="A819" s="69">
        <v>9</v>
      </c>
      <c r="B819" s="69" t="s">
        <v>49</v>
      </c>
      <c r="C819" s="69" t="s">
        <v>86</v>
      </c>
      <c r="D819" s="69">
        <v>5623.7879000000003</v>
      </c>
      <c r="E819" s="69">
        <v>660.35550000000001</v>
      </c>
      <c r="F819" s="69">
        <v>81.567599999999999</v>
      </c>
      <c r="G819" s="69">
        <v>12175.947200000001</v>
      </c>
      <c r="H819" s="69">
        <v>94203.7264</v>
      </c>
      <c r="I819" s="69">
        <v>-75896.762499999997</v>
      </c>
    </row>
    <row r="820" spans="1:9" x14ac:dyDescent="0.3">
      <c r="A820" s="69">
        <v>9</v>
      </c>
      <c r="B820" s="69" t="s">
        <v>50</v>
      </c>
      <c r="C820" s="69" t="s">
        <v>85</v>
      </c>
      <c r="D820" s="69">
        <v>5461.9849999999997</v>
      </c>
      <c r="E820" s="69">
        <v>-660.35550000000001</v>
      </c>
      <c r="F820" s="69">
        <v>-81.567599999999999</v>
      </c>
      <c r="G820" s="69">
        <v>-12175.947200000001</v>
      </c>
      <c r="H820" s="69">
        <v>87646.384099999996</v>
      </c>
      <c r="I820" s="69">
        <v>-101631.35520000001</v>
      </c>
    </row>
    <row r="821" spans="1:9" x14ac:dyDescent="0.3">
      <c r="A821" s="69">
        <v>9</v>
      </c>
      <c r="B821" s="69" t="s">
        <v>50</v>
      </c>
      <c r="C821" s="69" t="s">
        <v>86</v>
      </c>
      <c r="D821" s="69">
        <v>5623.7879000000003</v>
      </c>
      <c r="E821" s="69">
        <v>-660.35550000000001</v>
      </c>
      <c r="F821" s="69">
        <v>-81.567599999999999</v>
      </c>
      <c r="G821" s="69">
        <v>-12175.947200000001</v>
      </c>
      <c r="H821" s="69">
        <v>90232.002800000002</v>
      </c>
      <c r="I821" s="69">
        <v>-105306.13499999999</v>
      </c>
    </row>
    <row r="822" spans="1:9" x14ac:dyDescent="0.3">
      <c r="A822" s="69">
        <v>9</v>
      </c>
      <c r="B822" s="69" t="s">
        <v>51</v>
      </c>
      <c r="C822" s="69" t="s">
        <v>85</v>
      </c>
      <c r="D822" s="69">
        <v>5461.9849999999997</v>
      </c>
      <c r="E822" s="69">
        <v>660.35550000000001</v>
      </c>
      <c r="F822" s="69">
        <v>81.567599999999999</v>
      </c>
      <c r="G822" s="69">
        <v>12175.947200000001</v>
      </c>
      <c r="H822" s="69">
        <v>91402.307100000005</v>
      </c>
      <c r="I822" s="69">
        <v>-74300.967699999994</v>
      </c>
    </row>
    <row r="823" spans="1:9" x14ac:dyDescent="0.3">
      <c r="A823" s="69">
        <v>9</v>
      </c>
      <c r="B823" s="69" t="s">
        <v>51</v>
      </c>
      <c r="C823" s="69" t="s">
        <v>86</v>
      </c>
      <c r="D823" s="69">
        <v>5623.7879000000003</v>
      </c>
      <c r="E823" s="69">
        <v>660.35550000000001</v>
      </c>
      <c r="F823" s="69">
        <v>81.567599999999999</v>
      </c>
      <c r="G823" s="69">
        <v>12175.947200000001</v>
      </c>
      <c r="H823" s="69">
        <v>94203.7264</v>
      </c>
      <c r="I823" s="69">
        <v>-75896.762499999997</v>
      </c>
    </row>
    <row r="824" spans="1:9" x14ac:dyDescent="0.3">
      <c r="A824" s="69">
        <v>9</v>
      </c>
      <c r="B824" s="69" t="s">
        <v>52</v>
      </c>
      <c r="C824" s="69" t="s">
        <v>85</v>
      </c>
      <c r="D824" s="69">
        <v>5461.9849999999997</v>
      </c>
      <c r="E824" s="69">
        <v>-660.35550000000001</v>
      </c>
      <c r="F824" s="69">
        <v>-81.567599999999999</v>
      </c>
      <c r="G824" s="69">
        <v>-12175.947200000001</v>
      </c>
      <c r="H824" s="69">
        <v>87646.384099999996</v>
      </c>
      <c r="I824" s="69">
        <v>-101631.35520000001</v>
      </c>
    </row>
    <row r="825" spans="1:9" x14ac:dyDescent="0.3">
      <c r="A825" s="69">
        <v>9</v>
      </c>
      <c r="B825" s="69" t="s">
        <v>52</v>
      </c>
      <c r="C825" s="69" t="s">
        <v>86</v>
      </c>
      <c r="D825" s="69">
        <v>5623.7879000000003</v>
      </c>
      <c r="E825" s="69">
        <v>-660.35550000000001</v>
      </c>
      <c r="F825" s="69">
        <v>-81.567599999999999</v>
      </c>
      <c r="G825" s="69">
        <v>-12175.947200000001</v>
      </c>
      <c r="H825" s="69">
        <v>90232.002800000002</v>
      </c>
      <c r="I825" s="69">
        <v>-105306.13499999999</v>
      </c>
    </row>
    <row r="826" spans="1:9" x14ac:dyDescent="0.3">
      <c r="A826" s="69">
        <v>9</v>
      </c>
      <c r="B826" s="69" t="s">
        <v>53</v>
      </c>
      <c r="C826" s="69" t="s">
        <v>85</v>
      </c>
      <c r="D826" s="69">
        <v>5461.9849999999997</v>
      </c>
      <c r="E826" s="69">
        <v>71.703900000000004</v>
      </c>
      <c r="F826" s="69">
        <v>749.5933</v>
      </c>
      <c r="G826" s="69">
        <v>15367.0164</v>
      </c>
      <c r="H826" s="69">
        <v>105251.3115</v>
      </c>
      <c r="I826" s="69">
        <v>-86549.371899999998</v>
      </c>
    </row>
    <row r="827" spans="1:9" x14ac:dyDescent="0.3">
      <c r="A827" s="69">
        <v>9</v>
      </c>
      <c r="B827" s="69" t="s">
        <v>53</v>
      </c>
      <c r="C827" s="69" t="s">
        <v>86</v>
      </c>
      <c r="D827" s="69">
        <v>5623.7879000000003</v>
      </c>
      <c r="E827" s="69">
        <v>71.703900000000004</v>
      </c>
      <c r="F827" s="69">
        <v>749.5933</v>
      </c>
      <c r="G827" s="69">
        <v>15367.0164</v>
      </c>
      <c r="H827" s="69">
        <v>109440.1415</v>
      </c>
      <c r="I827" s="69">
        <v>-89066.613800000006</v>
      </c>
    </row>
    <row r="828" spans="1:9" x14ac:dyDescent="0.3">
      <c r="A828" s="69">
        <v>9</v>
      </c>
      <c r="B828" s="69" t="s">
        <v>54</v>
      </c>
      <c r="C828" s="69" t="s">
        <v>85</v>
      </c>
      <c r="D828" s="69">
        <v>5461.9849999999997</v>
      </c>
      <c r="E828" s="69">
        <v>-71.703900000000004</v>
      </c>
      <c r="F828" s="69">
        <v>-749.5933</v>
      </c>
      <c r="G828" s="69">
        <v>-15367.0164</v>
      </c>
      <c r="H828" s="69">
        <v>73797.3796</v>
      </c>
      <c r="I828" s="69">
        <v>-89382.951100000006</v>
      </c>
    </row>
    <row r="829" spans="1:9" x14ac:dyDescent="0.3">
      <c r="A829" s="69">
        <v>9</v>
      </c>
      <c r="B829" s="69" t="s">
        <v>54</v>
      </c>
      <c r="C829" s="69" t="s">
        <v>86</v>
      </c>
      <c r="D829" s="69">
        <v>5623.7879000000003</v>
      </c>
      <c r="E829" s="69">
        <v>-71.703900000000004</v>
      </c>
      <c r="F829" s="69">
        <v>-749.5933</v>
      </c>
      <c r="G829" s="69">
        <v>-15367.0164</v>
      </c>
      <c r="H829" s="69">
        <v>74995.587700000004</v>
      </c>
      <c r="I829" s="69">
        <v>-92136.2837</v>
      </c>
    </row>
    <row r="830" spans="1:9" x14ac:dyDescent="0.3">
      <c r="A830" s="69">
        <v>9</v>
      </c>
      <c r="B830" s="69" t="s">
        <v>55</v>
      </c>
      <c r="C830" s="69" t="s">
        <v>85</v>
      </c>
      <c r="D830" s="69">
        <v>5461.9849999999997</v>
      </c>
      <c r="E830" s="69">
        <v>71.703900000000004</v>
      </c>
      <c r="F830" s="69">
        <v>749.5933</v>
      </c>
      <c r="G830" s="69">
        <v>15367.0164</v>
      </c>
      <c r="H830" s="69">
        <v>105251.3115</v>
      </c>
      <c r="I830" s="69">
        <v>-86549.371899999998</v>
      </c>
    </row>
    <row r="831" spans="1:9" x14ac:dyDescent="0.3">
      <c r="A831" s="69">
        <v>9</v>
      </c>
      <c r="B831" s="69" t="s">
        <v>55</v>
      </c>
      <c r="C831" s="69" t="s">
        <v>86</v>
      </c>
      <c r="D831" s="69">
        <v>5623.7879000000003</v>
      </c>
      <c r="E831" s="69">
        <v>71.703900000000004</v>
      </c>
      <c r="F831" s="69">
        <v>749.5933</v>
      </c>
      <c r="G831" s="69">
        <v>15367.0164</v>
      </c>
      <c r="H831" s="69">
        <v>109440.1415</v>
      </c>
      <c r="I831" s="69">
        <v>-89066.613800000006</v>
      </c>
    </row>
    <row r="832" spans="1:9" x14ac:dyDescent="0.3">
      <c r="A832" s="69">
        <v>9</v>
      </c>
      <c r="B832" s="69" t="s">
        <v>56</v>
      </c>
      <c r="C832" s="69" t="s">
        <v>85</v>
      </c>
      <c r="D832" s="69">
        <v>5461.9849999999997</v>
      </c>
      <c r="E832" s="69">
        <v>-71.703900000000004</v>
      </c>
      <c r="F832" s="69">
        <v>-749.5933</v>
      </c>
      <c r="G832" s="69">
        <v>-15367.0164</v>
      </c>
      <c r="H832" s="69">
        <v>73797.3796</v>
      </c>
      <c r="I832" s="69">
        <v>-89382.951100000006</v>
      </c>
    </row>
    <row r="833" spans="1:9" x14ac:dyDescent="0.3">
      <c r="A833" s="69">
        <v>9</v>
      </c>
      <c r="B833" s="69" t="s">
        <v>56</v>
      </c>
      <c r="C833" s="69" t="s">
        <v>86</v>
      </c>
      <c r="D833" s="69">
        <v>5623.7879000000003</v>
      </c>
      <c r="E833" s="69">
        <v>-71.703900000000004</v>
      </c>
      <c r="F833" s="69">
        <v>-749.5933</v>
      </c>
      <c r="G833" s="69">
        <v>-15367.0164</v>
      </c>
      <c r="H833" s="69">
        <v>74995.587700000004</v>
      </c>
      <c r="I833" s="69">
        <v>-92136.2837</v>
      </c>
    </row>
    <row r="834" spans="1:9" x14ac:dyDescent="0.3">
      <c r="A834" s="69">
        <v>9</v>
      </c>
      <c r="B834" s="69" t="s">
        <v>57</v>
      </c>
      <c r="C834" s="69" t="s">
        <v>85</v>
      </c>
      <c r="D834" s="69">
        <v>8704.3737000000001</v>
      </c>
      <c r="E834" s="69">
        <v>660.35550000000001</v>
      </c>
      <c r="F834" s="69">
        <v>81.567599999999999</v>
      </c>
      <c r="G834" s="69">
        <v>12175.947200000001</v>
      </c>
      <c r="H834" s="69">
        <v>144442.34940000001</v>
      </c>
      <c r="I834" s="69">
        <v>-126647.2665</v>
      </c>
    </row>
    <row r="835" spans="1:9" x14ac:dyDescent="0.3">
      <c r="A835" s="69">
        <v>9</v>
      </c>
      <c r="B835" s="69" t="s">
        <v>57</v>
      </c>
      <c r="C835" s="69" t="s">
        <v>86</v>
      </c>
      <c r="D835" s="69">
        <v>8920.1110000000008</v>
      </c>
      <c r="E835" s="69">
        <v>660.35550000000001</v>
      </c>
      <c r="F835" s="69">
        <v>81.567599999999999</v>
      </c>
      <c r="G835" s="69">
        <v>12175.947200000001</v>
      </c>
      <c r="H835" s="69">
        <v>148141.6084</v>
      </c>
      <c r="I835" s="69">
        <v>-129121.4903</v>
      </c>
    </row>
    <row r="836" spans="1:9" x14ac:dyDescent="0.3">
      <c r="A836" s="69">
        <v>9</v>
      </c>
      <c r="B836" s="69" t="s">
        <v>58</v>
      </c>
      <c r="C836" s="69" t="s">
        <v>85</v>
      </c>
      <c r="D836" s="69">
        <v>8704.3737000000001</v>
      </c>
      <c r="E836" s="69">
        <v>-660.35550000000001</v>
      </c>
      <c r="F836" s="69">
        <v>-81.567599999999999</v>
      </c>
      <c r="G836" s="69">
        <v>-12175.947200000001</v>
      </c>
      <c r="H836" s="69">
        <v>140686.4264</v>
      </c>
      <c r="I836" s="69">
        <v>-153977.65400000001</v>
      </c>
    </row>
    <row r="837" spans="1:9" x14ac:dyDescent="0.3">
      <c r="A837" s="69">
        <v>9</v>
      </c>
      <c r="B837" s="69" t="s">
        <v>58</v>
      </c>
      <c r="C837" s="69" t="s">
        <v>86</v>
      </c>
      <c r="D837" s="69">
        <v>8920.1110000000008</v>
      </c>
      <c r="E837" s="69">
        <v>-660.35550000000001</v>
      </c>
      <c r="F837" s="69">
        <v>-81.567599999999999</v>
      </c>
      <c r="G837" s="69">
        <v>-12175.947200000001</v>
      </c>
      <c r="H837" s="69">
        <v>144169.8848</v>
      </c>
      <c r="I837" s="69">
        <v>-158530.86290000001</v>
      </c>
    </row>
    <row r="838" spans="1:9" x14ac:dyDescent="0.3">
      <c r="A838" s="69">
        <v>9</v>
      </c>
      <c r="B838" s="69" t="s">
        <v>59</v>
      </c>
      <c r="C838" s="69" t="s">
        <v>85</v>
      </c>
      <c r="D838" s="69">
        <v>8704.3737000000001</v>
      </c>
      <c r="E838" s="69">
        <v>660.35550000000001</v>
      </c>
      <c r="F838" s="69">
        <v>81.567599999999999</v>
      </c>
      <c r="G838" s="69">
        <v>12175.947200000001</v>
      </c>
      <c r="H838" s="69">
        <v>144442.34940000001</v>
      </c>
      <c r="I838" s="69">
        <v>-126647.2665</v>
      </c>
    </row>
    <row r="839" spans="1:9" x14ac:dyDescent="0.3">
      <c r="A839" s="69">
        <v>9</v>
      </c>
      <c r="B839" s="69" t="s">
        <v>59</v>
      </c>
      <c r="C839" s="69" t="s">
        <v>86</v>
      </c>
      <c r="D839" s="69">
        <v>8920.1110000000008</v>
      </c>
      <c r="E839" s="69">
        <v>660.35550000000001</v>
      </c>
      <c r="F839" s="69">
        <v>81.567599999999999</v>
      </c>
      <c r="G839" s="69">
        <v>12175.947200000001</v>
      </c>
      <c r="H839" s="69">
        <v>148141.6084</v>
      </c>
      <c r="I839" s="69">
        <v>-129121.4903</v>
      </c>
    </row>
    <row r="840" spans="1:9" x14ac:dyDescent="0.3">
      <c r="A840" s="69">
        <v>9</v>
      </c>
      <c r="B840" s="69" t="s">
        <v>60</v>
      </c>
      <c r="C840" s="69" t="s">
        <v>85</v>
      </c>
      <c r="D840" s="69">
        <v>8704.3737000000001</v>
      </c>
      <c r="E840" s="69">
        <v>-660.35550000000001</v>
      </c>
      <c r="F840" s="69">
        <v>-81.567599999999999</v>
      </c>
      <c r="G840" s="69">
        <v>-12175.947200000001</v>
      </c>
      <c r="H840" s="69">
        <v>140686.4264</v>
      </c>
      <c r="I840" s="69">
        <v>-153977.65400000001</v>
      </c>
    </row>
    <row r="841" spans="1:9" x14ac:dyDescent="0.3">
      <c r="A841" s="69">
        <v>9</v>
      </c>
      <c r="B841" s="69" t="s">
        <v>60</v>
      </c>
      <c r="C841" s="69" t="s">
        <v>86</v>
      </c>
      <c r="D841" s="69">
        <v>8920.1110000000008</v>
      </c>
      <c r="E841" s="69">
        <v>-660.35550000000001</v>
      </c>
      <c r="F841" s="69">
        <v>-81.567599999999999</v>
      </c>
      <c r="G841" s="69">
        <v>-12175.947200000001</v>
      </c>
      <c r="H841" s="69">
        <v>144169.8848</v>
      </c>
      <c r="I841" s="69">
        <v>-158530.86290000001</v>
      </c>
    </row>
    <row r="842" spans="1:9" x14ac:dyDescent="0.3">
      <c r="A842" s="69">
        <v>9</v>
      </c>
      <c r="B842" s="69" t="s">
        <v>61</v>
      </c>
      <c r="C842" s="69" t="s">
        <v>85</v>
      </c>
      <c r="D842" s="69">
        <v>8704.3737000000001</v>
      </c>
      <c r="E842" s="69">
        <v>71.703900000000004</v>
      </c>
      <c r="F842" s="69">
        <v>749.5933</v>
      </c>
      <c r="G842" s="69">
        <v>15367.0164</v>
      </c>
      <c r="H842" s="69">
        <v>158291.35389999999</v>
      </c>
      <c r="I842" s="69">
        <v>-138895.67060000001</v>
      </c>
    </row>
    <row r="843" spans="1:9" x14ac:dyDescent="0.3">
      <c r="A843" s="69">
        <v>9</v>
      </c>
      <c r="B843" s="69" t="s">
        <v>61</v>
      </c>
      <c r="C843" s="69" t="s">
        <v>86</v>
      </c>
      <c r="D843" s="69">
        <v>8920.1110000000008</v>
      </c>
      <c r="E843" s="69">
        <v>71.703900000000004</v>
      </c>
      <c r="F843" s="69">
        <v>749.5933</v>
      </c>
      <c r="G843" s="69">
        <v>15367.0164</v>
      </c>
      <c r="H843" s="69">
        <v>163378.02350000001</v>
      </c>
      <c r="I843" s="69">
        <v>-142291.34160000001</v>
      </c>
    </row>
    <row r="844" spans="1:9" x14ac:dyDescent="0.3">
      <c r="A844" s="69">
        <v>9</v>
      </c>
      <c r="B844" s="69" t="s">
        <v>62</v>
      </c>
      <c r="C844" s="69" t="s">
        <v>85</v>
      </c>
      <c r="D844" s="69">
        <v>8704.3737000000001</v>
      </c>
      <c r="E844" s="69">
        <v>-71.703900000000004</v>
      </c>
      <c r="F844" s="69">
        <v>-749.5933</v>
      </c>
      <c r="G844" s="69">
        <v>-15367.0164</v>
      </c>
      <c r="H844" s="69">
        <v>126837.42200000001</v>
      </c>
      <c r="I844" s="69">
        <v>-141729.24979999999</v>
      </c>
    </row>
    <row r="845" spans="1:9" x14ac:dyDescent="0.3">
      <c r="A845" s="69">
        <v>9</v>
      </c>
      <c r="B845" s="69" t="s">
        <v>62</v>
      </c>
      <c r="C845" s="69" t="s">
        <v>86</v>
      </c>
      <c r="D845" s="69">
        <v>8920.1110000000008</v>
      </c>
      <c r="E845" s="69">
        <v>-71.703900000000004</v>
      </c>
      <c r="F845" s="69">
        <v>-749.5933</v>
      </c>
      <c r="G845" s="69">
        <v>-15367.0164</v>
      </c>
      <c r="H845" s="69">
        <v>128933.4697</v>
      </c>
      <c r="I845" s="69">
        <v>-145361.0116</v>
      </c>
    </row>
    <row r="846" spans="1:9" x14ac:dyDescent="0.3">
      <c r="A846" s="69">
        <v>9</v>
      </c>
      <c r="B846" s="69" t="s">
        <v>63</v>
      </c>
      <c r="C846" s="69" t="s">
        <v>85</v>
      </c>
      <c r="D846" s="69">
        <v>8704.3737000000001</v>
      </c>
      <c r="E846" s="69">
        <v>71.703900000000004</v>
      </c>
      <c r="F846" s="69">
        <v>749.5933</v>
      </c>
      <c r="G846" s="69">
        <v>15367.0164</v>
      </c>
      <c r="H846" s="69">
        <v>158291.35389999999</v>
      </c>
      <c r="I846" s="69">
        <v>-138895.67060000001</v>
      </c>
    </row>
    <row r="847" spans="1:9" x14ac:dyDescent="0.3">
      <c r="A847" s="69">
        <v>9</v>
      </c>
      <c r="B847" s="69" t="s">
        <v>63</v>
      </c>
      <c r="C847" s="69" t="s">
        <v>86</v>
      </c>
      <c r="D847" s="69">
        <v>8920.1110000000008</v>
      </c>
      <c r="E847" s="69">
        <v>71.703900000000004</v>
      </c>
      <c r="F847" s="69">
        <v>749.5933</v>
      </c>
      <c r="G847" s="69">
        <v>15367.0164</v>
      </c>
      <c r="H847" s="69">
        <v>163378.02350000001</v>
      </c>
      <c r="I847" s="69">
        <v>-142291.34160000001</v>
      </c>
    </row>
    <row r="848" spans="1:9" x14ac:dyDescent="0.3">
      <c r="A848" s="69">
        <v>9</v>
      </c>
      <c r="B848" s="69" t="s">
        <v>64</v>
      </c>
      <c r="C848" s="69" t="s">
        <v>85</v>
      </c>
      <c r="D848" s="69">
        <v>8704.3737000000001</v>
      </c>
      <c r="E848" s="69">
        <v>-71.703900000000004</v>
      </c>
      <c r="F848" s="69">
        <v>-749.5933</v>
      </c>
      <c r="G848" s="69">
        <v>-15367.0164</v>
      </c>
      <c r="H848" s="69">
        <v>126837.42200000001</v>
      </c>
      <c r="I848" s="69">
        <v>-141729.24979999999</v>
      </c>
    </row>
    <row r="849" spans="1:9" x14ac:dyDescent="0.3">
      <c r="A849" s="69">
        <v>9</v>
      </c>
      <c r="B849" s="69" t="s">
        <v>64</v>
      </c>
      <c r="C849" s="69" t="s">
        <v>86</v>
      </c>
      <c r="D849" s="69">
        <v>8920.1110000000008</v>
      </c>
      <c r="E849" s="69">
        <v>-71.703900000000004</v>
      </c>
      <c r="F849" s="69">
        <v>-749.5933</v>
      </c>
      <c r="G849" s="69">
        <v>-15367.0164</v>
      </c>
      <c r="H849" s="69">
        <v>128933.4697</v>
      </c>
      <c r="I849" s="69">
        <v>-145361.0116</v>
      </c>
    </row>
    <row r="850" spans="1:9" x14ac:dyDescent="0.3">
      <c r="A850" s="69">
        <v>9</v>
      </c>
      <c r="B850" s="69" t="s">
        <v>65</v>
      </c>
      <c r="C850" s="69" t="s">
        <v>85</v>
      </c>
      <c r="D850" s="69">
        <v>9557.41</v>
      </c>
      <c r="E850" s="69">
        <v>660.35550000000001</v>
      </c>
      <c r="F850" s="69">
        <v>749.5933</v>
      </c>
      <c r="G850" s="69">
        <v>15367.0164</v>
      </c>
      <c r="H850" s="69">
        <v>158291.35389999999</v>
      </c>
      <c r="I850" s="69">
        <v>-74300.967699999994</v>
      </c>
    </row>
    <row r="851" spans="1:9" x14ac:dyDescent="0.3">
      <c r="A851" s="69">
        <v>9</v>
      </c>
      <c r="B851" s="69" t="s">
        <v>65</v>
      </c>
      <c r="C851" s="69" t="s">
        <v>86</v>
      </c>
      <c r="D851" s="69">
        <v>9773.1473000000005</v>
      </c>
      <c r="E851" s="69">
        <v>660.35550000000001</v>
      </c>
      <c r="F851" s="69">
        <v>749.5933</v>
      </c>
      <c r="G851" s="69">
        <v>15367.0164</v>
      </c>
      <c r="H851" s="69">
        <v>163378.02350000001</v>
      </c>
      <c r="I851" s="69">
        <v>-75896.762499999997</v>
      </c>
    </row>
    <row r="852" spans="1:9" x14ac:dyDescent="0.3">
      <c r="A852" s="69">
        <v>9</v>
      </c>
      <c r="B852" s="69" t="s">
        <v>66</v>
      </c>
      <c r="C852" s="69" t="s">
        <v>85</v>
      </c>
      <c r="D852" s="69">
        <v>5461.9849999999997</v>
      </c>
      <c r="E852" s="69">
        <v>-660.35550000000001</v>
      </c>
      <c r="F852" s="69">
        <v>-749.5933</v>
      </c>
      <c r="G852" s="69">
        <v>-15367.0164</v>
      </c>
      <c r="H852" s="69">
        <v>73797.3796</v>
      </c>
      <c r="I852" s="69">
        <v>-154127.00719999999</v>
      </c>
    </row>
    <row r="853" spans="1:9" x14ac:dyDescent="0.3">
      <c r="A853" s="69">
        <v>9</v>
      </c>
      <c r="B853" s="69" t="s">
        <v>66</v>
      </c>
      <c r="C853" s="69" t="s">
        <v>86</v>
      </c>
      <c r="D853" s="69">
        <v>5623.7879000000003</v>
      </c>
      <c r="E853" s="69">
        <v>-660.35550000000001</v>
      </c>
      <c r="F853" s="69">
        <v>-749.5933</v>
      </c>
      <c r="G853" s="69">
        <v>-15367.0164</v>
      </c>
      <c r="H853" s="69">
        <v>74995.587700000004</v>
      </c>
      <c r="I853" s="69">
        <v>-158530.86290000001</v>
      </c>
    </row>
    <row r="854" spans="1:9" x14ac:dyDescent="0.3">
      <c r="A854" s="69">
        <v>8</v>
      </c>
      <c r="B854" s="69" t="s">
        <v>42</v>
      </c>
      <c r="C854" s="69" t="s">
        <v>85</v>
      </c>
      <c r="D854" s="69">
        <v>6512.9360999999999</v>
      </c>
      <c r="E854" s="69">
        <v>1.031E-6</v>
      </c>
      <c r="F854" s="69">
        <v>0</v>
      </c>
      <c r="G854" s="69">
        <v>-7.7360000000000001E-6</v>
      </c>
      <c r="H854" s="69">
        <v>106757.8226</v>
      </c>
      <c r="I854" s="69">
        <v>-104878.9385</v>
      </c>
    </row>
    <row r="855" spans="1:9" x14ac:dyDescent="0.3">
      <c r="A855" s="69">
        <v>8</v>
      </c>
      <c r="B855" s="69" t="s">
        <v>42</v>
      </c>
      <c r="C855" s="69" t="s">
        <v>86</v>
      </c>
      <c r="D855" s="69">
        <v>6692.7172</v>
      </c>
      <c r="E855" s="69">
        <v>1.031E-6</v>
      </c>
      <c r="F855" s="69">
        <v>0</v>
      </c>
      <c r="G855" s="69">
        <v>-7.7360000000000001E-6</v>
      </c>
      <c r="H855" s="69">
        <v>109750.62149999999</v>
      </c>
      <c r="I855" s="69">
        <v>-107807.0355</v>
      </c>
    </row>
    <row r="856" spans="1:9" x14ac:dyDescent="0.3">
      <c r="A856" s="69">
        <v>8</v>
      </c>
      <c r="B856" s="69" t="s">
        <v>43</v>
      </c>
      <c r="C856" s="69" t="s">
        <v>85</v>
      </c>
      <c r="D856" s="69">
        <v>1518.3278</v>
      </c>
      <c r="E856" s="69">
        <v>0</v>
      </c>
      <c r="F856" s="69">
        <v>0</v>
      </c>
      <c r="G856" s="69">
        <v>-1.046E-6</v>
      </c>
      <c r="H856" s="69">
        <v>24774.9257</v>
      </c>
      <c r="I856" s="69">
        <v>-24582.170900000001</v>
      </c>
    </row>
    <row r="857" spans="1:9" x14ac:dyDescent="0.3">
      <c r="A857" s="69">
        <v>8</v>
      </c>
      <c r="B857" s="69" t="s">
        <v>43</v>
      </c>
      <c r="C857" s="69" t="s">
        <v>86</v>
      </c>
      <c r="D857" s="69">
        <v>1518.3278</v>
      </c>
      <c r="E857" s="69">
        <v>0</v>
      </c>
      <c r="F857" s="69">
        <v>0</v>
      </c>
      <c r="G857" s="69">
        <v>-1.046E-6</v>
      </c>
      <c r="H857" s="69">
        <v>24774.9257</v>
      </c>
      <c r="I857" s="69">
        <v>-24582.170900000001</v>
      </c>
    </row>
    <row r="858" spans="1:9" x14ac:dyDescent="0.3">
      <c r="A858" s="69">
        <v>8</v>
      </c>
      <c r="B858" s="69" t="s">
        <v>44</v>
      </c>
      <c r="C858" s="69" t="s">
        <v>85</v>
      </c>
      <c r="D858" s="69">
        <v>7.8230000000000001E-7</v>
      </c>
      <c r="E858" s="69">
        <v>505.08569999999997</v>
      </c>
      <c r="F858" s="69">
        <v>61.439100000000003</v>
      </c>
      <c r="G858" s="69">
        <v>9320.6376999999993</v>
      </c>
      <c r="H858" s="69">
        <v>1418.4727</v>
      </c>
      <c r="I858" s="69">
        <v>10503.347299999999</v>
      </c>
    </row>
    <row r="859" spans="1:9" x14ac:dyDescent="0.3">
      <c r="A859" s="69">
        <v>8</v>
      </c>
      <c r="B859" s="69" t="s">
        <v>44</v>
      </c>
      <c r="C859" s="69" t="s">
        <v>86</v>
      </c>
      <c r="D859" s="69">
        <v>7.8230000000000001E-7</v>
      </c>
      <c r="E859" s="69">
        <v>505.08569999999997</v>
      </c>
      <c r="F859" s="69">
        <v>61.439100000000003</v>
      </c>
      <c r="G859" s="69">
        <v>9320.6376999999993</v>
      </c>
      <c r="H859" s="69">
        <v>1496.3739</v>
      </c>
      <c r="I859" s="69">
        <v>11285.1631</v>
      </c>
    </row>
    <row r="860" spans="1:9" x14ac:dyDescent="0.3">
      <c r="A860" s="69">
        <v>8</v>
      </c>
      <c r="B860" s="69" t="s">
        <v>45</v>
      </c>
      <c r="C860" s="69" t="s">
        <v>85</v>
      </c>
      <c r="D860" s="69">
        <v>1.824E-6</v>
      </c>
      <c r="E860" s="69">
        <v>53.785800000000002</v>
      </c>
      <c r="F860" s="69">
        <v>562.07809999999995</v>
      </c>
      <c r="G860" s="69">
        <v>11534.3192</v>
      </c>
      <c r="H860" s="69">
        <v>12301.626399999999</v>
      </c>
      <c r="I860" s="69">
        <v>1096.3107</v>
      </c>
    </row>
    <row r="861" spans="1:9" x14ac:dyDescent="0.3">
      <c r="A861" s="69">
        <v>8</v>
      </c>
      <c r="B861" s="69" t="s">
        <v>45</v>
      </c>
      <c r="C861" s="69" t="s">
        <v>86</v>
      </c>
      <c r="D861" s="69">
        <v>1.824E-6</v>
      </c>
      <c r="E861" s="69">
        <v>53.785800000000002</v>
      </c>
      <c r="F861" s="69">
        <v>562.07809999999995</v>
      </c>
      <c r="G861" s="69">
        <v>11534.3192</v>
      </c>
      <c r="H861" s="69">
        <v>13409.2724</v>
      </c>
      <c r="I861" s="69">
        <v>1185.4186999999999</v>
      </c>
    </row>
    <row r="862" spans="1:9" x14ac:dyDescent="0.3">
      <c r="A862" s="69">
        <v>8</v>
      </c>
      <c r="B862" s="69" t="s">
        <v>46</v>
      </c>
      <c r="C862" s="69" t="s">
        <v>85</v>
      </c>
      <c r="D862" s="69">
        <v>8031.2638999999999</v>
      </c>
      <c r="E862" s="69">
        <v>1.2449999999999999E-6</v>
      </c>
      <c r="F862" s="69">
        <v>0</v>
      </c>
      <c r="G862" s="69">
        <v>-8.7819999999999999E-6</v>
      </c>
      <c r="H862" s="69">
        <v>131532.7482</v>
      </c>
      <c r="I862" s="69">
        <v>-129461.1094</v>
      </c>
    </row>
    <row r="863" spans="1:9" x14ac:dyDescent="0.3">
      <c r="A863" s="69">
        <v>8</v>
      </c>
      <c r="B863" s="69" t="s">
        <v>46</v>
      </c>
      <c r="C863" s="69" t="s">
        <v>86</v>
      </c>
      <c r="D863" s="69">
        <v>8211.0450000000001</v>
      </c>
      <c r="E863" s="69">
        <v>1.2449999999999999E-6</v>
      </c>
      <c r="F863" s="69">
        <v>0</v>
      </c>
      <c r="G863" s="69">
        <v>-8.7819999999999999E-6</v>
      </c>
      <c r="H863" s="69">
        <v>134525.5471</v>
      </c>
      <c r="I863" s="69">
        <v>-132389.2064</v>
      </c>
    </row>
    <row r="864" spans="1:9" x14ac:dyDescent="0.3">
      <c r="A864" s="69">
        <v>8</v>
      </c>
      <c r="B864" s="69" t="s">
        <v>47</v>
      </c>
      <c r="C864" s="69" t="s">
        <v>85</v>
      </c>
      <c r="D864" s="69">
        <v>9118.1106</v>
      </c>
      <c r="E864" s="69">
        <v>1.443E-6</v>
      </c>
      <c r="F864" s="69">
        <v>0</v>
      </c>
      <c r="G864" s="69">
        <v>-1.083E-5</v>
      </c>
      <c r="H864" s="69">
        <v>149460.9516</v>
      </c>
      <c r="I864" s="69">
        <v>-146830.51389999999</v>
      </c>
    </row>
    <row r="865" spans="1:9" x14ac:dyDescent="0.3">
      <c r="A865" s="69">
        <v>8</v>
      </c>
      <c r="B865" s="69" t="s">
        <v>47</v>
      </c>
      <c r="C865" s="69" t="s">
        <v>86</v>
      </c>
      <c r="D865" s="69">
        <v>9369.8040999999994</v>
      </c>
      <c r="E865" s="69">
        <v>1.443E-6</v>
      </c>
      <c r="F865" s="69">
        <v>0</v>
      </c>
      <c r="G865" s="69">
        <v>-1.083E-5</v>
      </c>
      <c r="H865" s="69">
        <v>153650.8701</v>
      </c>
      <c r="I865" s="69">
        <v>-150929.84969999999</v>
      </c>
    </row>
    <row r="866" spans="1:9" x14ac:dyDescent="0.3">
      <c r="A866" s="69">
        <v>8</v>
      </c>
      <c r="B866" s="69" t="s">
        <v>48</v>
      </c>
      <c r="C866" s="69" t="s">
        <v>85</v>
      </c>
      <c r="D866" s="69">
        <v>10244.8478</v>
      </c>
      <c r="E866" s="69">
        <v>1.579E-6</v>
      </c>
      <c r="F866" s="69">
        <v>0</v>
      </c>
      <c r="G866" s="69">
        <v>-1.096E-5</v>
      </c>
      <c r="H866" s="69">
        <v>167749.26809999999</v>
      </c>
      <c r="I866" s="69">
        <v>-165186.1997</v>
      </c>
    </row>
    <row r="867" spans="1:9" x14ac:dyDescent="0.3">
      <c r="A867" s="69">
        <v>8</v>
      </c>
      <c r="B867" s="69" t="s">
        <v>48</v>
      </c>
      <c r="C867" s="69" t="s">
        <v>86</v>
      </c>
      <c r="D867" s="69">
        <v>10460.5851</v>
      </c>
      <c r="E867" s="69">
        <v>1.579E-6</v>
      </c>
      <c r="F867" s="69">
        <v>0</v>
      </c>
      <c r="G867" s="69">
        <v>-1.096E-5</v>
      </c>
      <c r="H867" s="69">
        <v>171340.6268</v>
      </c>
      <c r="I867" s="69">
        <v>-168699.9161</v>
      </c>
    </row>
    <row r="868" spans="1:9" x14ac:dyDescent="0.3">
      <c r="A868" s="69">
        <v>8</v>
      </c>
      <c r="B868" s="69" t="s">
        <v>49</v>
      </c>
      <c r="C868" s="69" t="s">
        <v>85</v>
      </c>
      <c r="D868" s="69">
        <v>5861.6424999999999</v>
      </c>
      <c r="E868" s="69">
        <v>707.12</v>
      </c>
      <c r="F868" s="69">
        <v>86.014700000000005</v>
      </c>
      <c r="G868" s="69">
        <v>13048.8928</v>
      </c>
      <c r="H868" s="69">
        <v>98067.902100000007</v>
      </c>
      <c r="I868" s="69">
        <v>-79686.358399999997</v>
      </c>
    </row>
    <row r="869" spans="1:9" x14ac:dyDescent="0.3">
      <c r="A869" s="69">
        <v>8</v>
      </c>
      <c r="B869" s="69" t="s">
        <v>49</v>
      </c>
      <c r="C869" s="69" t="s">
        <v>86</v>
      </c>
      <c r="D869" s="69">
        <v>6023.4454999999998</v>
      </c>
      <c r="E869" s="69">
        <v>707.12</v>
      </c>
      <c r="F869" s="69">
        <v>86.014700000000005</v>
      </c>
      <c r="G869" s="69">
        <v>13048.8928</v>
      </c>
      <c r="H869" s="69">
        <v>100870.4828</v>
      </c>
      <c r="I869" s="69">
        <v>-81227.103600000002</v>
      </c>
    </row>
    <row r="870" spans="1:9" x14ac:dyDescent="0.3">
      <c r="A870" s="69">
        <v>8</v>
      </c>
      <c r="B870" s="69" t="s">
        <v>50</v>
      </c>
      <c r="C870" s="69" t="s">
        <v>85</v>
      </c>
      <c r="D870" s="69">
        <v>5861.6424999999999</v>
      </c>
      <c r="E870" s="69">
        <v>-707.12</v>
      </c>
      <c r="F870" s="69">
        <v>-86.014700000000005</v>
      </c>
      <c r="G870" s="69">
        <v>-13048.8928</v>
      </c>
      <c r="H870" s="69">
        <v>94096.178499999995</v>
      </c>
      <c r="I870" s="69">
        <v>-109095.7309</v>
      </c>
    </row>
    <row r="871" spans="1:9" x14ac:dyDescent="0.3">
      <c r="A871" s="69">
        <v>8</v>
      </c>
      <c r="B871" s="69" t="s">
        <v>50</v>
      </c>
      <c r="C871" s="69" t="s">
        <v>86</v>
      </c>
      <c r="D871" s="69">
        <v>6023.4454999999998</v>
      </c>
      <c r="E871" s="69">
        <v>-707.12</v>
      </c>
      <c r="F871" s="69">
        <v>-86.014700000000005</v>
      </c>
      <c r="G871" s="69">
        <v>-13048.8928</v>
      </c>
      <c r="H871" s="69">
        <v>96680.635899999994</v>
      </c>
      <c r="I871" s="69">
        <v>-112825.56020000001</v>
      </c>
    </row>
    <row r="872" spans="1:9" x14ac:dyDescent="0.3">
      <c r="A872" s="69">
        <v>8</v>
      </c>
      <c r="B872" s="69" t="s">
        <v>51</v>
      </c>
      <c r="C872" s="69" t="s">
        <v>85</v>
      </c>
      <c r="D872" s="69">
        <v>5861.6424999999999</v>
      </c>
      <c r="E872" s="69">
        <v>707.12</v>
      </c>
      <c r="F872" s="69">
        <v>86.014700000000005</v>
      </c>
      <c r="G872" s="69">
        <v>13048.8928</v>
      </c>
      <c r="H872" s="69">
        <v>98067.902100000007</v>
      </c>
      <c r="I872" s="69">
        <v>-79686.358399999997</v>
      </c>
    </row>
    <row r="873" spans="1:9" x14ac:dyDescent="0.3">
      <c r="A873" s="69">
        <v>8</v>
      </c>
      <c r="B873" s="69" t="s">
        <v>51</v>
      </c>
      <c r="C873" s="69" t="s">
        <v>86</v>
      </c>
      <c r="D873" s="69">
        <v>6023.4454999999998</v>
      </c>
      <c r="E873" s="69">
        <v>707.12</v>
      </c>
      <c r="F873" s="69">
        <v>86.014700000000005</v>
      </c>
      <c r="G873" s="69">
        <v>13048.8928</v>
      </c>
      <c r="H873" s="69">
        <v>100870.4828</v>
      </c>
      <c r="I873" s="69">
        <v>-81227.103600000002</v>
      </c>
    </row>
    <row r="874" spans="1:9" x14ac:dyDescent="0.3">
      <c r="A874" s="69">
        <v>8</v>
      </c>
      <c r="B874" s="69" t="s">
        <v>52</v>
      </c>
      <c r="C874" s="69" t="s">
        <v>85</v>
      </c>
      <c r="D874" s="69">
        <v>5861.6424999999999</v>
      </c>
      <c r="E874" s="69">
        <v>-707.12</v>
      </c>
      <c r="F874" s="69">
        <v>-86.014700000000005</v>
      </c>
      <c r="G874" s="69">
        <v>-13048.8928</v>
      </c>
      <c r="H874" s="69">
        <v>94096.178499999995</v>
      </c>
      <c r="I874" s="69">
        <v>-109095.7309</v>
      </c>
    </row>
    <row r="875" spans="1:9" x14ac:dyDescent="0.3">
      <c r="A875" s="69">
        <v>8</v>
      </c>
      <c r="B875" s="69" t="s">
        <v>52</v>
      </c>
      <c r="C875" s="69" t="s">
        <v>86</v>
      </c>
      <c r="D875" s="69">
        <v>6023.4454999999998</v>
      </c>
      <c r="E875" s="69">
        <v>-707.12</v>
      </c>
      <c r="F875" s="69">
        <v>-86.014700000000005</v>
      </c>
      <c r="G875" s="69">
        <v>-13048.8928</v>
      </c>
      <c r="H875" s="69">
        <v>96680.635899999994</v>
      </c>
      <c r="I875" s="69">
        <v>-112825.56020000001</v>
      </c>
    </row>
    <row r="876" spans="1:9" x14ac:dyDescent="0.3">
      <c r="A876" s="69">
        <v>8</v>
      </c>
      <c r="B876" s="69" t="s">
        <v>53</v>
      </c>
      <c r="C876" s="69" t="s">
        <v>85</v>
      </c>
      <c r="D876" s="69">
        <v>5861.6424999999999</v>
      </c>
      <c r="E876" s="69">
        <v>75.300200000000004</v>
      </c>
      <c r="F876" s="69">
        <v>786.90940000000001</v>
      </c>
      <c r="G876" s="69">
        <v>16148.046899999999</v>
      </c>
      <c r="H876" s="69">
        <v>113304.3172</v>
      </c>
      <c r="I876" s="69">
        <v>-92856.209700000007</v>
      </c>
    </row>
    <row r="877" spans="1:9" x14ac:dyDescent="0.3">
      <c r="A877" s="69">
        <v>8</v>
      </c>
      <c r="B877" s="69" t="s">
        <v>53</v>
      </c>
      <c r="C877" s="69" t="s">
        <v>86</v>
      </c>
      <c r="D877" s="69">
        <v>6023.4454999999998</v>
      </c>
      <c r="E877" s="69">
        <v>75.300200000000004</v>
      </c>
      <c r="F877" s="69">
        <v>786.90940000000001</v>
      </c>
      <c r="G877" s="69">
        <v>16148.046899999999</v>
      </c>
      <c r="H877" s="69">
        <v>117548.5407</v>
      </c>
      <c r="I877" s="69">
        <v>-95366.745800000004</v>
      </c>
    </row>
    <row r="878" spans="1:9" x14ac:dyDescent="0.3">
      <c r="A878" s="69">
        <v>8</v>
      </c>
      <c r="B878" s="69" t="s">
        <v>54</v>
      </c>
      <c r="C878" s="69" t="s">
        <v>85</v>
      </c>
      <c r="D878" s="69">
        <v>5861.6424999999999</v>
      </c>
      <c r="E878" s="69">
        <v>-75.300200000000004</v>
      </c>
      <c r="F878" s="69">
        <v>-786.90940000000001</v>
      </c>
      <c r="G878" s="69">
        <v>-16148.046899999999</v>
      </c>
      <c r="H878" s="69">
        <v>78859.763399999996</v>
      </c>
      <c r="I878" s="69">
        <v>-95925.8796</v>
      </c>
    </row>
    <row r="879" spans="1:9" x14ac:dyDescent="0.3">
      <c r="A879" s="69">
        <v>8</v>
      </c>
      <c r="B879" s="69" t="s">
        <v>54</v>
      </c>
      <c r="C879" s="69" t="s">
        <v>86</v>
      </c>
      <c r="D879" s="69">
        <v>6023.4454999999998</v>
      </c>
      <c r="E879" s="69">
        <v>-75.300200000000004</v>
      </c>
      <c r="F879" s="69">
        <v>-786.90940000000001</v>
      </c>
      <c r="G879" s="69">
        <v>-16148.046899999999</v>
      </c>
      <c r="H879" s="69">
        <v>80002.577900000004</v>
      </c>
      <c r="I879" s="69">
        <v>-98685.918099999995</v>
      </c>
    </row>
    <row r="880" spans="1:9" x14ac:dyDescent="0.3">
      <c r="A880" s="69">
        <v>8</v>
      </c>
      <c r="B880" s="69" t="s">
        <v>55</v>
      </c>
      <c r="C880" s="69" t="s">
        <v>85</v>
      </c>
      <c r="D880" s="69">
        <v>5861.6424999999999</v>
      </c>
      <c r="E880" s="69">
        <v>75.300200000000004</v>
      </c>
      <c r="F880" s="69">
        <v>786.90940000000001</v>
      </c>
      <c r="G880" s="69">
        <v>16148.046899999999</v>
      </c>
      <c r="H880" s="69">
        <v>113304.3172</v>
      </c>
      <c r="I880" s="69">
        <v>-92856.209700000007</v>
      </c>
    </row>
    <row r="881" spans="1:9" x14ac:dyDescent="0.3">
      <c r="A881" s="69">
        <v>8</v>
      </c>
      <c r="B881" s="69" t="s">
        <v>55</v>
      </c>
      <c r="C881" s="69" t="s">
        <v>86</v>
      </c>
      <c r="D881" s="69">
        <v>6023.4454999999998</v>
      </c>
      <c r="E881" s="69">
        <v>75.300200000000004</v>
      </c>
      <c r="F881" s="69">
        <v>786.90940000000001</v>
      </c>
      <c r="G881" s="69">
        <v>16148.046899999999</v>
      </c>
      <c r="H881" s="69">
        <v>117548.5407</v>
      </c>
      <c r="I881" s="69">
        <v>-95366.745800000004</v>
      </c>
    </row>
    <row r="882" spans="1:9" x14ac:dyDescent="0.3">
      <c r="A882" s="69">
        <v>8</v>
      </c>
      <c r="B882" s="69" t="s">
        <v>56</v>
      </c>
      <c r="C882" s="69" t="s">
        <v>85</v>
      </c>
      <c r="D882" s="69">
        <v>5861.6424999999999</v>
      </c>
      <c r="E882" s="69">
        <v>-75.300200000000004</v>
      </c>
      <c r="F882" s="69">
        <v>-786.90940000000001</v>
      </c>
      <c r="G882" s="69">
        <v>-16148.046899999999</v>
      </c>
      <c r="H882" s="69">
        <v>78859.763399999996</v>
      </c>
      <c r="I882" s="69">
        <v>-95925.8796</v>
      </c>
    </row>
    <row r="883" spans="1:9" x14ac:dyDescent="0.3">
      <c r="A883" s="69">
        <v>8</v>
      </c>
      <c r="B883" s="69" t="s">
        <v>56</v>
      </c>
      <c r="C883" s="69" t="s">
        <v>86</v>
      </c>
      <c r="D883" s="69">
        <v>6023.4454999999998</v>
      </c>
      <c r="E883" s="69">
        <v>-75.300200000000004</v>
      </c>
      <c r="F883" s="69">
        <v>-786.90940000000001</v>
      </c>
      <c r="G883" s="69">
        <v>-16148.046899999999</v>
      </c>
      <c r="H883" s="69">
        <v>80002.577900000004</v>
      </c>
      <c r="I883" s="69">
        <v>-98685.918099999995</v>
      </c>
    </row>
    <row r="884" spans="1:9" x14ac:dyDescent="0.3">
      <c r="A884" s="69">
        <v>8</v>
      </c>
      <c r="B884" s="69" t="s">
        <v>57</v>
      </c>
      <c r="C884" s="69" t="s">
        <v>85</v>
      </c>
      <c r="D884" s="69">
        <v>9333.8511999999992</v>
      </c>
      <c r="E884" s="69">
        <v>707.12</v>
      </c>
      <c r="F884" s="69">
        <v>86.014700000000005</v>
      </c>
      <c r="G884" s="69">
        <v>13048.8928</v>
      </c>
      <c r="H884" s="69">
        <v>154870.17449999999</v>
      </c>
      <c r="I884" s="69">
        <v>-135732.21090000001</v>
      </c>
    </row>
    <row r="885" spans="1:9" x14ac:dyDescent="0.3">
      <c r="A885" s="69">
        <v>8</v>
      </c>
      <c r="B885" s="69" t="s">
        <v>57</v>
      </c>
      <c r="C885" s="69" t="s">
        <v>86</v>
      </c>
      <c r="D885" s="69">
        <v>9549.5884999999998</v>
      </c>
      <c r="E885" s="69">
        <v>707.12</v>
      </c>
      <c r="F885" s="69">
        <v>86.014700000000005</v>
      </c>
      <c r="G885" s="69">
        <v>13048.8928</v>
      </c>
      <c r="H885" s="69">
        <v>158570.5949</v>
      </c>
      <c r="I885" s="69">
        <v>-138151.38519999999</v>
      </c>
    </row>
    <row r="886" spans="1:9" x14ac:dyDescent="0.3">
      <c r="A886" s="69">
        <v>8</v>
      </c>
      <c r="B886" s="69" t="s">
        <v>58</v>
      </c>
      <c r="C886" s="69" t="s">
        <v>85</v>
      </c>
      <c r="D886" s="69">
        <v>9333.8511999999992</v>
      </c>
      <c r="E886" s="69">
        <v>-707.12</v>
      </c>
      <c r="F886" s="69">
        <v>-86.014700000000005</v>
      </c>
      <c r="G886" s="69">
        <v>-13048.8928</v>
      </c>
      <c r="H886" s="69">
        <v>150898.451</v>
      </c>
      <c r="I886" s="69">
        <v>-165141.5834</v>
      </c>
    </row>
    <row r="887" spans="1:9" x14ac:dyDescent="0.3">
      <c r="A887" s="69">
        <v>8</v>
      </c>
      <c r="B887" s="69" t="s">
        <v>58</v>
      </c>
      <c r="C887" s="69" t="s">
        <v>86</v>
      </c>
      <c r="D887" s="69">
        <v>9549.5884999999998</v>
      </c>
      <c r="E887" s="69">
        <v>-707.12</v>
      </c>
      <c r="F887" s="69">
        <v>-86.014700000000005</v>
      </c>
      <c r="G887" s="69">
        <v>-13048.8928</v>
      </c>
      <c r="H887" s="69">
        <v>154380.74799999999</v>
      </c>
      <c r="I887" s="69">
        <v>-169749.84179999999</v>
      </c>
    </row>
    <row r="888" spans="1:9" x14ac:dyDescent="0.3">
      <c r="A888" s="69">
        <v>8</v>
      </c>
      <c r="B888" s="69" t="s">
        <v>59</v>
      </c>
      <c r="C888" s="69" t="s">
        <v>85</v>
      </c>
      <c r="D888" s="69">
        <v>9333.8511999999992</v>
      </c>
      <c r="E888" s="69">
        <v>707.12</v>
      </c>
      <c r="F888" s="69">
        <v>86.014700000000005</v>
      </c>
      <c r="G888" s="69">
        <v>13048.8928</v>
      </c>
      <c r="H888" s="69">
        <v>154870.17449999999</v>
      </c>
      <c r="I888" s="69">
        <v>-135732.21090000001</v>
      </c>
    </row>
    <row r="889" spans="1:9" x14ac:dyDescent="0.3">
      <c r="A889" s="69">
        <v>8</v>
      </c>
      <c r="B889" s="69" t="s">
        <v>59</v>
      </c>
      <c r="C889" s="69" t="s">
        <v>86</v>
      </c>
      <c r="D889" s="69">
        <v>9549.5884999999998</v>
      </c>
      <c r="E889" s="69">
        <v>707.12</v>
      </c>
      <c r="F889" s="69">
        <v>86.014700000000005</v>
      </c>
      <c r="G889" s="69">
        <v>13048.8928</v>
      </c>
      <c r="H889" s="69">
        <v>158570.5949</v>
      </c>
      <c r="I889" s="69">
        <v>-138151.38519999999</v>
      </c>
    </row>
    <row r="890" spans="1:9" x14ac:dyDescent="0.3">
      <c r="A890" s="69">
        <v>8</v>
      </c>
      <c r="B890" s="69" t="s">
        <v>60</v>
      </c>
      <c r="C890" s="69" t="s">
        <v>85</v>
      </c>
      <c r="D890" s="69">
        <v>9333.8511999999992</v>
      </c>
      <c r="E890" s="69">
        <v>-707.12</v>
      </c>
      <c r="F890" s="69">
        <v>-86.014700000000005</v>
      </c>
      <c r="G890" s="69">
        <v>-13048.8928</v>
      </c>
      <c r="H890" s="69">
        <v>150898.451</v>
      </c>
      <c r="I890" s="69">
        <v>-165141.5834</v>
      </c>
    </row>
    <row r="891" spans="1:9" x14ac:dyDescent="0.3">
      <c r="A891" s="69">
        <v>8</v>
      </c>
      <c r="B891" s="69" t="s">
        <v>60</v>
      </c>
      <c r="C891" s="69" t="s">
        <v>86</v>
      </c>
      <c r="D891" s="69">
        <v>9549.5884999999998</v>
      </c>
      <c r="E891" s="69">
        <v>-707.12</v>
      </c>
      <c r="F891" s="69">
        <v>-86.014700000000005</v>
      </c>
      <c r="G891" s="69">
        <v>-13048.8928</v>
      </c>
      <c r="H891" s="69">
        <v>154380.74799999999</v>
      </c>
      <c r="I891" s="69">
        <v>-169749.84179999999</v>
      </c>
    </row>
    <row r="892" spans="1:9" x14ac:dyDescent="0.3">
      <c r="A892" s="69">
        <v>8</v>
      </c>
      <c r="B892" s="69" t="s">
        <v>61</v>
      </c>
      <c r="C892" s="69" t="s">
        <v>85</v>
      </c>
      <c r="D892" s="69">
        <v>9333.8511999999992</v>
      </c>
      <c r="E892" s="69">
        <v>75.300200000000004</v>
      </c>
      <c r="F892" s="69">
        <v>786.90940000000001</v>
      </c>
      <c r="G892" s="69">
        <v>16148.046899999999</v>
      </c>
      <c r="H892" s="69">
        <v>170106.58970000001</v>
      </c>
      <c r="I892" s="69">
        <v>-148902.06219999999</v>
      </c>
    </row>
    <row r="893" spans="1:9" x14ac:dyDescent="0.3">
      <c r="A893" s="69">
        <v>8</v>
      </c>
      <c r="B893" s="69" t="s">
        <v>61</v>
      </c>
      <c r="C893" s="69" t="s">
        <v>86</v>
      </c>
      <c r="D893" s="69">
        <v>9549.5884999999998</v>
      </c>
      <c r="E893" s="69">
        <v>75.300200000000004</v>
      </c>
      <c r="F893" s="69">
        <v>786.90940000000001</v>
      </c>
      <c r="G893" s="69">
        <v>16148.046899999999</v>
      </c>
      <c r="H893" s="69">
        <v>175248.65280000001</v>
      </c>
      <c r="I893" s="69">
        <v>-152291.02739999999</v>
      </c>
    </row>
    <row r="894" spans="1:9" x14ac:dyDescent="0.3">
      <c r="A894" s="69">
        <v>8</v>
      </c>
      <c r="B894" s="69" t="s">
        <v>62</v>
      </c>
      <c r="C894" s="69" t="s">
        <v>85</v>
      </c>
      <c r="D894" s="69">
        <v>9333.8511999999992</v>
      </c>
      <c r="E894" s="69">
        <v>-75.300200000000004</v>
      </c>
      <c r="F894" s="69">
        <v>-786.90940000000001</v>
      </c>
      <c r="G894" s="69">
        <v>-16148.046899999999</v>
      </c>
      <c r="H894" s="69">
        <v>135662.03580000001</v>
      </c>
      <c r="I894" s="69">
        <v>-151971.73209999999</v>
      </c>
    </row>
    <row r="895" spans="1:9" x14ac:dyDescent="0.3">
      <c r="A895" s="69">
        <v>8</v>
      </c>
      <c r="B895" s="69" t="s">
        <v>62</v>
      </c>
      <c r="C895" s="69" t="s">
        <v>86</v>
      </c>
      <c r="D895" s="69">
        <v>9549.5884999999998</v>
      </c>
      <c r="E895" s="69">
        <v>-75.300200000000004</v>
      </c>
      <c r="F895" s="69">
        <v>-786.90940000000001</v>
      </c>
      <c r="G895" s="69">
        <v>-16148.046899999999</v>
      </c>
      <c r="H895" s="69">
        <v>137702.69</v>
      </c>
      <c r="I895" s="69">
        <v>-155610.19959999999</v>
      </c>
    </row>
    <row r="896" spans="1:9" x14ac:dyDescent="0.3">
      <c r="A896" s="69">
        <v>8</v>
      </c>
      <c r="B896" s="69" t="s">
        <v>63</v>
      </c>
      <c r="C896" s="69" t="s">
        <v>85</v>
      </c>
      <c r="D896" s="69">
        <v>9333.8511999999992</v>
      </c>
      <c r="E896" s="69">
        <v>75.300200000000004</v>
      </c>
      <c r="F896" s="69">
        <v>786.90940000000001</v>
      </c>
      <c r="G896" s="69">
        <v>16148.046899999999</v>
      </c>
      <c r="H896" s="69">
        <v>170106.58970000001</v>
      </c>
      <c r="I896" s="69">
        <v>-148902.06219999999</v>
      </c>
    </row>
    <row r="897" spans="1:9" x14ac:dyDescent="0.3">
      <c r="A897" s="69">
        <v>8</v>
      </c>
      <c r="B897" s="69" t="s">
        <v>63</v>
      </c>
      <c r="C897" s="69" t="s">
        <v>86</v>
      </c>
      <c r="D897" s="69">
        <v>9549.5884999999998</v>
      </c>
      <c r="E897" s="69">
        <v>75.300200000000004</v>
      </c>
      <c r="F897" s="69">
        <v>786.90940000000001</v>
      </c>
      <c r="G897" s="69">
        <v>16148.046899999999</v>
      </c>
      <c r="H897" s="69">
        <v>175248.65280000001</v>
      </c>
      <c r="I897" s="69">
        <v>-152291.02739999999</v>
      </c>
    </row>
    <row r="898" spans="1:9" x14ac:dyDescent="0.3">
      <c r="A898" s="69">
        <v>8</v>
      </c>
      <c r="B898" s="69" t="s">
        <v>64</v>
      </c>
      <c r="C898" s="69" t="s">
        <v>85</v>
      </c>
      <c r="D898" s="69">
        <v>9333.8511999999992</v>
      </c>
      <c r="E898" s="69">
        <v>-75.300200000000004</v>
      </c>
      <c r="F898" s="69">
        <v>-786.90940000000001</v>
      </c>
      <c r="G898" s="69">
        <v>-16148.046899999999</v>
      </c>
      <c r="H898" s="69">
        <v>135662.03580000001</v>
      </c>
      <c r="I898" s="69">
        <v>-151971.73209999999</v>
      </c>
    </row>
    <row r="899" spans="1:9" x14ac:dyDescent="0.3">
      <c r="A899" s="69">
        <v>8</v>
      </c>
      <c r="B899" s="69" t="s">
        <v>64</v>
      </c>
      <c r="C899" s="69" t="s">
        <v>86</v>
      </c>
      <c r="D899" s="69">
        <v>9549.5884999999998</v>
      </c>
      <c r="E899" s="69">
        <v>-75.300200000000004</v>
      </c>
      <c r="F899" s="69">
        <v>-786.90940000000001</v>
      </c>
      <c r="G899" s="69">
        <v>-16148.046899999999</v>
      </c>
      <c r="H899" s="69">
        <v>137702.69</v>
      </c>
      <c r="I899" s="69">
        <v>-155610.19959999999</v>
      </c>
    </row>
    <row r="900" spans="1:9" x14ac:dyDescent="0.3">
      <c r="A900" s="69">
        <v>8</v>
      </c>
      <c r="B900" s="69" t="s">
        <v>65</v>
      </c>
      <c r="C900" s="69" t="s">
        <v>85</v>
      </c>
      <c r="D900" s="69">
        <v>10244.8478</v>
      </c>
      <c r="E900" s="69">
        <v>707.12</v>
      </c>
      <c r="F900" s="69">
        <v>786.90940000000001</v>
      </c>
      <c r="G900" s="69">
        <v>16148.046899999999</v>
      </c>
      <c r="H900" s="69">
        <v>170106.58970000001</v>
      </c>
      <c r="I900" s="69">
        <v>-79686.358399999997</v>
      </c>
    </row>
    <row r="901" spans="1:9" x14ac:dyDescent="0.3">
      <c r="A901" s="69">
        <v>8</v>
      </c>
      <c r="B901" s="69" t="s">
        <v>65</v>
      </c>
      <c r="C901" s="69" t="s">
        <v>86</v>
      </c>
      <c r="D901" s="69">
        <v>10460.5851</v>
      </c>
      <c r="E901" s="69">
        <v>707.12</v>
      </c>
      <c r="F901" s="69">
        <v>786.90940000000001</v>
      </c>
      <c r="G901" s="69">
        <v>16148.046899999999</v>
      </c>
      <c r="H901" s="69">
        <v>175248.65280000001</v>
      </c>
      <c r="I901" s="69">
        <v>-81227.103600000002</v>
      </c>
    </row>
    <row r="902" spans="1:9" x14ac:dyDescent="0.3">
      <c r="A902" s="69">
        <v>8</v>
      </c>
      <c r="B902" s="69" t="s">
        <v>66</v>
      </c>
      <c r="C902" s="69" t="s">
        <v>85</v>
      </c>
      <c r="D902" s="69">
        <v>5861.6424999999999</v>
      </c>
      <c r="E902" s="69">
        <v>-707.12</v>
      </c>
      <c r="F902" s="69">
        <v>-786.90940000000001</v>
      </c>
      <c r="G902" s="69">
        <v>-16148.046899999999</v>
      </c>
      <c r="H902" s="69">
        <v>78859.763399999996</v>
      </c>
      <c r="I902" s="69">
        <v>-165186.1997</v>
      </c>
    </row>
    <row r="903" spans="1:9" x14ac:dyDescent="0.3">
      <c r="A903" s="69">
        <v>8</v>
      </c>
      <c r="B903" s="69" t="s">
        <v>66</v>
      </c>
      <c r="C903" s="69" t="s">
        <v>86</v>
      </c>
      <c r="D903" s="69">
        <v>6023.4454999999998</v>
      </c>
      <c r="E903" s="69">
        <v>-707.12</v>
      </c>
      <c r="F903" s="69">
        <v>-786.90940000000001</v>
      </c>
      <c r="G903" s="69">
        <v>-16148.046899999999</v>
      </c>
      <c r="H903" s="69">
        <v>80002.577900000004</v>
      </c>
      <c r="I903" s="69">
        <v>-169749.84179999999</v>
      </c>
    </row>
    <row r="904" spans="1:9" x14ac:dyDescent="0.3">
      <c r="A904" s="69">
        <v>7</v>
      </c>
      <c r="B904" s="69" t="s">
        <v>42</v>
      </c>
      <c r="C904" s="69" t="s">
        <v>85</v>
      </c>
      <c r="D904" s="69">
        <v>6957.0001000000002</v>
      </c>
      <c r="E904" s="69">
        <v>9.7399999999999991E-7</v>
      </c>
      <c r="F904" s="69">
        <v>0</v>
      </c>
      <c r="G904" s="69">
        <v>-6.878E-6</v>
      </c>
      <c r="H904" s="69">
        <v>114044.1501</v>
      </c>
      <c r="I904" s="69">
        <v>-112017.6976</v>
      </c>
    </row>
    <row r="905" spans="1:9" x14ac:dyDescent="0.3">
      <c r="A905" s="69">
        <v>7</v>
      </c>
      <c r="B905" s="69" t="s">
        <v>42</v>
      </c>
      <c r="C905" s="69" t="s">
        <v>86</v>
      </c>
      <c r="D905" s="69">
        <v>7136.7812000000004</v>
      </c>
      <c r="E905" s="69">
        <v>9.7399999999999991E-7</v>
      </c>
      <c r="F905" s="69">
        <v>0</v>
      </c>
      <c r="G905" s="69">
        <v>-6.878E-6</v>
      </c>
      <c r="H905" s="69">
        <v>117036.94899999999</v>
      </c>
      <c r="I905" s="69">
        <v>-114945.79459999999</v>
      </c>
    </row>
    <row r="906" spans="1:9" x14ac:dyDescent="0.3">
      <c r="A906" s="69">
        <v>7</v>
      </c>
      <c r="B906" s="69" t="s">
        <v>43</v>
      </c>
      <c r="C906" s="69" t="s">
        <v>85</v>
      </c>
      <c r="D906" s="69">
        <v>1614.9285</v>
      </c>
      <c r="E906" s="69">
        <v>0</v>
      </c>
      <c r="F906" s="69">
        <v>0</v>
      </c>
      <c r="G906" s="69">
        <v>-8.3819999999999997E-7</v>
      </c>
      <c r="H906" s="69">
        <v>26351.2575</v>
      </c>
      <c r="I906" s="69">
        <v>-26140.0969</v>
      </c>
    </row>
    <row r="907" spans="1:9" x14ac:dyDescent="0.3">
      <c r="A907" s="69">
        <v>7</v>
      </c>
      <c r="B907" s="69" t="s">
        <v>43</v>
      </c>
      <c r="C907" s="69" t="s">
        <v>86</v>
      </c>
      <c r="D907" s="69">
        <v>1614.9285</v>
      </c>
      <c r="E907" s="69">
        <v>0</v>
      </c>
      <c r="F907" s="69">
        <v>0</v>
      </c>
      <c r="G907" s="69">
        <v>-8.3819999999999997E-7</v>
      </c>
      <c r="H907" s="69">
        <v>26351.2575</v>
      </c>
      <c r="I907" s="69">
        <v>-26140.0969</v>
      </c>
    </row>
    <row r="908" spans="1:9" x14ac:dyDescent="0.3">
      <c r="A908" s="69">
        <v>7</v>
      </c>
      <c r="B908" s="69" t="s">
        <v>44</v>
      </c>
      <c r="C908" s="69" t="s">
        <v>85</v>
      </c>
      <c r="D908" s="69">
        <v>8.6310000000000005E-7</v>
      </c>
      <c r="E908" s="69">
        <v>540.54970000000003</v>
      </c>
      <c r="F908" s="69">
        <v>65.214500000000001</v>
      </c>
      <c r="G908" s="69">
        <v>9962.4066000000003</v>
      </c>
      <c r="H908" s="69">
        <v>1496.3739</v>
      </c>
      <c r="I908" s="69">
        <v>11285.1631</v>
      </c>
    </row>
    <row r="909" spans="1:9" x14ac:dyDescent="0.3">
      <c r="A909" s="69">
        <v>7</v>
      </c>
      <c r="B909" s="69" t="s">
        <v>44</v>
      </c>
      <c r="C909" s="69" t="s">
        <v>86</v>
      </c>
      <c r="D909" s="69">
        <v>8.6310000000000005E-7</v>
      </c>
      <c r="E909" s="69">
        <v>540.54970000000003</v>
      </c>
      <c r="F909" s="69">
        <v>65.214500000000001</v>
      </c>
      <c r="G909" s="69">
        <v>9962.4066000000003</v>
      </c>
      <c r="H909" s="69">
        <v>1578.0327</v>
      </c>
      <c r="I909" s="69">
        <v>12123.7919</v>
      </c>
    </row>
    <row r="910" spans="1:9" x14ac:dyDescent="0.3">
      <c r="A910" s="69">
        <v>7</v>
      </c>
      <c r="B910" s="69" t="s">
        <v>45</v>
      </c>
      <c r="C910" s="69" t="s">
        <v>85</v>
      </c>
      <c r="D910" s="69">
        <v>1.829E-6</v>
      </c>
      <c r="E910" s="69">
        <v>56.494199999999999</v>
      </c>
      <c r="F910" s="69">
        <v>589.24279999999999</v>
      </c>
      <c r="G910" s="69">
        <v>12099.002899999999</v>
      </c>
      <c r="H910" s="69">
        <v>13409.2724</v>
      </c>
      <c r="I910" s="69">
        <v>1185.4186999999999</v>
      </c>
    </row>
    <row r="911" spans="1:9" x14ac:dyDescent="0.3">
      <c r="A911" s="69">
        <v>7</v>
      </c>
      <c r="B911" s="69" t="s">
        <v>45</v>
      </c>
      <c r="C911" s="69" t="s">
        <v>86</v>
      </c>
      <c r="D911" s="69">
        <v>1.829E-6</v>
      </c>
      <c r="E911" s="69">
        <v>56.494199999999999</v>
      </c>
      <c r="F911" s="69">
        <v>589.24279999999999</v>
      </c>
      <c r="G911" s="69">
        <v>12099.002899999999</v>
      </c>
      <c r="H911" s="69">
        <v>14563.2732</v>
      </c>
      <c r="I911" s="69">
        <v>1280.0697</v>
      </c>
    </row>
    <row r="912" spans="1:9" x14ac:dyDescent="0.3">
      <c r="A912" s="69">
        <v>7</v>
      </c>
      <c r="B912" s="69" t="s">
        <v>46</v>
      </c>
      <c r="C912" s="69" t="s">
        <v>85</v>
      </c>
      <c r="D912" s="69">
        <v>8571.9285999999993</v>
      </c>
      <c r="E912" s="69">
        <v>1.175E-6</v>
      </c>
      <c r="F912" s="69">
        <v>0</v>
      </c>
      <c r="G912" s="69">
        <v>-7.7160000000000003E-6</v>
      </c>
      <c r="H912" s="69">
        <v>140395.4075</v>
      </c>
      <c r="I912" s="69">
        <v>-138157.79449999999</v>
      </c>
    </row>
    <row r="913" spans="1:9" x14ac:dyDescent="0.3">
      <c r="A913" s="69">
        <v>7</v>
      </c>
      <c r="B913" s="69" t="s">
        <v>46</v>
      </c>
      <c r="C913" s="69" t="s">
        <v>86</v>
      </c>
      <c r="D913" s="69">
        <v>8751.7096999999994</v>
      </c>
      <c r="E913" s="69">
        <v>1.175E-6</v>
      </c>
      <c r="F913" s="69">
        <v>0</v>
      </c>
      <c r="G913" s="69">
        <v>-7.7160000000000003E-6</v>
      </c>
      <c r="H913" s="69">
        <v>143388.2064</v>
      </c>
      <c r="I913" s="69">
        <v>-141085.8915</v>
      </c>
    </row>
    <row r="914" spans="1:9" x14ac:dyDescent="0.3">
      <c r="A914" s="69">
        <v>7</v>
      </c>
      <c r="B914" s="69" t="s">
        <v>47</v>
      </c>
      <c r="C914" s="69" t="s">
        <v>85</v>
      </c>
      <c r="D914" s="69">
        <v>9739.8001000000004</v>
      </c>
      <c r="E914" s="69">
        <v>1.364E-6</v>
      </c>
      <c r="F914" s="69">
        <v>0</v>
      </c>
      <c r="G914" s="69">
        <v>-9.6290000000000005E-6</v>
      </c>
      <c r="H914" s="69">
        <v>159661.8101</v>
      </c>
      <c r="I914" s="69">
        <v>-156824.77660000001</v>
      </c>
    </row>
    <row r="915" spans="1:9" x14ac:dyDescent="0.3">
      <c r="A915" s="69">
        <v>7</v>
      </c>
      <c r="B915" s="69" t="s">
        <v>47</v>
      </c>
      <c r="C915" s="69" t="s">
        <v>86</v>
      </c>
      <c r="D915" s="69">
        <v>9991.4935999999998</v>
      </c>
      <c r="E915" s="69">
        <v>1.364E-6</v>
      </c>
      <c r="F915" s="69">
        <v>0</v>
      </c>
      <c r="G915" s="69">
        <v>-9.6290000000000005E-6</v>
      </c>
      <c r="H915" s="69">
        <v>163851.7285</v>
      </c>
      <c r="I915" s="69">
        <v>-160924.11240000001</v>
      </c>
    </row>
    <row r="916" spans="1:9" x14ac:dyDescent="0.3">
      <c r="A916" s="69">
        <v>7</v>
      </c>
      <c r="B916" s="69" t="s">
        <v>48</v>
      </c>
      <c r="C916" s="69" t="s">
        <v>85</v>
      </c>
      <c r="D916" s="69">
        <v>10932.2857</v>
      </c>
      <c r="E916" s="69">
        <v>1.4899999999999999E-6</v>
      </c>
      <c r="F916" s="69">
        <v>0</v>
      </c>
      <c r="G916" s="69">
        <v>-9.5950000000000005E-6</v>
      </c>
      <c r="H916" s="69">
        <v>179014.992</v>
      </c>
      <c r="I916" s="69">
        <v>-176245.3922</v>
      </c>
    </row>
    <row r="917" spans="1:9" x14ac:dyDescent="0.3">
      <c r="A917" s="69">
        <v>7</v>
      </c>
      <c r="B917" s="69" t="s">
        <v>48</v>
      </c>
      <c r="C917" s="69" t="s">
        <v>86</v>
      </c>
      <c r="D917" s="69">
        <v>11148.022999999999</v>
      </c>
      <c r="E917" s="69">
        <v>1.4899999999999999E-6</v>
      </c>
      <c r="F917" s="69">
        <v>0</v>
      </c>
      <c r="G917" s="69">
        <v>-9.5950000000000005E-6</v>
      </c>
      <c r="H917" s="69">
        <v>182606.35070000001</v>
      </c>
      <c r="I917" s="69">
        <v>-179759.10860000001</v>
      </c>
    </row>
    <row r="918" spans="1:9" x14ac:dyDescent="0.3">
      <c r="A918" s="69">
        <v>7</v>
      </c>
      <c r="B918" s="69" t="s">
        <v>49</v>
      </c>
      <c r="C918" s="69" t="s">
        <v>85</v>
      </c>
      <c r="D918" s="69">
        <v>6261.3001000000004</v>
      </c>
      <c r="E918" s="69">
        <v>756.76949999999999</v>
      </c>
      <c r="F918" s="69">
        <v>91.300299999999993</v>
      </c>
      <c r="G918" s="69">
        <v>13947.369199999999</v>
      </c>
      <c r="H918" s="69">
        <v>104734.65850000001</v>
      </c>
      <c r="I918" s="69">
        <v>-85016.699500000002</v>
      </c>
    </row>
    <row r="919" spans="1:9" x14ac:dyDescent="0.3">
      <c r="A919" s="69">
        <v>7</v>
      </c>
      <c r="B919" s="69" t="s">
        <v>49</v>
      </c>
      <c r="C919" s="69" t="s">
        <v>86</v>
      </c>
      <c r="D919" s="69">
        <v>6423.1030000000001</v>
      </c>
      <c r="E919" s="69">
        <v>756.76949999999999</v>
      </c>
      <c r="F919" s="69">
        <v>91.300299999999993</v>
      </c>
      <c r="G919" s="69">
        <v>13947.369199999999</v>
      </c>
      <c r="H919" s="69">
        <v>107542.4999</v>
      </c>
      <c r="I919" s="69">
        <v>-86477.906400000007</v>
      </c>
    </row>
    <row r="920" spans="1:9" x14ac:dyDescent="0.3">
      <c r="A920" s="69">
        <v>7</v>
      </c>
      <c r="B920" s="69" t="s">
        <v>50</v>
      </c>
      <c r="C920" s="69" t="s">
        <v>85</v>
      </c>
      <c r="D920" s="69">
        <v>6261.3001000000004</v>
      </c>
      <c r="E920" s="69">
        <v>-756.76949999999999</v>
      </c>
      <c r="F920" s="69">
        <v>-91.300299999999993</v>
      </c>
      <c r="G920" s="69">
        <v>-13947.369199999999</v>
      </c>
      <c r="H920" s="69">
        <v>100544.8116</v>
      </c>
      <c r="I920" s="69">
        <v>-116615.15609999999</v>
      </c>
    </row>
    <row r="921" spans="1:9" x14ac:dyDescent="0.3">
      <c r="A921" s="69">
        <v>7</v>
      </c>
      <c r="B921" s="69" t="s">
        <v>50</v>
      </c>
      <c r="C921" s="69" t="s">
        <v>86</v>
      </c>
      <c r="D921" s="69">
        <v>6423.1030000000001</v>
      </c>
      <c r="E921" s="69">
        <v>-756.76949999999999</v>
      </c>
      <c r="F921" s="69">
        <v>-91.300299999999993</v>
      </c>
      <c r="G921" s="69">
        <v>-13947.369199999999</v>
      </c>
      <c r="H921" s="69">
        <v>103124.0083</v>
      </c>
      <c r="I921" s="69">
        <v>-120424.5238</v>
      </c>
    </row>
    <row r="922" spans="1:9" x14ac:dyDescent="0.3">
      <c r="A922" s="69">
        <v>7</v>
      </c>
      <c r="B922" s="69" t="s">
        <v>51</v>
      </c>
      <c r="C922" s="69" t="s">
        <v>85</v>
      </c>
      <c r="D922" s="69">
        <v>6261.3001000000004</v>
      </c>
      <c r="E922" s="69">
        <v>756.76949999999999</v>
      </c>
      <c r="F922" s="69">
        <v>91.300299999999993</v>
      </c>
      <c r="G922" s="69">
        <v>13947.369199999999</v>
      </c>
      <c r="H922" s="69">
        <v>104734.65850000001</v>
      </c>
      <c r="I922" s="69">
        <v>-85016.699500000002</v>
      </c>
    </row>
    <row r="923" spans="1:9" x14ac:dyDescent="0.3">
      <c r="A923" s="69">
        <v>7</v>
      </c>
      <c r="B923" s="69" t="s">
        <v>51</v>
      </c>
      <c r="C923" s="69" t="s">
        <v>86</v>
      </c>
      <c r="D923" s="69">
        <v>6423.1030000000001</v>
      </c>
      <c r="E923" s="69">
        <v>756.76949999999999</v>
      </c>
      <c r="F923" s="69">
        <v>91.300299999999993</v>
      </c>
      <c r="G923" s="69">
        <v>13947.369199999999</v>
      </c>
      <c r="H923" s="69">
        <v>107542.4999</v>
      </c>
      <c r="I923" s="69">
        <v>-86477.906400000007</v>
      </c>
    </row>
    <row r="924" spans="1:9" x14ac:dyDescent="0.3">
      <c r="A924" s="69">
        <v>7</v>
      </c>
      <c r="B924" s="69" t="s">
        <v>52</v>
      </c>
      <c r="C924" s="69" t="s">
        <v>85</v>
      </c>
      <c r="D924" s="69">
        <v>6261.3001000000004</v>
      </c>
      <c r="E924" s="69">
        <v>-756.76949999999999</v>
      </c>
      <c r="F924" s="69">
        <v>-91.300299999999993</v>
      </c>
      <c r="G924" s="69">
        <v>-13947.369199999999</v>
      </c>
      <c r="H924" s="69">
        <v>100544.8116</v>
      </c>
      <c r="I924" s="69">
        <v>-116615.15609999999</v>
      </c>
    </row>
    <row r="925" spans="1:9" x14ac:dyDescent="0.3">
      <c r="A925" s="69">
        <v>7</v>
      </c>
      <c r="B925" s="69" t="s">
        <v>52</v>
      </c>
      <c r="C925" s="69" t="s">
        <v>86</v>
      </c>
      <c r="D925" s="69">
        <v>6423.1030000000001</v>
      </c>
      <c r="E925" s="69">
        <v>-756.76949999999999</v>
      </c>
      <c r="F925" s="69">
        <v>-91.300299999999993</v>
      </c>
      <c r="G925" s="69">
        <v>-13947.369199999999</v>
      </c>
      <c r="H925" s="69">
        <v>103124.0083</v>
      </c>
      <c r="I925" s="69">
        <v>-120424.5238</v>
      </c>
    </row>
    <row r="926" spans="1:9" x14ac:dyDescent="0.3">
      <c r="A926" s="69">
        <v>7</v>
      </c>
      <c r="B926" s="69" t="s">
        <v>53</v>
      </c>
      <c r="C926" s="69" t="s">
        <v>85</v>
      </c>
      <c r="D926" s="69">
        <v>6261.3001000000004</v>
      </c>
      <c r="E926" s="69">
        <v>79.091800000000006</v>
      </c>
      <c r="F926" s="69">
        <v>824.93989999999997</v>
      </c>
      <c r="G926" s="69">
        <v>16938.6041</v>
      </c>
      <c r="H926" s="69">
        <v>121412.7164</v>
      </c>
      <c r="I926" s="69">
        <v>-99156.341700000004</v>
      </c>
    </row>
    <row r="927" spans="1:9" x14ac:dyDescent="0.3">
      <c r="A927" s="69">
        <v>7</v>
      </c>
      <c r="B927" s="69" t="s">
        <v>53</v>
      </c>
      <c r="C927" s="69" t="s">
        <v>86</v>
      </c>
      <c r="D927" s="69">
        <v>6423.1030000000001</v>
      </c>
      <c r="E927" s="69">
        <v>79.091800000000006</v>
      </c>
      <c r="F927" s="69">
        <v>824.93989999999997</v>
      </c>
      <c r="G927" s="69">
        <v>16938.6041</v>
      </c>
      <c r="H927" s="69">
        <v>125721.8366</v>
      </c>
      <c r="I927" s="69">
        <v>-101659.1176</v>
      </c>
    </row>
    <row r="928" spans="1:9" x14ac:dyDescent="0.3">
      <c r="A928" s="69">
        <v>7</v>
      </c>
      <c r="B928" s="69" t="s">
        <v>54</v>
      </c>
      <c r="C928" s="69" t="s">
        <v>85</v>
      </c>
      <c r="D928" s="69">
        <v>6261.3001000000004</v>
      </c>
      <c r="E928" s="69">
        <v>-79.091800000000006</v>
      </c>
      <c r="F928" s="69">
        <v>-824.93989999999997</v>
      </c>
      <c r="G928" s="69">
        <v>-16938.6041</v>
      </c>
      <c r="H928" s="69">
        <v>83866.753700000001</v>
      </c>
      <c r="I928" s="69">
        <v>-102475.514</v>
      </c>
    </row>
    <row r="929" spans="1:9" x14ac:dyDescent="0.3">
      <c r="A929" s="69">
        <v>7</v>
      </c>
      <c r="B929" s="69" t="s">
        <v>54</v>
      </c>
      <c r="C929" s="69" t="s">
        <v>86</v>
      </c>
      <c r="D929" s="69">
        <v>6423.1030000000001</v>
      </c>
      <c r="E929" s="69">
        <v>-79.091800000000006</v>
      </c>
      <c r="F929" s="69">
        <v>-824.93989999999997</v>
      </c>
      <c r="G929" s="69">
        <v>-16938.6041</v>
      </c>
      <c r="H929" s="69">
        <v>84944.671499999997</v>
      </c>
      <c r="I929" s="69">
        <v>-105243.3126</v>
      </c>
    </row>
    <row r="930" spans="1:9" x14ac:dyDescent="0.3">
      <c r="A930" s="69">
        <v>7</v>
      </c>
      <c r="B930" s="69" t="s">
        <v>55</v>
      </c>
      <c r="C930" s="69" t="s">
        <v>85</v>
      </c>
      <c r="D930" s="69">
        <v>6261.3001000000004</v>
      </c>
      <c r="E930" s="69">
        <v>79.091800000000006</v>
      </c>
      <c r="F930" s="69">
        <v>824.93989999999997</v>
      </c>
      <c r="G930" s="69">
        <v>16938.6041</v>
      </c>
      <c r="H930" s="69">
        <v>121412.7164</v>
      </c>
      <c r="I930" s="69">
        <v>-99156.341700000004</v>
      </c>
    </row>
    <row r="931" spans="1:9" x14ac:dyDescent="0.3">
      <c r="A931" s="69">
        <v>7</v>
      </c>
      <c r="B931" s="69" t="s">
        <v>55</v>
      </c>
      <c r="C931" s="69" t="s">
        <v>86</v>
      </c>
      <c r="D931" s="69">
        <v>6423.1030000000001</v>
      </c>
      <c r="E931" s="69">
        <v>79.091800000000006</v>
      </c>
      <c r="F931" s="69">
        <v>824.93989999999997</v>
      </c>
      <c r="G931" s="69">
        <v>16938.6041</v>
      </c>
      <c r="H931" s="69">
        <v>125721.8366</v>
      </c>
      <c r="I931" s="69">
        <v>-101659.1176</v>
      </c>
    </row>
    <row r="932" spans="1:9" x14ac:dyDescent="0.3">
      <c r="A932" s="69">
        <v>7</v>
      </c>
      <c r="B932" s="69" t="s">
        <v>56</v>
      </c>
      <c r="C932" s="69" t="s">
        <v>85</v>
      </c>
      <c r="D932" s="69">
        <v>6261.3001000000004</v>
      </c>
      <c r="E932" s="69">
        <v>-79.091800000000006</v>
      </c>
      <c r="F932" s="69">
        <v>-824.93989999999997</v>
      </c>
      <c r="G932" s="69">
        <v>-16938.6041</v>
      </c>
      <c r="H932" s="69">
        <v>83866.753700000001</v>
      </c>
      <c r="I932" s="69">
        <v>-102475.514</v>
      </c>
    </row>
    <row r="933" spans="1:9" x14ac:dyDescent="0.3">
      <c r="A933" s="69">
        <v>7</v>
      </c>
      <c r="B933" s="69" t="s">
        <v>56</v>
      </c>
      <c r="C933" s="69" t="s">
        <v>86</v>
      </c>
      <c r="D933" s="69">
        <v>6423.1030000000001</v>
      </c>
      <c r="E933" s="69">
        <v>-79.091800000000006</v>
      </c>
      <c r="F933" s="69">
        <v>-824.93989999999997</v>
      </c>
      <c r="G933" s="69">
        <v>-16938.6041</v>
      </c>
      <c r="H933" s="69">
        <v>84944.671499999997</v>
      </c>
      <c r="I933" s="69">
        <v>-105243.3126</v>
      </c>
    </row>
    <row r="934" spans="1:9" x14ac:dyDescent="0.3">
      <c r="A934" s="69">
        <v>7</v>
      </c>
      <c r="B934" s="69" t="s">
        <v>57</v>
      </c>
      <c r="C934" s="69" t="s">
        <v>85</v>
      </c>
      <c r="D934" s="69">
        <v>9963.3286000000007</v>
      </c>
      <c r="E934" s="69">
        <v>756.76949999999999</v>
      </c>
      <c r="F934" s="69">
        <v>91.300299999999993</v>
      </c>
      <c r="G934" s="69">
        <v>13947.369199999999</v>
      </c>
      <c r="H934" s="69">
        <v>165299.16099999999</v>
      </c>
      <c r="I934" s="69">
        <v>-144762.10569999999</v>
      </c>
    </row>
    <row r="935" spans="1:9" x14ac:dyDescent="0.3">
      <c r="A935" s="69">
        <v>7</v>
      </c>
      <c r="B935" s="69" t="s">
        <v>57</v>
      </c>
      <c r="C935" s="69" t="s">
        <v>86</v>
      </c>
      <c r="D935" s="69">
        <v>10179.0659</v>
      </c>
      <c r="E935" s="69">
        <v>756.76949999999999</v>
      </c>
      <c r="F935" s="69">
        <v>91.300299999999993</v>
      </c>
      <c r="G935" s="69">
        <v>13947.369199999999</v>
      </c>
      <c r="H935" s="69">
        <v>169004.842</v>
      </c>
      <c r="I935" s="69">
        <v>-147101.74170000001</v>
      </c>
    </row>
    <row r="936" spans="1:9" x14ac:dyDescent="0.3">
      <c r="A936" s="69">
        <v>7</v>
      </c>
      <c r="B936" s="69" t="s">
        <v>58</v>
      </c>
      <c r="C936" s="69" t="s">
        <v>85</v>
      </c>
      <c r="D936" s="69">
        <v>9963.3286000000007</v>
      </c>
      <c r="E936" s="69">
        <v>-756.76949999999999</v>
      </c>
      <c r="F936" s="69">
        <v>-91.300299999999993</v>
      </c>
      <c r="G936" s="69">
        <v>-13947.369199999999</v>
      </c>
      <c r="H936" s="69">
        <v>161109.31409999999</v>
      </c>
      <c r="I936" s="69">
        <v>-176360.56229999999</v>
      </c>
    </row>
    <row r="937" spans="1:9" x14ac:dyDescent="0.3">
      <c r="A937" s="69">
        <v>7</v>
      </c>
      <c r="B937" s="69" t="s">
        <v>58</v>
      </c>
      <c r="C937" s="69" t="s">
        <v>86</v>
      </c>
      <c r="D937" s="69">
        <v>10179.0659</v>
      </c>
      <c r="E937" s="69">
        <v>-756.76949999999999</v>
      </c>
      <c r="F937" s="69">
        <v>-91.300299999999993</v>
      </c>
      <c r="G937" s="69">
        <v>-13947.369199999999</v>
      </c>
      <c r="H937" s="69">
        <v>164586.3504</v>
      </c>
      <c r="I937" s="69">
        <v>-181048.3591</v>
      </c>
    </row>
    <row r="938" spans="1:9" x14ac:dyDescent="0.3">
      <c r="A938" s="69">
        <v>7</v>
      </c>
      <c r="B938" s="69" t="s">
        <v>59</v>
      </c>
      <c r="C938" s="69" t="s">
        <v>85</v>
      </c>
      <c r="D938" s="69">
        <v>9963.3286000000007</v>
      </c>
      <c r="E938" s="69">
        <v>756.76949999999999</v>
      </c>
      <c r="F938" s="69">
        <v>91.300299999999993</v>
      </c>
      <c r="G938" s="69">
        <v>13947.369199999999</v>
      </c>
      <c r="H938" s="69">
        <v>165299.16099999999</v>
      </c>
      <c r="I938" s="69">
        <v>-144762.10569999999</v>
      </c>
    </row>
    <row r="939" spans="1:9" x14ac:dyDescent="0.3">
      <c r="A939" s="69">
        <v>7</v>
      </c>
      <c r="B939" s="69" t="s">
        <v>59</v>
      </c>
      <c r="C939" s="69" t="s">
        <v>86</v>
      </c>
      <c r="D939" s="69">
        <v>10179.0659</v>
      </c>
      <c r="E939" s="69">
        <v>756.76949999999999</v>
      </c>
      <c r="F939" s="69">
        <v>91.300299999999993</v>
      </c>
      <c r="G939" s="69">
        <v>13947.369199999999</v>
      </c>
      <c r="H939" s="69">
        <v>169004.842</v>
      </c>
      <c r="I939" s="69">
        <v>-147101.74170000001</v>
      </c>
    </row>
    <row r="940" spans="1:9" x14ac:dyDescent="0.3">
      <c r="A940" s="69">
        <v>7</v>
      </c>
      <c r="B940" s="69" t="s">
        <v>60</v>
      </c>
      <c r="C940" s="69" t="s">
        <v>85</v>
      </c>
      <c r="D940" s="69">
        <v>9963.3286000000007</v>
      </c>
      <c r="E940" s="69">
        <v>-756.76949999999999</v>
      </c>
      <c r="F940" s="69">
        <v>-91.300299999999993</v>
      </c>
      <c r="G940" s="69">
        <v>-13947.369199999999</v>
      </c>
      <c r="H940" s="69">
        <v>161109.31409999999</v>
      </c>
      <c r="I940" s="69">
        <v>-176360.56229999999</v>
      </c>
    </row>
    <row r="941" spans="1:9" x14ac:dyDescent="0.3">
      <c r="A941" s="69">
        <v>7</v>
      </c>
      <c r="B941" s="69" t="s">
        <v>60</v>
      </c>
      <c r="C941" s="69" t="s">
        <v>86</v>
      </c>
      <c r="D941" s="69">
        <v>10179.0659</v>
      </c>
      <c r="E941" s="69">
        <v>-756.76949999999999</v>
      </c>
      <c r="F941" s="69">
        <v>-91.300299999999993</v>
      </c>
      <c r="G941" s="69">
        <v>-13947.369199999999</v>
      </c>
      <c r="H941" s="69">
        <v>164586.3504</v>
      </c>
      <c r="I941" s="69">
        <v>-181048.3591</v>
      </c>
    </row>
    <row r="942" spans="1:9" x14ac:dyDescent="0.3">
      <c r="A942" s="69">
        <v>7</v>
      </c>
      <c r="B942" s="69" t="s">
        <v>61</v>
      </c>
      <c r="C942" s="69" t="s">
        <v>85</v>
      </c>
      <c r="D942" s="69">
        <v>9963.3286000000007</v>
      </c>
      <c r="E942" s="69">
        <v>79.091800000000006</v>
      </c>
      <c r="F942" s="69">
        <v>824.93989999999997</v>
      </c>
      <c r="G942" s="69">
        <v>16938.603999999999</v>
      </c>
      <c r="H942" s="69">
        <v>181977.21890000001</v>
      </c>
      <c r="I942" s="69">
        <v>-158901.74789999999</v>
      </c>
    </row>
    <row r="943" spans="1:9" x14ac:dyDescent="0.3">
      <c r="A943" s="69">
        <v>7</v>
      </c>
      <c r="B943" s="69" t="s">
        <v>61</v>
      </c>
      <c r="C943" s="69" t="s">
        <v>86</v>
      </c>
      <c r="D943" s="69">
        <v>10179.0659</v>
      </c>
      <c r="E943" s="69">
        <v>79.091800000000006</v>
      </c>
      <c r="F943" s="69">
        <v>824.93989999999997</v>
      </c>
      <c r="G943" s="69">
        <v>16938.603999999999</v>
      </c>
      <c r="H943" s="69">
        <v>187184.17879999999</v>
      </c>
      <c r="I943" s="69">
        <v>-162282.9529</v>
      </c>
    </row>
    <row r="944" spans="1:9" x14ac:dyDescent="0.3">
      <c r="A944" s="69">
        <v>7</v>
      </c>
      <c r="B944" s="69" t="s">
        <v>62</v>
      </c>
      <c r="C944" s="69" t="s">
        <v>85</v>
      </c>
      <c r="D944" s="69">
        <v>9963.3286000000007</v>
      </c>
      <c r="E944" s="69">
        <v>-79.091800000000006</v>
      </c>
      <c r="F944" s="69">
        <v>-824.93989999999997</v>
      </c>
      <c r="G944" s="69">
        <v>-16938.6041</v>
      </c>
      <c r="H944" s="69">
        <v>144431.2562</v>
      </c>
      <c r="I944" s="69">
        <v>-162220.92019999999</v>
      </c>
    </row>
    <row r="945" spans="1:9" x14ac:dyDescent="0.3">
      <c r="A945" s="69">
        <v>7</v>
      </c>
      <c r="B945" s="69" t="s">
        <v>62</v>
      </c>
      <c r="C945" s="69" t="s">
        <v>86</v>
      </c>
      <c r="D945" s="69">
        <v>10179.0659</v>
      </c>
      <c r="E945" s="69">
        <v>-79.091800000000006</v>
      </c>
      <c r="F945" s="69">
        <v>-824.93989999999997</v>
      </c>
      <c r="G945" s="69">
        <v>-16938.6041</v>
      </c>
      <c r="H945" s="69">
        <v>146407.01370000001</v>
      </c>
      <c r="I945" s="69">
        <v>-165867.14790000001</v>
      </c>
    </row>
    <row r="946" spans="1:9" x14ac:dyDescent="0.3">
      <c r="A946" s="69">
        <v>7</v>
      </c>
      <c r="B946" s="69" t="s">
        <v>63</v>
      </c>
      <c r="C946" s="69" t="s">
        <v>85</v>
      </c>
      <c r="D946" s="69">
        <v>9963.3286000000007</v>
      </c>
      <c r="E946" s="69">
        <v>79.091800000000006</v>
      </c>
      <c r="F946" s="69">
        <v>824.93989999999997</v>
      </c>
      <c r="G946" s="69">
        <v>16938.603999999999</v>
      </c>
      <c r="H946" s="69">
        <v>181977.21890000001</v>
      </c>
      <c r="I946" s="69">
        <v>-158901.74789999999</v>
      </c>
    </row>
    <row r="947" spans="1:9" x14ac:dyDescent="0.3">
      <c r="A947" s="69">
        <v>7</v>
      </c>
      <c r="B947" s="69" t="s">
        <v>63</v>
      </c>
      <c r="C947" s="69" t="s">
        <v>86</v>
      </c>
      <c r="D947" s="69">
        <v>10179.0659</v>
      </c>
      <c r="E947" s="69">
        <v>79.091800000000006</v>
      </c>
      <c r="F947" s="69">
        <v>824.93989999999997</v>
      </c>
      <c r="G947" s="69">
        <v>16938.603999999999</v>
      </c>
      <c r="H947" s="69">
        <v>187184.17879999999</v>
      </c>
      <c r="I947" s="69">
        <v>-162282.9529</v>
      </c>
    </row>
    <row r="948" spans="1:9" x14ac:dyDescent="0.3">
      <c r="A948" s="69">
        <v>7</v>
      </c>
      <c r="B948" s="69" t="s">
        <v>64</v>
      </c>
      <c r="C948" s="69" t="s">
        <v>85</v>
      </c>
      <c r="D948" s="69">
        <v>9963.3286000000007</v>
      </c>
      <c r="E948" s="69">
        <v>-79.091800000000006</v>
      </c>
      <c r="F948" s="69">
        <v>-824.93989999999997</v>
      </c>
      <c r="G948" s="69">
        <v>-16938.6041</v>
      </c>
      <c r="H948" s="69">
        <v>144431.2562</v>
      </c>
      <c r="I948" s="69">
        <v>-162220.92019999999</v>
      </c>
    </row>
    <row r="949" spans="1:9" x14ac:dyDescent="0.3">
      <c r="A949" s="69">
        <v>7</v>
      </c>
      <c r="B949" s="69" t="s">
        <v>64</v>
      </c>
      <c r="C949" s="69" t="s">
        <v>86</v>
      </c>
      <c r="D949" s="69">
        <v>10179.0659</v>
      </c>
      <c r="E949" s="69">
        <v>-79.091800000000006</v>
      </c>
      <c r="F949" s="69">
        <v>-824.93989999999997</v>
      </c>
      <c r="G949" s="69">
        <v>-16938.6041</v>
      </c>
      <c r="H949" s="69">
        <v>146407.01370000001</v>
      </c>
      <c r="I949" s="69">
        <v>-165867.14790000001</v>
      </c>
    </row>
    <row r="950" spans="1:9" x14ac:dyDescent="0.3">
      <c r="A950" s="69">
        <v>7</v>
      </c>
      <c r="B950" s="69" t="s">
        <v>65</v>
      </c>
      <c r="C950" s="69" t="s">
        <v>85</v>
      </c>
      <c r="D950" s="69">
        <v>10932.2857</v>
      </c>
      <c r="E950" s="69">
        <v>756.76949999999999</v>
      </c>
      <c r="F950" s="69">
        <v>824.93989999999997</v>
      </c>
      <c r="G950" s="69">
        <v>16938.6041</v>
      </c>
      <c r="H950" s="69">
        <v>181977.21890000001</v>
      </c>
      <c r="I950" s="69">
        <v>-85016.699500000002</v>
      </c>
    </row>
    <row r="951" spans="1:9" x14ac:dyDescent="0.3">
      <c r="A951" s="69">
        <v>7</v>
      </c>
      <c r="B951" s="69" t="s">
        <v>65</v>
      </c>
      <c r="C951" s="69" t="s">
        <v>86</v>
      </c>
      <c r="D951" s="69">
        <v>11148.022999999999</v>
      </c>
      <c r="E951" s="69">
        <v>756.76949999999999</v>
      </c>
      <c r="F951" s="69">
        <v>824.93989999999997</v>
      </c>
      <c r="G951" s="69">
        <v>16938.6041</v>
      </c>
      <c r="H951" s="69">
        <v>187184.17879999999</v>
      </c>
      <c r="I951" s="69">
        <v>-86477.906400000007</v>
      </c>
    </row>
    <row r="952" spans="1:9" x14ac:dyDescent="0.3">
      <c r="A952" s="69">
        <v>7</v>
      </c>
      <c r="B952" s="69" t="s">
        <v>66</v>
      </c>
      <c r="C952" s="69" t="s">
        <v>85</v>
      </c>
      <c r="D952" s="69">
        <v>6261.3001000000004</v>
      </c>
      <c r="E952" s="69">
        <v>-756.76949999999999</v>
      </c>
      <c r="F952" s="69">
        <v>-824.93989999999997</v>
      </c>
      <c r="G952" s="69">
        <v>-16938.6041</v>
      </c>
      <c r="H952" s="69">
        <v>83866.753700000001</v>
      </c>
      <c r="I952" s="69">
        <v>-176360.56229999999</v>
      </c>
    </row>
    <row r="953" spans="1:9" x14ac:dyDescent="0.3">
      <c r="A953" s="69">
        <v>7</v>
      </c>
      <c r="B953" s="69" t="s">
        <v>66</v>
      </c>
      <c r="C953" s="69" t="s">
        <v>86</v>
      </c>
      <c r="D953" s="69">
        <v>6423.1030000000001</v>
      </c>
      <c r="E953" s="69">
        <v>-756.76949999999999</v>
      </c>
      <c r="F953" s="69">
        <v>-824.93989999999997</v>
      </c>
      <c r="G953" s="69">
        <v>-16938.6041</v>
      </c>
      <c r="H953" s="69">
        <v>84944.671499999997</v>
      </c>
      <c r="I953" s="69">
        <v>-181048.3591</v>
      </c>
    </row>
    <row r="954" spans="1:9" x14ac:dyDescent="0.3">
      <c r="A954" s="69">
        <v>6</v>
      </c>
      <c r="B954" s="69" t="s">
        <v>42</v>
      </c>
      <c r="C954" s="69" t="s">
        <v>85</v>
      </c>
      <c r="D954" s="69">
        <v>7401.0640000000003</v>
      </c>
      <c r="E954" s="69">
        <v>9.2099999999999995E-7</v>
      </c>
      <c r="F954" s="69">
        <v>0</v>
      </c>
      <c r="G954" s="69">
        <v>-6.0159999999999997E-6</v>
      </c>
      <c r="H954" s="69">
        <v>121330.47749999999</v>
      </c>
      <c r="I954" s="69">
        <v>-119156.4567</v>
      </c>
    </row>
    <row r="955" spans="1:9" x14ac:dyDescent="0.3">
      <c r="A955" s="69">
        <v>6</v>
      </c>
      <c r="B955" s="69" t="s">
        <v>42</v>
      </c>
      <c r="C955" s="69" t="s">
        <v>86</v>
      </c>
      <c r="D955" s="69">
        <v>7580.8450999999995</v>
      </c>
      <c r="E955" s="69">
        <v>9.2099999999999995E-7</v>
      </c>
      <c r="F955" s="69">
        <v>0</v>
      </c>
      <c r="G955" s="69">
        <v>-6.0159999999999997E-6</v>
      </c>
      <c r="H955" s="69">
        <v>124323.2764</v>
      </c>
      <c r="I955" s="69">
        <v>-122084.5536</v>
      </c>
    </row>
    <row r="956" spans="1:9" x14ac:dyDescent="0.3">
      <c r="A956" s="69">
        <v>6</v>
      </c>
      <c r="B956" s="69" t="s">
        <v>43</v>
      </c>
      <c r="C956" s="69" t="s">
        <v>85</v>
      </c>
      <c r="D956" s="69">
        <v>1711.5291999999999</v>
      </c>
      <c r="E956" s="69">
        <v>0</v>
      </c>
      <c r="F956" s="69">
        <v>0</v>
      </c>
      <c r="G956" s="69">
        <v>-6.3669999999999998E-7</v>
      </c>
      <c r="H956" s="69">
        <v>27927.5893</v>
      </c>
      <c r="I956" s="69">
        <v>-27698.0229</v>
      </c>
    </row>
    <row r="957" spans="1:9" x14ac:dyDescent="0.3">
      <c r="A957" s="69">
        <v>6</v>
      </c>
      <c r="B957" s="69" t="s">
        <v>43</v>
      </c>
      <c r="C957" s="69" t="s">
        <v>86</v>
      </c>
      <c r="D957" s="69">
        <v>1711.5291999999999</v>
      </c>
      <c r="E957" s="69">
        <v>0</v>
      </c>
      <c r="F957" s="69">
        <v>0</v>
      </c>
      <c r="G957" s="69">
        <v>-6.3669999999999998E-7</v>
      </c>
      <c r="H957" s="69">
        <v>27927.5893</v>
      </c>
      <c r="I957" s="69">
        <v>-27698.0229</v>
      </c>
    </row>
    <row r="958" spans="1:9" x14ac:dyDescent="0.3">
      <c r="A958" s="69">
        <v>6</v>
      </c>
      <c r="B958" s="69" t="s">
        <v>44</v>
      </c>
      <c r="C958" s="69" t="s">
        <v>85</v>
      </c>
      <c r="D958" s="69">
        <v>8.6059999999999996E-7</v>
      </c>
      <c r="E958" s="69">
        <v>576.37059999999997</v>
      </c>
      <c r="F958" s="69">
        <v>69.157899999999998</v>
      </c>
      <c r="G958" s="69">
        <v>10589.8748</v>
      </c>
      <c r="H958" s="69">
        <v>1578.0327</v>
      </c>
      <c r="I958" s="69">
        <v>12123.7919</v>
      </c>
    </row>
    <row r="959" spans="1:9" x14ac:dyDescent="0.3">
      <c r="A959" s="69">
        <v>6</v>
      </c>
      <c r="B959" s="69" t="s">
        <v>44</v>
      </c>
      <c r="C959" s="69" t="s">
        <v>86</v>
      </c>
      <c r="D959" s="69">
        <v>8.6059999999999996E-7</v>
      </c>
      <c r="E959" s="69">
        <v>576.37059999999997</v>
      </c>
      <c r="F959" s="69">
        <v>69.157899999999998</v>
      </c>
      <c r="G959" s="69">
        <v>10589.8748</v>
      </c>
      <c r="H959" s="69">
        <v>1666.2920999999999</v>
      </c>
      <c r="I959" s="69">
        <v>13034.595600000001</v>
      </c>
    </row>
    <row r="960" spans="1:9" x14ac:dyDescent="0.3">
      <c r="A960" s="69">
        <v>6</v>
      </c>
      <c r="B960" s="69" t="s">
        <v>45</v>
      </c>
      <c r="C960" s="69" t="s">
        <v>85</v>
      </c>
      <c r="D960" s="69">
        <v>1.9069999999999999E-6</v>
      </c>
      <c r="E960" s="69">
        <v>59.351399999999998</v>
      </c>
      <c r="F960" s="69">
        <v>615.94179999999994</v>
      </c>
      <c r="G960" s="69">
        <v>12645.879300000001</v>
      </c>
      <c r="H960" s="69">
        <v>14563.2732</v>
      </c>
      <c r="I960" s="69">
        <v>1280.0697</v>
      </c>
    </row>
    <row r="961" spans="1:9" x14ac:dyDescent="0.3">
      <c r="A961" s="69">
        <v>6</v>
      </c>
      <c r="B961" s="69" t="s">
        <v>45</v>
      </c>
      <c r="C961" s="69" t="s">
        <v>86</v>
      </c>
      <c r="D961" s="69">
        <v>1.9069999999999999E-6</v>
      </c>
      <c r="E961" s="69">
        <v>59.351399999999998</v>
      </c>
      <c r="F961" s="69">
        <v>615.94179999999994</v>
      </c>
      <c r="G961" s="69">
        <v>12645.879300000001</v>
      </c>
      <c r="H961" s="69">
        <v>15769.191800000001</v>
      </c>
      <c r="I961" s="69">
        <v>1380.9857999999999</v>
      </c>
    </row>
    <row r="962" spans="1:9" x14ac:dyDescent="0.3">
      <c r="A962" s="69">
        <v>6</v>
      </c>
      <c r="B962" s="69" t="s">
        <v>46</v>
      </c>
      <c r="C962" s="69" t="s">
        <v>85</v>
      </c>
      <c r="D962" s="69">
        <v>9112.5931999999993</v>
      </c>
      <c r="E962" s="69">
        <v>1.1090000000000001E-6</v>
      </c>
      <c r="F962" s="69">
        <v>0</v>
      </c>
      <c r="G962" s="69">
        <v>-6.6529999999999997E-6</v>
      </c>
      <c r="H962" s="69">
        <v>149258.06690000001</v>
      </c>
      <c r="I962" s="69">
        <v>-146854.47959999999</v>
      </c>
    </row>
    <row r="963" spans="1:9" x14ac:dyDescent="0.3">
      <c r="A963" s="69">
        <v>6</v>
      </c>
      <c r="B963" s="69" t="s">
        <v>46</v>
      </c>
      <c r="C963" s="69" t="s">
        <v>86</v>
      </c>
      <c r="D963" s="69">
        <v>9292.3742999999995</v>
      </c>
      <c r="E963" s="69">
        <v>1.1090000000000001E-6</v>
      </c>
      <c r="F963" s="69">
        <v>0</v>
      </c>
      <c r="G963" s="69">
        <v>-6.6529999999999997E-6</v>
      </c>
      <c r="H963" s="69">
        <v>152250.8658</v>
      </c>
      <c r="I963" s="69">
        <v>-149782.5766</v>
      </c>
    </row>
    <row r="964" spans="1:9" x14ac:dyDescent="0.3">
      <c r="A964" s="69">
        <v>6</v>
      </c>
      <c r="B964" s="69" t="s">
        <v>47</v>
      </c>
      <c r="C964" s="69" t="s">
        <v>85</v>
      </c>
      <c r="D964" s="69">
        <v>10361.489600000001</v>
      </c>
      <c r="E964" s="69">
        <v>1.2890000000000001E-6</v>
      </c>
      <c r="F964" s="69">
        <v>0</v>
      </c>
      <c r="G964" s="69">
        <v>-8.4230000000000005E-6</v>
      </c>
      <c r="H964" s="69">
        <v>169862.6686</v>
      </c>
      <c r="I964" s="69">
        <v>-166819.0393</v>
      </c>
    </row>
    <row r="965" spans="1:9" x14ac:dyDescent="0.3">
      <c r="A965" s="69">
        <v>6</v>
      </c>
      <c r="B965" s="69" t="s">
        <v>47</v>
      </c>
      <c r="C965" s="69" t="s">
        <v>86</v>
      </c>
      <c r="D965" s="69">
        <v>10613.1831</v>
      </c>
      <c r="E965" s="69">
        <v>1.2890000000000001E-6</v>
      </c>
      <c r="F965" s="69">
        <v>0</v>
      </c>
      <c r="G965" s="69">
        <v>-8.422E-6</v>
      </c>
      <c r="H965" s="69">
        <v>174052.587</v>
      </c>
      <c r="I965" s="69">
        <v>-170918.3751</v>
      </c>
    </row>
    <row r="966" spans="1:9" x14ac:dyDescent="0.3">
      <c r="A966" s="69">
        <v>6</v>
      </c>
      <c r="B966" s="69" t="s">
        <v>48</v>
      </c>
      <c r="C966" s="69" t="s">
        <v>85</v>
      </c>
      <c r="D966" s="69">
        <v>11619.723599999999</v>
      </c>
      <c r="E966" s="69">
        <v>1.407E-6</v>
      </c>
      <c r="F966" s="69">
        <v>0</v>
      </c>
      <c r="G966" s="69">
        <v>-8.2379999999999997E-6</v>
      </c>
      <c r="H966" s="69">
        <v>190280.71590000001</v>
      </c>
      <c r="I966" s="69">
        <v>-187304.58470000001</v>
      </c>
    </row>
    <row r="967" spans="1:9" x14ac:dyDescent="0.3">
      <c r="A967" s="69">
        <v>6</v>
      </c>
      <c r="B967" s="69" t="s">
        <v>48</v>
      </c>
      <c r="C967" s="69" t="s">
        <v>86</v>
      </c>
      <c r="D967" s="69">
        <v>11835.460800000001</v>
      </c>
      <c r="E967" s="69">
        <v>1.407E-6</v>
      </c>
      <c r="F967" s="69">
        <v>0</v>
      </c>
      <c r="G967" s="69">
        <v>-8.2379999999999997E-6</v>
      </c>
      <c r="H967" s="69">
        <v>193872.07459999999</v>
      </c>
      <c r="I967" s="69">
        <v>-190818.30110000001</v>
      </c>
    </row>
    <row r="968" spans="1:9" x14ac:dyDescent="0.3">
      <c r="A968" s="69">
        <v>6</v>
      </c>
      <c r="B968" s="69" t="s">
        <v>49</v>
      </c>
      <c r="C968" s="69" t="s">
        <v>85</v>
      </c>
      <c r="D968" s="69">
        <v>6660.9575999999997</v>
      </c>
      <c r="E968" s="69">
        <v>806.91890000000001</v>
      </c>
      <c r="F968" s="69">
        <v>96.821100000000001</v>
      </c>
      <c r="G968" s="69">
        <v>14825.8248</v>
      </c>
      <c r="H968" s="69">
        <v>111406.6756</v>
      </c>
      <c r="I968" s="69">
        <v>-90267.502299999993</v>
      </c>
    </row>
    <row r="969" spans="1:9" x14ac:dyDescent="0.3">
      <c r="A969" s="69">
        <v>6</v>
      </c>
      <c r="B969" s="69" t="s">
        <v>49</v>
      </c>
      <c r="C969" s="69" t="s">
        <v>86</v>
      </c>
      <c r="D969" s="69">
        <v>6822.7605999999996</v>
      </c>
      <c r="E969" s="69">
        <v>806.91890000000001</v>
      </c>
      <c r="F969" s="69">
        <v>96.821100000000001</v>
      </c>
      <c r="G969" s="69">
        <v>14825.8248</v>
      </c>
      <c r="H969" s="69">
        <v>114223.7577</v>
      </c>
      <c r="I969" s="69">
        <v>-91627.664399999994</v>
      </c>
    </row>
    <row r="970" spans="1:9" x14ac:dyDescent="0.3">
      <c r="A970" s="69">
        <v>6</v>
      </c>
      <c r="B970" s="69" t="s">
        <v>50</v>
      </c>
      <c r="C970" s="69" t="s">
        <v>85</v>
      </c>
      <c r="D970" s="69">
        <v>6660.9575999999997</v>
      </c>
      <c r="E970" s="69">
        <v>-806.91890000000001</v>
      </c>
      <c r="F970" s="69">
        <v>-96.821100000000001</v>
      </c>
      <c r="G970" s="69">
        <v>-14825.8248</v>
      </c>
      <c r="H970" s="69">
        <v>106988.18399999999</v>
      </c>
      <c r="I970" s="69">
        <v>-124214.1197</v>
      </c>
    </row>
    <row r="971" spans="1:9" x14ac:dyDescent="0.3">
      <c r="A971" s="69">
        <v>6</v>
      </c>
      <c r="B971" s="69" t="s">
        <v>50</v>
      </c>
      <c r="C971" s="69" t="s">
        <v>86</v>
      </c>
      <c r="D971" s="69">
        <v>6822.7605999999996</v>
      </c>
      <c r="E971" s="69">
        <v>-806.91890000000001</v>
      </c>
      <c r="F971" s="69">
        <v>-96.821100000000001</v>
      </c>
      <c r="G971" s="69">
        <v>-14825.8248</v>
      </c>
      <c r="H971" s="69">
        <v>109558.13989999999</v>
      </c>
      <c r="I971" s="69">
        <v>-128124.5321</v>
      </c>
    </row>
    <row r="972" spans="1:9" x14ac:dyDescent="0.3">
      <c r="A972" s="69">
        <v>6</v>
      </c>
      <c r="B972" s="69" t="s">
        <v>51</v>
      </c>
      <c r="C972" s="69" t="s">
        <v>85</v>
      </c>
      <c r="D972" s="69">
        <v>6660.9575999999997</v>
      </c>
      <c r="E972" s="69">
        <v>806.91890000000001</v>
      </c>
      <c r="F972" s="69">
        <v>96.821100000000001</v>
      </c>
      <c r="G972" s="69">
        <v>14825.8248</v>
      </c>
      <c r="H972" s="69">
        <v>111406.6756</v>
      </c>
      <c r="I972" s="69">
        <v>-90267.502299999993</v>
      </c>
    </row>
    <row r="973" spans="1:9" x14ac:dyDescent="0.3">
      <c r="A973" s="69">
        <v>6</v>
      </c>
      <c r="B973" s="69" t="s">
        <v>51</v>
      </c>
      <c r="C973" s="69" t="s">
        <v>86</v>
      </c>
      <c r="D973" s="69">
        <v>6822.7605999999996</v>
      </c>
      <c r="E973" s="69">
        <v>806.91890000000001</v>
      </c>
      <c r="F973" s="69">
        <v>96.821100000000001</v>
      </c>
      <c r="G973" s="69">
        <v>14825.8248</v>
      </c>
      <c r="H973" s="69">
        <v>114223.7577</v>
      </c>
      <c r="I973" s="69">
        <v>-91627.664399999994</v>
      </c>
    </row>
    <row r="974" spans="1:9" x14ac:dyDescent="0.3">
      <c r="A974" s="69">
        <v>6</v>
      </c>
      <c r="B974" s="69" t="s">
        <v>52</v>
      </c>
      <c r="C974" s="69" t="s">
        <v>85</v>
      </c>
      <c r="D974" s="69">
        <v>6660.9575999999997</v>
      </c>
      <c r="E974" s="69">
        <v>-806.91890000000001</v>
      </c>
      <c r="F974" s="69">
        <v>-96.821100000000001</v>
      </c>
      <c r="G974" s="69">
        <v>-14825.8248</v>
      </c>
      <c r="H974" s="69">
        <v>106988.18399999999</v>
      </c>
      <c r="I974" s="69">
        <v>-124214.1197</v>
      </c>
    </row>
    <row r="975" spans="1:9" x14ac:dyDescent="0.3">
      <c r="A975" s="69">
        <v>6</v>
      </c>
      <c r="B975" s="69" t="s">
        <v>52</v>
      </c>
      <c r="C975" s="69" t="s">
        <v>86</v>
      </c>
      <c r="D975" s="69">
        <v>6822.7605999999996</v>
      </c>
      <c r="E975" s="69">
        <v>-806.91890000000001</v>
      </c>
      <c r="F975" s="69">
        <v>-96.821100000000001</v>
      </c>
      <c r="G975" s="69">
        <v>-14825.8248</v>
      </c>
      <c r="H975" s="69">
        <v>109558.13989999999</v>
      </c>
      <c r="I975" s="69">
        <v>-128124.5321</v>
      </c>
    </row>
    <row r="976" spans="1:9" x14ac:dyDescent="0.3">
      <c r="A976" s="69">
        <v>6</v>
      </c>
      <c r="B976" s="69" t="s">
        <v>53</v>
      </c>
      <c r="C976" s="69" t="s">
        <v>85</v>
      </c>
      <c r="D976" s="69">
        <v>6660.9575999999997</v>
      </c>
      <c r="E976" s="69">
        <v>83.091899999999995</v>
      </c>
      <c r="F976" s="69">
        <v>862.31849999999997</v>
      </c>
      <c r="G976" s="69">
        <v>17704.231</v>
      </c>
      <c r="H976" s="69">
        <v>129586.0123</v>
      </c>
      <c r="I976" s="69">
        <v>-105448.7135</v>
      </c>
    </row>
    <row r="977" spans="1:9" x14ac:dyDescent="0.3">
      <c r="A977" s="69">
        <v>6</v>
      </c>
      <c r="B977" s="69" t="s">
        <v>53</v>
      </c>
      <c r="C977" s="69" t="s">
        <v>86</v>
      </c>
      <c r="D977" s="69">
        <v>6822.7605999999996</v>
      </c>
      <c r="E977" s="69">
        <v>83.091899999999995</v>
      </c>
      <c r="F977" s="69">
        <v>862.31849999999997</v>
      </c>
      <c r="G977" s="69">
        <v>17704.231</v>
      </c>
      <c r="H977" s="69">
        <v>133967.8174</v>
      </c>
      <c r="I977" s="69">
        <v>-107942.7181</v>
      </c>
    </row>
    <row r="978" spans="1:9" x14ac:dyDescent="0.3">
      <c r="A978" s="69">
        <v>6</v>
      </c>
      <c r="B978" s="69" t="s">
        <v>54</v>
      </c>
      <c r="C978" s="69" t="s">
        <v>85</v>
      </c>
      <c r="D978" s="69">
        <v>6660.9575999999997</v>
      </c>
      <c r="E978" s="69">
        <v>-83.091899999999995</v>
      </c>
      <c r="F978" s="69">
        <v>-862.31849999999997</v>
      </c>
      <c r="G978" s="69">
        <v>-17704.231</v>
      </c>
      <c r="H978" s="69">
        <v>88808.847299999994</v>
      </c>
      <c r="I978" s="69">
        <v>-109032.90850000001</v>
      </c>
    </row>
    <row r="979" spans="1:9" x14ac:dyDescent="0.3">
      <c r="A979" s="69">
        <v>6</v>
      </c>
      <c r="B979" s="69" t="s">
        <v>54</v>
      </c>
      <c r="C979" s="69" t="s">
        <v>86</v>
      </c>
      <c r="D979" s="69">
        <v>6822.7605999999996</v>
      </c>
      <c r="E979" s="69">
        <v>-83.091899999999995</v>
      </c>
      <c r="F979" s="69">
        <v>-862.31849999999997</v>
      </c>
      <c r="G979" s="69">
        <v>-17704.231</v>
      </c>
      <c r="H979" s="69">
        <v>89814.080199999997</v>
      </c>
      <c r="I979" s="69">
        <v>-111809.4785</v>
      </c>
    </row>
    <row r="980" spans="1:9" x14ac:dyDescent="0.3">
      <c r="A980" s="69">
        <v>6</v>
      </c>
      <c r="B980" s="69" t="s">
        <v>55</v>
      </c>
      <c r="C980" s="69" t="s">
        <v>85</v>
      </c>
      <c r="D980" s="69">
        <v>6660.9575999999997</v>
      </c>
      <c r="E980" s="69">
        <v>83.091899999999995</v>
      </c>
      <c r="F980" s="69">
        <v>862.31849999999997</v>
      </c>
      <c r="G980" s="69">
        <v>17704.231</v>
      </c>
      <c r="H980" s="69">
        <v>129586.0123</v>
      </c>
      <c r="I980" s="69">
        <v>-105448.7135</v>
      </c>
    </row>
    <row r="981" spans="1:9" x14ac:dyDescent="0.3">
      <c r="A981" s="69">
        <v>6</v>
      </c>
      <c r="B981" s="69" t="s">
        <v>55</v>
      </c>
      <c r="C981" s="69" t="s">
        <v>86</v>
      </c>
      <c r="D981" s="69">
        <v>6822.7605999999996</v>
      </c>
      <c r="E981" s="69">
        <v>83.091899999999995</v>
      </c>
      <c r="F981" s="69">
        <v>862.31849999999997</v>
      </c>
      <c r="G981" s="69">
        <v>17704.231</v>
      </c>
      <c r="H981" s="69">
        <v>133967.8174</v>
      </c>
      <c r="I981" s="69">
        <v>-107942.7181</v>
      </c>
    </row>
    <row r="982" spans="1:9" x14ac:dyDescent="0.3">
      <c r="A982" s="69">
        <v>6</v>
      </c>
      <c r="B982" s="69" t="s">
        <v>56</v>
      </c>
      <c r="C982" s="69" t="s">
        <v>85</v>
      </c>
      <c r="D982" s="69">
        <v>6660.9575999999997</v>
      </c>
      <c r="E982" s="69">
        <v>-83.091899999999995</v>
      </c>
      <c r="F982" s="69">
        <v>-862.31849999999997</v>
      </c>
      <c r="G982" s="69">
        <v>-17704.231</v>
      </c>
      <c r="H982" s="69">
        <v>88808.847299999994</v>
      </c>
      <c r="I982" s="69">
        <v>-109032.90850000001</v>
      </c>
    </row>
    <row r="983" spans="1:9" x14ac:dyDescent="0.3">
      <c r="A983" s="69">
        <v>6</v>
      </c>
      <c r="B983" s="69" t="s">
        <v>56</v>
      </c>
      <c r="C983" s="69" t="s">
        <v>86</v>
      </c>
      <c r="D983" s="69">
        <v>6822.7605999999996</v>
      </c>
      <c r="E983" s="69">
        <v>-83.091899999999995</v>
      </c>
      <c r="F983" s="69">
        <v>-862.31849999999997</v>
      </c>
      <c r="G983" s="69">
        <v>-17704.231</v>
      </c>
      <c r="H983" s="69">
        <v>89814.080199999997</v>
      </c>
      <c r="I983" s="69">
        <v>-111809.4785</v>
      </c>
    </row>
    <row r="984" spans="1:9" x14ac:dyDescent="0.3">
      <c r="A984" s="69">
        <v>6</v>
      </c>
      <c r="B984" s="69" t="s">
        <v>57</v>
      </c>
      <c r="C984" s="69" t="s">
        <v>85</v>
      </c>
      <c r="D984" s="69">
        <v>10592.806</v>
      </c>
      <c r="E984" s="69">
        <v>806.91890000000001</v>
      </c>
      <c r="F984" s="69">
        <v>96.821100000000001</v>
      </c>
      <c r="G984" s="69">
        <v>14825.8248</v>
      </c>
      <c r="H984" s="69">
        <v>175733.40820000001</v>
      </c>
      <c r="I984" s="69">
        <v>-153712.46230000001</v>
      </c>
    </row>
    <row r="985" spans="1:9" x14ac:dyDescent="0.3">
      <c r="A985" s="69">
        <v>6</v>
      </c>
      <c r="B985" s="69" t="s">
        <v>57</v>
      </c>
      <c r="C985" s="69" t="s">
        <v>86</v>
      </c>
      <c r="D985" s="69">
        <v>10808.543299999999</v>
      </c>
      <c r="E985" s="69">
        <v>806.91890000000001</v>
      </c>
      <c r="F985" s="69">
        <v>96.821100000000001</v>
      </c>
      <c r="G985" s="69">
        <v>14825.8248</v>
      </c>
      <c r="H985" s="69">
        <v>179448.33</v>
      </c>
      <c r="I985" s="69">
        <v>-155951.0534</v>
      </c>
    </row>
    <row r="986" spans="1:9" x14ac:dyDescent="0.3">
      <c r="A986" s="69">
        <v>6</v>
      </c>
      <c r="B986" s="69" t="s">
        <v>58</v>
      </c>
      <c r="C986" s="69" t="s">
        <v>85</v>
      </c>
      <c r="D986" s="69">
        <v>10592.806</v>
      </c>
      <c r="E986" s="69">
        <v>-806.91890000000001</v>
      </c>
      <c r="F986" s="69">
        <v>-96.821100000000001</v>
      </c>
      <c r="G986" s="69">
        <v>-14825.8248</v>
      </c>
      <c r="H986" s="69">
        <v>171314.9166</v>
      </c>
      <c r="I986" s="69">
        <v>-187659.0796</v>
      </c>
    </row>
    <row r="987" spans="1:9" x14ac:dyDescent="0.3">
      <c r="A987" s="69">
        <v>6</v>
      </c>
      <c r="B987" s="69" t="s">
        <v>58</v>
      </c>
      <c r="C987" s="69" t="s">
        <v>86</v>
      </c>
      <c r="D987" s="69">
        <v>10808.543299999999</v>
      </c>
      <c r="E987" s="69">
        <v>-806.91890000000001</v>
      </c>
      <c r="F987" s="69">
        <v>-96.821100000000001</v>
      </c>
      <c r="G987" s="69">
        <v>-14825.8248</v>
      </c>
      <c r="H987" s="69">
        <v>174782.7121</v>
      </c>
      <c r="I987" s="69">
        <v>-192447.92120000001</v>
      </c>
    </row>
    <row r="988" spans="1:9" x14ac:dyDescent="0.3">
      <c r="A988" s="69">
        <v>6</v>
      </c>
      <c r="B988" s="69" t="s">
        <v>59</v>
      </c>
      <c r="C988" s="69" t="s">
        <v>85</v>
      </c>
      <c r="D988" s="69">
        <v>10592.806</v>
      </c>
      <c r="E988" s="69">
        <v>806.91890000000001</v>
      </c>
      <c r="F988" s="69">
        <v>96.821100000000001</v>
      </c>
      <c r="G988" s="69">
        <v>14825.8248</v>
      </c>
      <c r="H988" s="69">
        <v>175733.40820000001</v>
      </c>
      <c r="I988" s="69">
        <v>-153712.46230000001</v>
      </c>
    </row>
    <row r="989" spans="1:9" x14ac:dyDescent="0.3">
      <c r="A989" s="69">
        <v>6</v>
      </c>
      <c r="B989" s="69" t="s">
        <v>59</v>
      </c>
      <c r="C989" s="69" t="s">
        <v>86</v>
      </c>
      <c r="D989" s="69">
        <v>10808.543299999999</v>
      </c>
      <c r="E989" s="69">
        <v>806.91890000000001</v>
      </c>
      <c r="F989" s="69">
        <v>96.821100000000001</v>
      </c>
      <c r="G989" s="69">
        <v>14825.8248</v>
      </c>
      <c r="H989" s="69">
        <v>179448.33</v>
      </c>
      <c r="I989" s="69">
        <v>-155951.0534</v>
      </c>
    </row>
    <row r="990" spans="1:9" x14ac:dyDescent="0.3">
      <c r="A990" s="69">
        <v>6</v>
      </c>
      <c r="B990" s="69" t="s">
        <v>60</v>
      </c>
      <c r="C990" s="69" t="s">
        <v>85</v>
      </c>
      <c r="D990" s="69">
        <v>10592.806</v>
      </c>
      <c r="E990" s="69">
        <v>-806.91890000000001</v>
      </c>
      <c r="F990" s="69">
        <v>-96.821100000000001</v>
      </c>
      <c r="G990" s="69">
        <v>-14825.8248</v>
      </c>
      <c r="H990" s="69">
        <v>171314.9166</v>
      </c>
      <c r="I990" s="69">
        <v>-187659.0796</v>
      </c>
    </row>
    <row r="991" spans="1:9" x14ac:dyDescent="0.3">
      <c r="A991" s="69">
        <v>6</v>
      </c>
      <c r="B991" s="69" t="s">
        <v>60</v>
      </c>
      <c r="C991" s="69" t="s">
        <v>86</v>
      </c>
      <c r="D991" s="69">
        <v>10808.543299999999</v>
      </c>
      <c r="E991" s="69">
        <v>-806.91890000000001</v>
      </c>
      <c r="F991" s="69">
        <v>-96.821100000000001</v>
      </c>
      <c r="G991" s="69">
        <v>-14825.8248</v>
      </c>
      <c r="H991" s="69">
        <v>174782.7121</v>
      </c>
      <c r="I991" s="69">
        <v>-192447.92120000001</v>
      </c>
    </row>
    <row r="992" spans="1:9" x14ac:dyDescent="0.3">
      <c r="A992" s="69">
        <v>6</v>
      </c>
      <c r="B992" s="69" t="s">
        <v>61</v>
      </c>
      <c r="C992" s="69" t="s">
        <v>85</v>
      </c>
      <c r="D992" s="69">
        <v>10592.806</v>
      </c>
      <c r="E992" s="69">
        <v>83.091899999999995</v>
      </c>
      <c r="F992" s="69">
        <v>862.31849999999997</v>
      </c>
      <c r="G992" s="69">
        <v>17704.231</v>
      </c>
      <c r="H992" s="69">
        <v>193912.74489999999</v>
      </c>
      <c r="I992" s="69">
        <v>-168893.6734</v>
      </c>
    </row>
    <row r="993" spans="1:9" x14ac:dyDescent="0.3">
      <c r="A993" s="69">
        <v>6</v>
      </c>
      <c r="B993" s="69" t="s">
        <v>61</v>
      </c>
      <c r="C993" s="69" t="s">
        <v>86</v>
      </c>
      <c r="D993" s="69">
        <v>10808.543299999999</v>
      </c>
      <c r="E993" s="69">
        <v>83.091899999999995</v>
      </c>
      <c r="F993" s="69">
        <v>862.31849999999997</v>
      </c>
      <c r="G993" s="69">
        <v>17704.231</v>
      </c>
      <c r="H993" s="69">
        <v>199192.38959999999</v>
      </c>
      <c r="I993" s="69">
        <v>-172266.10709999999</v>
      </c>
    </row>
    <row r="994" spans="1:9" x14ac:dyDescent="0.3">
      <c r="A994" s="69">
        <v>6</v>
      </c>
      <c r="B994" s="69" t="s">
        <v>62</v>
      </c>
      <c r="C994" s="69" t="s">
        <v>85</v>
      </c>
      <c r="D994" s="69">
        <v>10592.806</v>
      </c>
      <c r="E994" s="69">
        <v>-83.091899999999995</v>
      </c>
      <c r="F994" s="69">
        <v>-862.31849999999997</v>
      </c>
      <c r="G994" s="69">
        <v>-17704.231</v>
      </c>
      <c r="H994" s="69">
        <v>153135.57980000001</v>
      </c>
      <c r="I994" s="69">
        <v>-172477.86850000001</v>
      </c>
    </row>
    <row r="995" spans="1:9" x14ac:dyDescent="0.3">
      <c r="A995" s="69">
        <v>6</v>
      </c>
      <c r="B995" s="69" t="s">
        <v>62</v>
      </c>
      <c r="C995" s="69" t="s">
        <v>86</v>
      </c>
      <c r="D995" s="69">
        <v>10808.543299999999</v>
      </c>
      <c r="E995" s="69">
        <v>-83.091899999999995</v>
      </c>
      <c r="F995" s="69">
        <v>-862.31849999999997</v>
      </c>
      <c r="G995" s="69">
        <v>-17704.231</v>
      </c>
      <c r="H995" s="69">
        <v>155038.6525</v>
      </c>
      <c r="I995" s="69">
        <v>-176132.86749999999</v>
      </c>
    </row>
    <row r="996" spans="1:9" x14ac:dyDescent="0.3">
      <c r="A996" s="69">
        <v>6</v>
      </c>
      <c r="B996" s="69" t="s">
        <v>63</v>
      </c>
      <c r="C996" s="69" t="s">
        <v>85</v>
      </c>
      <c r="D996" s="69">
        <v>10592.806</v>
      </c>
      <c r="E996" s="69">
        <v>83.091899999999995</v>
      </c>
      <c r="F996" s="69">
        <v>862.31849999999997</v>
      </c>
      <c r="G996" s="69">
        <v>17704.231</v>
      </c>
      <c r="H996" s="69">
        <v>193912.74489999999</v>
      </c>
      <c r="I996" s="69">
        <v>-168893.6734</v>
      </c>
    </row>
    <row r="997" spans="1:9" x14ac:dyDescent="0.3">
      <c r="A997" s="69">
        <v>6</v>
      </c>
      <c r="B997" s="69" t="s">
        <v>63</v>
      </c>
      <c r="C997" s="69" t="s">
        <v>86</v>
      </c>
      <c r="D997" s="69">
        <v>10808.543299999999</v>
      </c>
      <c r="E997" s="69">
        <v>83.091899999999995</v>
      </c>
      <c r="F997" s="69">
        <v>862.31849999999997</v>
      </c>
      <c r="G997" s="69">
        <v>17704.231</v>
      </c>
      <c r="H997" s="69">
        <v>199192.38959999999</v>
      </c>
      <c r="I997" s="69">
        <v>-172266.10709999999</v>
      </c>
    </row>
    <row r="998" spans="1:9" x14ac:dyDescent="0.3">
      <c r="A998" s="69">
        <v>6</v>
      </c>
      <c r="B998" s="69" t="s">
        <v>64</v>
      </c>
      <c r="C998" s="69" t="s">
        <v>85</v>
      </c>
      <c r="D998" s="69">
        <v>10592.806</v>
      </c>
      <c r="E998" s="69">
        <v>-83.091899999999995</v>
      </c>
      <c r="F998" s="69">
        <v>-862.31849999999997</v>
      </c>
      <c r="G998" s="69">
        <v>-17704.231</v>
      </c>
      <c r="H998" s="69">
        <v>153135.57980000001</v>
      </c>
      <c r="I998" s="69">
        <v>-172477.86850000001</v>
      </c>
    </row>
    <row r="999" spans="1:9" x14ac:dyDescent="0.3">
      <c r="A999" s="69">
        <v>6</v>
      </c>
      <c r="B999" s="69" t="s">
        <v>64</v>
      </c>
      <c r="C999" s="69" t="s">
        <v>86</v>
      </c>
      <c r="D999" s="69">
        <v>10808.543299999999</v>
      </c>
      <c r="E999" s="69">
        <v>-83.091899999999995</v>
      </c>
      <c r="F999" s="69">
        <v>-862.31849999999997</v>
      </c>
      <c r="G999" s="69">
        <v>-17704.231</v>
      </c>
      <c r="H999" s="69">
        <v>155038.6525</v>
      </c>
      <c r="I999" s="69">
        <v>-176132.86749999999</v>
      </c>
    </row>
    <row r="1000" spans="1:9" x14ac:dyDescent="0.3">
      <c r="A1000" s="69">
        <v>6</v>
      </c>
      <c r="B1000" s="69" t="s">
        <v>65</v>
      </c>
      <c r="C1000" s="69" t="s">
        <v>85</v>
      </c>
      <c r="D1000" s="69">
        <v>11619.723599999999</v>
      </c>
      <c r="E1000" s="69">
        <v>806.91890000000001</v>
      </c>
      <c r="F1000" s="69">
        <v>862.31849999999997</v>
      </c>
      <c r="G1000" s="69">
        <v>17704.231</v>
      </c>
      <c r="H1000" s="69">
        <v>193912.74489999999</v>
      </c>
      <c r="I1000" s="69">
        <v>-90267.502299999993</v>
      </c>
    </row>
    <row r="1001" spans="1:9" x14ac:dyDescent="0.3">
      <c r="A1001" s="69">
        <v>6</v>
      </c>
      <c r="B1001" s="69" t="s">
        <v>65</v>
      </c>
      <c r="C1001" s="69" t="s">
        <v>86</v>
      </c>
      <c r="D1001" s="69">
        <v>11835.460800000001</v>
      </c>
      <c r="E1001" s="69">
        <v>806.91890000000001</v>
      </c>
      <c r="F1001" s="69">
        <v>862.31849999999997</v>
      </c>
      <c r="G1001" s="69">
        <v>17704.231</v>
      </c>
      <c r="H1001" s="69">
        <v>199192.38959999999</v>
      </c>
      <c r="I1001" s="69">
        <v>-91627.664399999994</v>
      </c>
    </row>
    <row r="1002" spans="1:9" x14ac:dyDescent="0.3">
      <c r="A1002" s="69">
        <v>6</v>
      </c>
      <c r="B1002" s="69" t="s">
        <v>66</v>
      </c>
      <c r="C1002" s="69" t="s">
        <v>85</v>
      </c>
      <c r="D1002" s="69">
        <v>6660.9575999999997</v>
      </c>
      <c r="E1002" s="69">
        <v>-806.91890000000001</v>
      </c>
      <c r="F1002" s="69">
        <v>-862.31849999999997</v>
      </c>
      <c r="G1002" s="69">
        <v>-17704.231</v>
      </c>
      <c r="H1002" s="69">
        <v>88808.847299999994</v>
      </c>
      <c r="I1002" s="69">
        <v>-187659.0796</v>
      </c>
    </row>
    <row r="1003" spans="1:9" x14ac:dyDescent="0.3">
      <c r="A1003" s="69">
        <v>6</v>
      </c>
      <c r="B1003" s="69" t="s">
        <v>66</v>
      </c>
      <c r="C1003" s="69" t="s">
        <v>86</v>
      </c>
      <c r="D1003" s="69">
        <v>6822.7605999999996</v>
      </c>
      <c r="E1003" s="69">
        <v>-806.91890000000001</v>
      </c>
      <c r="F1003" s="69">
        <v>-862.31849999999997</v>
      </c>
      <c r="G1003" s="69">
        <v>-17704.231</v>
      </c>
      <c r="H1003" s="69">
        <v>89814.080199999997</v>
      </c>
      <c r="I1003" s="69">
        <v>-192447.92120000001</v>
      </c>
    </row>
    <row r="1004" spans="1:9" x14ac:dyDescent="0.3">
      <c r="A1004" s="69">
        <v>5</v>
      </c>
      <c r="B1004" s="69" t="s">
        <v>42</v>
      </c>
      <c r="C1004" s="69" t="s">
        <v>85</v>
      </c>
      <c r="D1004" s="69">
        <v>7845.1279999999997</v>
      </c>
      <c r="E1004" s="69">
        <v>8.7889999999999996E-7</v>
      </c>
      <c r="F1004" s="69">
        <v>0</v>
      </c>
      <c r="G1004" s="69">
        <v>-5.2739999999999998E-6</v>
      </c>
      <c r="H1004" s="69">
        <v>128616.80499999999</v>
      </c>
      <c r="I1004" s="69">
        <v>-126295.21580000001</v>
      </c>
    </row>
    <row r="1005" spans="1:9" x14ac:dyDescent="0.3">
      <c r="A1005" s="69">
        <v>5</v>
      </c>
      <c r="B1005" s="69" t="s">
        <v>42</v>
      </c>
      <c r="C1005" s="69" t="s">
        <v>86</v>
      </c>
      <c r="D1005" s="69">
        <v>8024.9089999999997</v>
      </c>
      <c r="E1005" s="69">
        <v>8.7889999999999996E-7</v>
      </c>
      <c r="F1005" s="69">
        <v>0</v>
      </c>
      <c r="G1005" s="69">
        <v>-5.2739999999999998E-6</v>
      </c>
      <c r="H1005" s="69">
        <v>131609.60389999999</v>
      </c>
      <c r="I1005" s="69">
        <v>-129223.31269999999</v>
      </c>
    </row>
    <row r="1006" spans="1:9" x14ac:dyDescent="0.3">
      <c r="A1006" s="69">
        <v>5</v>
      </c>
      <c r="B1006" s="69" t="s">
        <v>43</v>
      </c>
      <c r="C1006" s="69" t="s">
        <v>85</v>
      </c>
      <c r="D1006" s="69">
        <v>1808.1298999999999</v>
      </c>
      <c r="E1006" s="69">
        <v>0</v>
      </c>
      <c r="F1006" s="69">
        <v>0</v>
      </c>
      <c r="G1006" s="69">
        <v>0</v>
      </c>
      <c r="H1006" s="69">
        <v>29503.9211</v>
      </c>
      <c r="I1006" s="69">
        <v>-29255.948899999999</v>
      </c>
    </row>
    <row r="1007" spans="1:9" x14ac:dyDescent="0.3">
      <c r="A1007" s="69">
        <v>5</v>
      </c>
      <c r="B1007" s="69" t="s">
        <v>43</v>
      </c>
      <c r="C1007" s="69" t="s">
        <v>86</v>
      </c>
      <c r="D1007" s="69">
        <v>1808.1298999999999</v>
      </c>
      <c r="E1007" s="69">
        <v>0</v>
      </c>
      <c r="F1007" s="69">
        <v>0</v>
      </c>
      <c r="G1007" s="69">
        <v>0</v>
      </c>
      <c r="H1007" s="69">
        <v>29503.9211</v>
      </c>
      <c r="I1007" s="69">
        <v>-29255.948899999999</v>
      </c>
    </row>
    <row r="1008" spans="1:9" x14ac:dyDescent="0.3">
      <c r="A1008" s="69">
        <v>5</v>
      </c>
      <c r="B1008" s="69" t="s">
        <v>44</v>
      </c>
      <c r="C1008" s="69" t="s">
        <v>85</v>
      </c>
      <c r="D1008" s="69">
        <v>8.8240000000000001E-7</v>
      </c>
      <c r="E1008" s="69">
        <v>610.53710000000001</v>
      </c>
      <c r="F1008" s="69">
        <v>73.009500000000003</v>
      </c>
      <c r="G1008" s="69">
        <v>11168.865</v>
      </c>
      <c r="H1008" s="69">
        <v>1666.2920999999999</v>
      </c>
      <c r="I1008" s="69">
        <v>13034.595600000001</v>
      </c>
    </row>
    <row r="1009" spans="1:9" x14ac:dyDescent="0.3">
      <c r="A1009" s="69">
        <v>5</v>
      </c>
      <c r="B1009" s="69" t="s">
        <v>44</v>
      </c>
      <c r="C1009" s="69" t="s">
        <v>86</v>
      </c>
      <c r="D1009" s="69">
        <v>8.8240000000000001E-7</v>
      </c>
      <c r="E1009" s="69">
        <v>610.53710000000001</v>
      </c>
      <c r="F1009" s="69">
        <v>73.009500000000003</v>
      </c>
      <c r="G1009" s="69">
        <v>11168.865</v>
      </c>
      <c r="H1009" s="69">
        <v>1763.5001999999999</v>
      </c>
      <c r="I1009" s="69">
        <v>14028.9802</v>
      </c>
    </row>
    <row r="1010" spans="1:9" x14ac:dyDescent="0.3">
      <c r="A1010" s="69">
        <v>5</v>
      </c>
      <c r="B1010" s="69" t="s">
        <v>45</v>
      </c>
      <c r="C1010" s="69" t="s">
        <v>85</v>
      </c>
      <c r="D1010" s="69">
        <v>2.119E-6</v>
      </c>
      <c r="E1010" s="69">
        <v>62.273699999999998</v>
      </c>
      <c r="F1010" s="69">
        <v>640.9076</v>
      </c>
      <c r="G1010" s="69">
        <v>13147.438099999999</v>
      </c>
      <c r="H1010" s="69">
        <v>15769.191800000001</v>
      </c>
      <c r="I1010" s="69">
        <v>1380.9858999999999</v>
      </c>
    </row>
    <row r="1011" spans="1:9" x14ac:dyDescent="0.3">
      <c r="A1011" s="69">
        <v>5</v>
      </c>
      <c r="B1011" s="69" t="s">
        <v>45</v>
      </c>
      <c r="C1011" s="69" t="s">
        <v>86</v>
      </c>
      <c r="D1011" s="69">
        <v>2.119E-6</v>
      </c>
      <c r="E1011" s="69">
        <v>62.273699999999998</v>
      </c>
      <c r="F1011" s="69">
        <v>640.9076</v>
      </c>
      <c r="G1011" s="69">
        <v>13147.438099999999</v>
      </c>
      <c r="H1011" s="69">
        <v>17030.589899999999</v>
      </c>
      <c r="I1011" s="69">
        <v>1488.8136999999999</v>
      </c>
    </row>
    <row r="1012" spans="1:9" x14ac:dyDescent="0.3">
      <c r="A1012" s="69">
        <v>5</v>
      </c>
      <c r="B1012" s="69" t="s">
        <v>46</v>
      </c>
      <c r="C1012" s="69" t="s">
        <v>85</v>
      </c>
      <c r="D1012" s="69">
        <v>9653.2579000000005</v>
      </c>
      <c r="E1012" s="69">
        <v>1.0580000000000001E-6</v>
      </c>
      <c r="F1012" s="69">
        <v>0</v>
      </c>
      <c r="G1012" s="69">
        <v>-5.7370000000000003E-6</v>
      </c>
      <c r="H1012" s="69">
        <v>158120.7262</v>
      </c>
      <c r="I1012" s="69">
        <v>-155551.16469999999</v>
      </c>
    </row>
    <row r="1013" spans="1:9" x14ac:dyDescent="0.3">
      <c r="A1013" s="69">
        <v>5</v>
      </c>
      <c r="B1013" s="69" t="s">
        <v>46</v>
      </c>
      <c r="C1013" s="69" t="s">
        <v>86</v>
      </c>
      <c r="D1013" s="69">
        <v>9833.0388999999996</v>
      </c>
      <c r="E1013" s="69">
        <v>1.0580000000000001E-6</v>
      </c>
      <c r="F1013" s="69">
        <v>0</v>
      </c>
      <c r="G1013" s="69">
        <v>-5.7359999999999998E-6</v>
      </c>
      <c r="H1013" s="69">
        <v>161113.5251</v>
      </c>
      <c r="I1013" s="69">
        <v>-158479.2617</v>
      </c>
    </row>
    <row r="1014" spans="1:9" x14ac:dyDescent="0.3">
      <c r="A1014" s="69">
        <v>5</v>
      </c>
      <c r="B1014" s="69" t="s">
        <v>47</v>
      </c>
      <c r="C1014" s="69" t="s">
        <v>85</v>
      </c>
      <c r="D1014" s="69">
        <v>10983.1792</v>
      </c>
      <c r="E1014" s="69">
        <v>1.2309999999999999E-6</v>
      </c>
      <c r="F1014" s="69">
        <v>0</v>
      </c>
      <c r="G1014" s="69">
        <v>-7.3830000000000003E-6</v>
      </c>
      <c r="H1014" s="69">
        <v>180063.52710000001</v>
      </c>
      <c r="I1014" s="69">
        <v>-176813.3021</v>
      </c>
    </row>
    <row r="1015" spans="1:9" x14ac:dyDescent="0.3">
      <c r="A1015" s="69">
        <v>5</v>
      </c>
      <c r="B1015" s="69" t="s">
        <v>47</v>
      </c>
      <c r="C1015" s="69" t="s">
        <v>86</v>
      </c>
      <c r="D1015" s="69">
        <v>11234.8727</v>
      </c>
      <c r="E1015" s="69">
        <v>1.2309999999999999E-6</v>
      </c>
      <c r="F1015" s="69">
        <v>0</v>
      </c>
      <c r="G1015" s="69">
        <v>-7.3830000000000003E-6</v>
      </c>
      <c r="H1015" s="69">
        <v>184253.4455</v>
      </c>
      <c r="I1015" s="69">
        <v>-180912.6378</v>
      </c>
    </row>
    <row r="1016" spans="1:9" x14ac:dyDescent="0.3">
      <c r="A1016" s="69">
        <v>5</v>
      </c>
      <c r="B1016" s="69" t="s">
        <v>48</v>
      </c>
      <c r="C1016" s="69" t="s">
        <v>85</v>
      </c>
      <c r="D1016" s="69">
        <v>12307.161400000001</v>
      </c>
      <c r="E1016" s="69">
        <v>1.3400000000000001E-6</v>
      </c>
      <c r="F1016" s="69">
        <v>0</v>
      </c>
      <c r="G1016" s="69">
        <v>-7.0690000000000004E-6</v>
      </c>
      <c r="H1016" s="69">
        <v>201546.4399</v>
      </c>
      <c r="I1016" s="69">
        <v>-198363.77720000001</v>
      </c>
    </row>
    <row r="1017" spans="1:9" x14ac:dyDescent="0.3">
      <c r="A1017" s="69">
        <v>5</v>
      </c>
      <c r="B1017" s="69" t="s">
        <v>48</v>
      </c>
      <c r="C1017" s="69" t="s">
        <v>86</v>
      </c>
      <c r="D1017" s="69">
        <v>12522.8987</v>
      </c>
      <c r="E1017" s="69">
        <v>1.3400000000000001E-6</v>
      </c>
      <c r="F1017" s="69">
        <v>0</v>
      </c>
      <c r="G1017" s="69">
        <v>-7.0690000000000004E-6</v>
      </c>
      <c r="H1017" s="69">
        <v>205137.7985</v>
      </c>
      <c r="I1017" s="69">
        <v>-201877.49359999999</v>
      </c>
    </row>
    <row r="1018" spans="1:9" x14ac:dyDescent="0.3">
      <c r="A1018" s="69">
        <v>5</v>
      </c>
      <c r="B1018" s="69" t="s">
        <v>49</v>
      </c>
      <c r="C1018" s="69" t="s">
        <v>85</v>
      </c>
      <c r="D1018" s="69">
        <v>7060.6152000000002</v>
      </c>
      <c r="E1018" s="69">
        <v>854.75199999999995</v>
      </c>
      <c r="F1018" s="69">
        <v>102.2133</v>
      </c>
      <c r="G1018" s="69">
        <v>15636.411</v>
      </c>
      <c r="H1018" s="69">
        <v>118087.9335</v>
      </c>
      <c r="I1018" s="69">
        <v>-95417.260299999994</v>
      </c>
    </row>
    <row r="1019" spans="1:9" x14ac:dyDescent="0.3">
      <c r="A1019" s="69">
        <v>5</v>
      </c>
      <c r="B1019" s="69" t="s">
        <v>49</v>
      </c>
      <c r="C1019" s="69" t="s">
        <v>86</v>
      </c>
      <c r="D1019" s="69">
        <v>7222.4180999999999</v>
      </c>
      <c r="E1019" s="69">
        <v>854.75199999999995</v>
      </c>
      <c r="F1019" s="69">
        <v>102.2133</v>
      </c>
      <c r="G1019" s="69">
        <v>15636.411</v>
      </c>
      <c r="H1019" s="69">
        <v>120917.5439</v>
      </c>
      <c r="I1019" s="69">
        <v>-96660.409199999995</v>
      </c>
    </row>
    <row r="1020" spans="1:9" x14ac:dyDescent="0.3">
      <c r="A1020" s="69">
        <v>5</v>
      </c>
      <c r="B1020" s="69" t="s">
        <v>50</v>
      </c>
      <c r="C1020" s="69" t="s">
        <v>85</v>
      </c>
      <c r="D1020" s="69">
        <v>7060.6152000000002</v>
      </c>
      <c r="E1020" s="69">
        <v>-854.75199999999995</v>
      </c>
      <c r="F1020" s="69">
        <v>-102.2133</v>
      </c>
      <c r="G1020" s="69">
        <v>-15636.411</v>
      </c>
      <c r="H1020" s="69">
        <v>113422.3156</v>
      </c>
      <c r="I1020" s="69">
        <v>-131914.1281</v>
      </c>
    </row>
    <row r="1021" spans="1:9" x14ac:dyDescent="0.3">
      <c r="A1021" s="69">
        <v>5</v>
      </c>
      <c r="B1021" s="69" t="s">
        <v>50</v>
      </c>
      <c r="C1021" s="69" t="s">
        <v>86</v>
      </c>
      <c r="D1021" s="69">
        <v>7222.4180999999999</v>
      </c>
      <c r="E1021" s="69">
        <v>-854.75199999999995</v>
      </c>
      <c r="F1021" s="69">
        <v>-102.2133</v>
      </c>
      <c r="G1021" s="69">
        <v>-15636.411</v>
      </c>
      <c r="H1021" s="69">
        <v>115979.7432</v>
      </c>
      <c r="I1021" s="69">
        <v>-135941.55369999999</v>
      </c>
    </row>
    <row r="1022" spans="1:9" x14ac:dyDescent="0.3">
      <c r="A1022" s="69">
        <v>5</v>
      </c>
      <c r="B1022" s="69" t="s">
        <v>51</v>
      </c>
      <c r="C1022" s="69" t="s">
        <v>85</v>
      </c>
      <c r="D1022" s="69">
        <v>7060.6152000000002</v>
      </c>
      <c r="E1022" s="69">
        <v>854.75199999999995</v>
      </c>
      <c r="F1022" s="69">
        <v>102.2133</v>
      </c>
      <c r="G1022" s="69">
        <v>15636.411</v>
      </c>
      <c r="H1022" s="69">
        <v>118087.9335</v>
      </c>
      <c r="I1022" s="69">
        <v>-95417.260299999994</v>
      </c>
    </row>
    <row r="1023" spans="1:9" x14ac:dyDescent="0.3">
      <c r="A1023" s="69">
        <v>5</v>
      </c>
      <c r="B1023" s="69" t="s">
        <v>51</v>
      </c>
      <c r="C1023" s="69" t="s">
        <v>86</v>
      </c>
      <c r="D1023" s="69">
        <v>7222.4180999999999</v>
      </c>
      <c r="E1023" s="69">
        <v>854.75199999999995</v>
      </c>
      <c r="F1023" s="69">
        <v>102.2133</v>
      </c>
      <c r="G1023" s="69">
        <v>15636.411</v>
      </c>
      <c r="H1023" s="69">
        <v>120917.5439</v>
      </c>
      <c r="I1023" s="69">
        <v>-96660.409199999995</v>
      </c>
    </row>
    <row r="1024" spans="1:9" x14ac:dyDescent="0.3">
      <c r="A1024" s="69">
        <v>5</v>
      </c>
      <c r="B1024" s="69" t="s">
        <v>52</v>
      </c>
      <c r="C1024" s="69" t="s">
        <v>85</v>
      </c>
      <c r="D1024" s="69">
        <v>7060.6152000000002</v>
      </c>
      <c r="E1024" s="69">
        <v>-854.75199999999995</v>
      </c>
      <c r="F1024" s="69">
        <v>-102.2133</v>
      </c>
      <c r="G1024" s="69">
        <v>-15636.411</v>
      </c>
      <c r="H1024" s="69">
        <v>113422.3156</v>
      </c>
      <c r="I1024" s="69">
        <v>-131914.1281</v>
      </c>
    </row>
    <row r="1025" spans="1:9" x14ac:dyDescent="0.3">
      <c r="A1025" s="69">
        <v>5</v>
      </c>
      <c r="B1025" s="69" t="s">
        <v>52</v>
      </c>
      <c r="C1025" s="69" t="s">
        <v>86</v>
      </c>
      <c r="D1025" s="69">
        <v>7222.4180999999999</v>
      </c>
      <c r="E1025" s="69">
        <v>-854.75199999999995</v>
      </c>
      <c r="F1025" s="69">
        <v>-102.2133</v>
      </c>
      <c r="G1025" s="69">
        <v>-15636.411</v>
      </c>
      <c r="H1025" s="69">
        <v>115979.7432</v>
      </c>
      <c r="I1025" s="69">
        <v>-135941.55369999999</v>
      </c>
    </row>
    <row r="1026" spans="1:9" x14ac:dyDescent="0.3">
      <c r="A1026" s="69">
        <v>5</v>
      </c>
      <c r="B1026" s="69" t="s">
        <v>53</v>
      </c>
      <c r="C1026" s="69" t="s">
        <v>85</v>
      </c>
      <c r="D1026" s="69">
        <v>7060.6152000000002</v>
      </c>
      <c r="E1026" s="69">
        <v>87.183099999999996</v>
      </c>
      <c r="F1026" s="69">
        <v>897.27070000000003</v>
      </c>
      <c r="G1026" s="69">
        <v>18406.413400000001</v>
      </c>
      <c r="H1026" s="69">
        <v>137831.99309999999</v>
      </c>
      <c r="I1026" s="69">
        <v>-111732.314</v>
      </c>
    </row>
    <row r="1027" spans="1:9" x14ac:dyDescent="0.3">
      <c r="A1027" s="69">
        <v>5</v>
      </c>
      <c r="B1027" s="69" t="s">
        <v>53</v>
      </c>
      <c r="C1027" s="69" t="s">
        <v>86</v>
      </c>
      <c r="D1027" s="69">
        <v>7222.4180999999999</v>
      </c>
      <c r="E1027" s="69">
        <v>87.183099999999996</v>
      </c>
      <c r="F1027" s="69">
        <v>897.27070000000003</v>
      </c>
      <c r="G1027" s="69">
        <v>18406.413400000001</v>
      </c>
      <c r="H1027" s="69">
        <v>142291.4694</v>
      </c>
      <c r="I1027" s="69">
        <v>-114216.64230000001</v>
      </c>
    </row>
    <row r="1028" spans="1:9" x14ac:dyDescent="0.3">
      <c r="A1028" s="69">
        <v>5</v>
      </c>
      <c r="B1028" s="69" t="s">
        <v>54</v>
      </c>
      <c r="C1028" s="69" t="s">
        <v>85</v>
      </c>
      <c r="D1028" s="69">
        <v>7060.6152000000002</v>
      </c>
      <c r="E1028" s="69">
        <v>-87.183099999999996</v>
      </c>
      <c r="F1028" s="69">
        <v>-897.27070000000003</v>
      </c>
      <c r="G1028" s="69">
        <v>-18406.413400000001</v>
      </c>
      <c r="H1028" s="69">
        <v>93678.255999999994</v>
      </c>
      <c r="I1028" s="69">
        <v>-115599.0744</v>
      </c>
    </row>
    <row r="1029" spans="1:9" x14ac:dyDescent="0.3">
      <c r="A1029" s="69">
        <v>5</v>
      </c>
      <c r="B1029" s="69" t="s">
        <v>54</v>
      </c>
      <c r="C1029" s="69" t="s">
        <v>86</v>
      </c>
      <c r="D1029" s="69">
        <v>7222.4180999999999</v>
      </c>
      <c r="E1029" s="69">
        <v>-87.183099999999996</v>
      </c>
      <c r="F1029" s="69">
        <v>-897.27070000000003</v>
      </c>
      <c r="G1029" s="69">
        <v>-18406.413400000001</v>
      </c>
      <c r="H1029" s="69">
        <v>94605.8177</v>
      </c>
      <c r="I1029" s="69">
        <v>-118385.32060000001</v>
      </c>
    </row>
    <row r="1030" spans="1:9" x14ac:dyDescent="0.3">
      <c r="A1030" s="69">
        <v>5</v>
      </c>
      <c r="B1030" s="69" t="s">
        <v>55</v>
      </c>
      <c r="C1030" s="69" t="s">
        <v>85</v>
      </c>
      <c r="D1030" s="69">
        <v>7060.6152000000002</v>
      </c>
      <c r="E1030" s="69">
        <v>87.183099999999996</v>
      </c>
      <c r="F1030" s="69">
        <v>897.27070000000003</v>
      </c>
      <c r="G1030" s="69">
        <v>18406.413400000001</v>
      </c>
      <c r="H1030" s="69">
        <v>137831.99309999999</v>
      </c>
      <c r="I1030" s="69">
        <v>-111732.314</v>
      </c>
    </row>
    <row r="1031" spans="1:9" x14ac:dyDescent="0.3">
      <c r="A1031" s="69">
        <v>5</v>
      </c>
      <c r="B1031" s="69" t="s">
        <v>55</v>
      </c>
      <c r="C1031" s="69" t="s">
        <v>86</v>
      </c>
      <c r="D1031" s="69">
        <v>7222.4180999999999</v>
      </c>
      <c r="E1031" s="69">
        <v>87.183099999999996</v>
      </c>
      <c r="F1031" s="69">
        <v>897.27070000000003</v>
      </c>
      <c r="G1031" s="69">
        <v>18406.413400000001</v>
      </c>
      <c r="H1031" s="69">
        <v>142291.4694</v>
      </c>
      <c r="I1031" s="69">
        <v>-114216.64230000001</v>
      </c>
    </row>
    <row r="1032" spans="1:9" x14ac:dyDescent="0.3">
      <c r="A1032" s="69">
        <v>5</v>
      </c>
      <c r="B1032" s="69" t="s">
        <v>56</v>
      </c>
      <c r="C1032" s="69" t="s">
        <v>85</v>
      </c>
      <c r="D1032" s="69">
        <v>7060.6152000000002</v>
      </c>
      <c r="E1032" s="69">
        <v>-87.183099999999996</v>
      </c>
      <c r="F1032" s="69">
        <v>-897.27070000000003</v>
      </c>
      <c r="G1032" s="69">
        <v>-18406.413400000001</v>
      </c>
      <c r="H1032" s="69">
        <v>93678.255999999994</v>
      </c>
      <c r="I1032" s="69">
        <v>-115599.0744</v>
      </c>
    </row>
    <row r="1033" spans="1:9" x14ac:dyDescent="0.3">
      <c r="A1033" s="69">
        <v>5</v>
      </c>
      <c r="B1033" s="69" t="s">
        <v>56</v>
      </c>
      <c r="C1033" s="69" t="s">
        <v>86</v>
      </c>
      <c r="D1033" s="69">
        <v>7222.4180999999999</v>
      </c>
      <c r="E1033" s="69">
        <v>-87.183099999999996</v>
      </c>
      <c r="F1033" s="69">
        <v>-897.27070000000003</v>
      </c>
      <c r="G1033" s="69">
        <v>-18406.413400000001</v>
      </c>
      <c r="H1033" s="69">
        <v>94605.8177</v>
      </c>
      <c r="I1033" s="69">
        <v>-118385.32060000001</v>
      </c>
    </row>
    <row r="1034" spans="1:9" x14ac:dyDescent="0.3">
      <c r="A1034" s="69">
        <v>5</v>
      </c>
      <c r="B1034" s="69" t="s">
        <v>57</v>
      </c>
      <c r="C1034" s="69" t="s">
        <v>85</v>
      </c>
      <c r="D1034" s="69">
        <v>11222.2835</v>
      </c>
      <c r="E1034" s="69">
        <v>854.75199999999995</v>
      </c>
      <c r="F1034" s="69">
        <v>102.2133</v>
      </c>
      <c r="G1034" s="69">
        <v>15636.411</v>
      </c>
      <c r="H1034" s="69">
        <v>186176.89610000001</v>
      </c>
      <c r="I1034" s="69">
        <v>-162561.774</v>
      </c>
    </row>
    <row r="1035" spans="1:9" x14ac:dyDescent="0.3">
      <c r="A1035" s="69">
        <v>5</v>
      </c>
      <c r="B1035" s="69" t="s">
        <v>57</v>
      </c>
      <c r="C1035" s="69" t="s">
        <v>86</v>
      </c>
      <c r="D1035" s="69">
        <v>11438.0208</v>
      </c>
      <c r="E1035" s="69">
        <v>854.75199999999995</v>
      </c>
      <c r="F1035" s="69">
        <v>102.2133</v>
      </c>
      <c r="G1035" s="69">
        <v>15636.411</v>
      </c>
      <c r="H1035" s="69">
        <v>189904.3462</v>
      </c>
      <c r="I1035" s="69">
        <v>-164683.35200000001</v>
      </c>
    </row>
    <row r="1036" spans="1:9" x14ac:dyDescent="0.3">
      <c r="A1036" s="69">
        <v>5</v>
      </c>
      <c r="B1036" s="69" t="s">
        <v>58</v>
      </c>
      <c r="C1036" s="69" t="s">
        <v>85</v>
      </c>
      <c r="D1036" s="69">
        <v>11222.2835</v>
      </c>
      <c r="E1036" s="69">
        <v>-854.75199999999995</v>
      </c>
      <c r="F1036" s="69">
        <v>-102.2133</v>
      </c>
      <c r="G1036" s="69">
        <v>-15636.411</v>
      </c>
      <c r="H1036" s="69">
        <v>181511.27830000001</v>
      </c>
      <c r="I1036" s="69">
        <v>-199058.64170000001</v>
      </c>
    </row>
    <row r="1037" spans="1:9" x14ac:dyDescent="0.3">
      <c r="A1037" s="69">
        <v>5</v>
      </c>
      <c r="B1037" s="69" t="s">
        <v>58</v>
      </c>
      <c r="C1037" s="69" t="s">
        <v>86</v>
      </c>
      <c r="D1037" s="69">
        <v>11438.0208</v>
      </c>
      <c r="E1037" s="69">
        <v>-854.75199999999995</v>
      </c>
      <c r="F1037" s="69">
        <v>-102.2133</v>
      </c>
      <c r="G1037" s="69">
        <v>-15636.411</v>
      </c>
      <c r="H1037" s="69">
        <v>184966.54550000001</v>
      </c>
      <c r="I1037" s="69">
        <v>-203964.49650000001</v>
      </c>
    </row>
    <row r="1038" spans="1:9" x14ac:dyDescent="0.3">
      <c r="A1038" s="69">
        <v>5</v>
      </c>
      <c r="B1038" s="69" t="s">
        <v>59</v>
      </c>
      <c r="C1038" s="69" t="s">
        <v>85</v>
      </c>
      <c r="D1038" s="69">
        <v>11222.2835</v>
      </c>
      <c r="E1038" s="69">
        <v>854.75199999999995</v>
      </c>
      <c r="F1038" s="69">
        <v>102.2133</v>
      </c>
      <c r="G1038" s="69">
        <v>15636.411</v>
      </c>
      <c r="H1038" s="69">
        <v>186176.89610000001</v>
      </c>
      <c r="I1038" s="69">
        <v>-162561.774</v>
      </c>
    </row>
    <row r="1039" spans="1:9" x14ac:dyDescent="0.3">
      <c r="A1039" s="69">
        <v>5</v>
      </c>
      <c r="B1039" s="69" t="s">
        <v>59</v>
      </c>
      <c r="C1039" s="69" t="s">
        <v>86</v>
      </c>
      <c r="D1039" s="69">
        <v>11438.0208</v>
      </c>
      <c r="E1039" s="69">
        <v>854.75199999999995</v>
      </c>
      <c r="F1039" s="69">
        <v>102.2133</v>
      </c>
      <c r="G1039" s="69">
        <v>15636.411</v>
      </c>
      <c r="H1039" s="69">
        <v>189904.3462</v>
      </c>
      <c r="I1039" s="69">
        <v>-164683.35200000001</v>
      </c>
    </row>
    <row r="1040" spans="1:9" x14ac:dyDescent="0.3">
      <c r="A1040" s="69">
        <v>5</v>
      </c>
      <c r="B1040" s="69" t="s">
        <v>60</v>
      </c>
      <c r="C1040" s="69" t="s">
        <v>85</v>
      </c>
      <c r="D1040" s="69">
        <v>11222.2835</v>
      </c>
      <c r="E1040" s="69">
        <v>-854.75199999999995</v>
      </c>
      <c r="F1040" s="69">
        <v>-102.2133</v>
      </c>
      <c r="G1040" s="69">
        <v>-15636.411</v>
      </c>
      <c r="H1040" s="69">
        <v>181511.27830000001</v>
      </c>
      <c r="I1040" s="69">
        <v>-199058.64170000001</v>
      </c>
    </row>
    <row r="1041" spans="1:9" x14ac:dyDescent="0.3">
      <c r="A1041" s="69">
        <v>5</v>
      </c>
      <c r="B1041" s="69" t="s">
        <v>60</v>
      </c>
      <c r="C1041" s="69" t="s">
        <v>86</v>
      </c>
      <c r="D1041" s="69">
        <v>11438.0208</v>
      </c>
      <c r="E1041" s="69">
        <v>-854.75199999999995</v>
      </c>
      <c r="F1041" s="69">
        <v>-102.2133</v>
      </c>
      <c r="G1041" s="69">
        <v>-15636.411</v>
      </c>
      <c r="H1041" s="69">
        <v>184966.54550000001</v>
      </c>
      <c r="I1041" s="69">
        <v>-203964.49650000001</v>
      </c>
    </row>
    <row r="1042" spans="1:9" x14ac:dyDescent="0.3">
      <c r="A1042" s="69">
        <v>5</v>
      </c>
      <c r="B1042" s="69" t="s">
        <v>61</v>
      </c>
      <c r="C1042" s="69" t="s">
        <v>85</v>
      </c>
      <c r="D1042" s="69">
        <v>11222.2835</v>
      </c>
      <c r="E1042" s="69">
        <v>87.183099999999996</v>
      </c>
      <c r="F1042" s="69">
        <v>897.27070000000003</v>
      </c>
      <c r="G1042" s="69">
        <v>18406.413400000001</v>
      </c>
      <c r="H1042" s="69">
        <v>205920.9558</v>
      </c>
      <c r="I1042" s="69">
        <v>-178876.82769999999</v>
      </c>
    </row>
    <row r="1043" spans="1:9" x14ac:dyDescent="0.3">
      <c r="A1043" s="69">
        <v>5</v>
      </c>
      <c r="B1043" s="69" t="s">
        <v>61</v>
      </c>
      <c r="C1043" s="69" t="s">
        <v>86</v>
      </c>
      <c r="D1043" s="69">
        <v>11438.0208</v>
      </c>
      <c r="E1043" s="69">
        <v>87.183099999999996</v>
      </c>
      <c r="F1043" s="69">
        <v>897.27070000000003</v>
      </c>
      <c r="G1043" s="69">
        <v>18406.413400000001</v>
      </c>
      <c r="H1043" s="69">
        <v>211278.27170000001</v>
      </c>
      <c r="I1043" s="69">
        <v>-182239.5851</v>
      </c>
    </row>
    <row r="1044" spans="1:9" x14ac:dyDescent="0.3">
      <c r="A1044" s="69">
        <v>5</v>
      </c>
      <c r="B1044" s="69" t="s">
        <v>62</v>
      </c>
      <c r="C1044" s="69" t="s">
        <v>85</v>
      </c>
      <c r="D1044" s="69">
        <v>11222.2835</v>
      </c>
      <c r="E1044" s="69">
        <v>-87.183099999999996</v>
      </c>
      <c r="F1044" s="69">
        <v>-897.27070000000003</v>
      </c>
      <c r="G1044" s="69">
        <v>-18406.413400000001</v>
      </c>
      <c r="H1044" s="69">
        <v>161767.21859999999</v>
      </c>
      <c r="I1044" s="69">
        <v>-182743.58809999999</v>
      </c>
    </row>
    <row r="1045" spans="1:9" x14ac:dyDescent="0.3">
      <c r="A1045" s="69">
        <v>5</v>
      </c>
      <c r="B1045" s="69" t="s">
        <v>62</v>
      </c>
      <c r="C1045" s="69" t="s">
        <v>86</v>
      </c>
      <c r="D1045" s="69">
        <v>11438.020699999999</v>
      </c>
      <c r="E1045" s="69">
        <v>-87.183099999999996</v>
      </c>
      <c r="F1045" s="69">
        <v>-897.27070000000003</v>
      </c>
      <c r="G1045" s="69">
        <v>-18406.413400000001</v>
      </c>
      <c r="H1045" s="69">
        <v>163592.62</v>
      </c>
      <c r="I1045" s="69">
        <v>-186408.2634</v>
      </c>
    </row>
    <row r="1046" spans="1:9" x14ac:dyDescent="0.3">
      <c r="A1046" s="69">
        <v>5</v>
      </c>
      <c r="B1046" s="69" t="s">
        <v>63</v>
      </c>
      <c r="C1046" s="69" t="s">
        <v>85</v>
      </c>
      <c r="D1046" s="69">
        <v>11222.2835</v>
      </c>
      <c r="E1046" s="69">
        <v>87.183099999999996</v>
      </c>
      <c r="F1046" s="69">
        <v>897.27070000000003</v>
      </c>
      <c r="G1046" s="69">
        <v>18406.413400000001</v>
      </c>
      <c r="H1046" s="69">
        <v>205920.9558</v>
      </c>
      <c r="I1046" s="69">
        <v>-178876.82769999999</v>
      </c>
    </row>
    <row r="1047" spans="1:9" x14ac:dyDescent="0.3">
      <c r="A1047" s="69">
        <v>5</v>
      </c>
      <c r="B1047" s="69" t="s">
        <v>63</v>
      </c>
      <c r="C1047" s="69" t="s">
        <v>86</v>
      </c>
      <c r="D1047" s="69">
        <v>11438.0208</v>
      </c>
      <c r="E1047" s="69">
        <v>87.183099999999996</v>
      </c>
      <c r="F1047" s="69">
        <v>897.27070000000003</v>
      </c>
      <c r="G1047" s="69">
        <v>18406.413400000001</v>
      </c>
      <c r="H1047" s="69">
        <v>211278.27170000001</v>
      </c>
      <c r="I1047" s="69">
        <v>-182239.5851</v>
      </c>
    </row>
    <row r="1048" spans="1:9" x14ac:dyDescent="0.3">
      <c r="A1048" s="69">
        <v>5</v>
      </c>
      <c r="B1048" s="69" t="s">
        <v>64</v>
      </c>
      <c r="C1048" s="69" t="s">
        <v>85</v>
      </c>
      <c r="D1048" s="69">
        <v>11222.2835</v>
      </c>
      <c r="E1048" s="69">
        <v>-87.183099999999996</v>
      </c>
      <c r="F1048" s="69">
        <v>-897.27070000000003</v>
      </c>
      <c r="G1048" s="69">
        <v>-18406.413400000001</v>
      </c>
      <c r="H1048" s="69">
        <v>161767.21859999999</v>
      </c>
      <c r="I1048" s="69">
        <v>-182743.58809999999</v>
      </c>
    </row>
    <row r="1049" spans="1:9" x14ac:dyDescent="0.3">
      <c r="A1049" s="69">
        <v>5</v>
      </c>
      <c r="B1049" s="69" t="s">
        <v>64</v>
      </c>
      <c r="C1049" s="69" t="s">
        <v>86</v>
      </c>
      <c r="D1049" s="69">
        <v>11438.020699999999</v>
      </c>
      <c r="E1049" s="69">
        <v>-87.183099999999996</v>
      </c>
      <c r="F1049" s="69">
        <v>-897.27070000000003</v>
      </c>
      <c r="G1049" s="69">
        <v>-18406.413400000001</v>
      </c>
      <c r="H1049" s="69">
        <v>163592.62</v>
      </c>
      <c r="I1049" s="69">
        <v>-186408.2634</v>
      </c>
    </row>
    <row r="1050" spans="1:9" x14ac:dyDescent="0.3">
      <c r="A1050" s="69">
        <v>5</v>
      </c>
      <c r="B1050" s="69" t="s">
        <v>65</v>
      </c>
      <c r="C1050" s="69" t="s">
        <v>85</v>
      </c>
      <c r="D1050" s="69">
        <v>12307.161400000001</v>
      </c>
      <c r="E1050" s="69">
        <v>854.75199999999995</v>
      </c>
      <c r="F1050" s="69">
        <v>897.27070000000003</v>
      </c>
      <c r="G1050" s="69">
        <v>18406.413400000001</v>
      </c>
      <c r="H1050" s="69">
        <v>205920.9558</v>
      </c>
      <c r="I1050" s="69">
        <v>-95417.260299999994</v>
      </c>
    </row>
    <row r="1051" spans="1:9" x14ac:dyDescent="0.3">
      <c r="A1051" s="69">
        <v>5</v>
      </c>
      <c r="B1051" s="69" t="s">
        <v>65</v>
      </c>
      <c r="C1051" s="69" t="s">
        <v>86</v>
      </c>
      <c r="D1051" s="69">
        <v>12522.8987</v>
      </c>
      <c r="E1051" s="69">
        <v>854.75199999999995</v>
      </c>
      <c r="F1051" s="69">
        <v>897.27070000000003</v>
      </c>
      <c r="G1051" s="69">
        <v>18406.413400000001</v>
      </c>
      <c r="H1051" s="69">
        <v>211278.27170000001</v>
      </c>
      <c r="I1051" s="69">
        <v>-96660.409199999995</v>
      </c>
    </row>
    <row r="1052" spans="1:9" x14ac:dyDescent="0.3">
      <c r="A1052" s="69">
        <v>5</v>
      </c>
      <c r="B1052" s="69" t="s">
        <v>66</v>
      </c>
      <c r="C1052" s="69" t="s">
        <v>85</v>
      </c>
      <c r="D1052" s="69">
        <v>7060.6152000000002</v>
      </c>
      <c r="E1052" s="69">
        <v>-854.75199999999995</v>
      </c>
      <c r="F1052" s="69">
        <v>-897.27070000000003</v>
      </c>
      <c r="G1052" s="69">
        <v>-18406.413400000001</v>
      </c>
      <c r="H1052" s="69">
        <v>93678.255999999994</v>
      </c>
      <c r="I1052" s="69">
        <v>-199058.64170000001</v>
      </c>
    </row>
    <row r="1053" spans="1:9" x14ac:dyDescent="0.3">
      <c r="A1053" s="69">
        <v>5</v>
      </c>
      <c r="B1053" s="69" t="s">
        <v>66</v>
      </c>
      <c r="C1053" s="69" t="s">
        <v>86</v>
      </c>
      <c r="D1053" s="69">
        <v>7222.4180999999999</v>
      </c>
      <c r="E1053" s="69">
        <v>-854.75199999999995</v>
      </c>
      <c r="F1053" s="69">
        <v>-897.27070000000003</v>
      </c>
      <c r="G1053" s="69">
        <v>-18406.413400000001</v>
      </c>
      <c r="H1053" s="69">
        <v>94605.8177</v>
      </c>
      <c r="I1053" s="69">
        <v>-203964.49650000001</v>
      </c>
    </row>
    <row r="1054" spans="1:9" x14ac:dyDescent="0.3">
      <c r="A1054" s="69">
        <v>4</v>
      </c>
      <c r="B1054" s="69" t="s">
        <v>42</v>
      </c>
      <c r="C1054" s="69" t="s">
        <v>85</v>
      </c>
      <c r="D1054" s="69">
        <v>8289.1918999999998</v>
      </c>
      <c r="E1054" s="69">
        <v>8.4789999999999996E-7</v>
      </c>
      <c r="F1054" s="69">
        <v>0</v>
      </c>
      <c r="G1054" s="69">
        <v>-4.3810000000000001E-6</v>
      </c>
      <c r="H1054" s="69">
        <v>135903.13250000001</v>
      </c>
      <c r="I1054" s="69">
        <v>-133433.9749</v>
      </c>
    </row>
    <row r="1055" spans="1:9" x14ac:dyDescent="0.3">
      <c r="A1055" s="69">
        <v>4</v>
      </c>
      <c r="B1055" s="69" t="s">
        <v>42</v>
      </c>
      <c r="C1055" s="69" t="s">
        <v>86</v>
      </c>
      <c r="D1055" s="69">
        <v>8468.973</v>
      </c>
      <c r="E1055" s="69">
        <v>8.4789999999999996E-7</v>
      </c>
      <c r="F1055" s="69">
        <v>0</v>
      </c>
      <c r="G1055" s="69">
        <v>-4.3810000000000001E-6</v>
      </c>
      <c r="H1055" s="69">
        <v>138895.9314</v>
      </c>
      <c r="I1055" s="69">
        <v>-136362.07180000001</v>
      </c>
    </row>
    <row r="1056" spans="1:9" x14ac:dyDescent="0.3">
      <c r="A1056" s="69">
        <v>4</v>
      </c>
      <c r="B1056" s="69" t="s">
        <v>43</v>
      </c>
      <c r="C1056" s="69" t="s">
        <v>85</v>
      </c>
      <c r="D1056" s="69">
        <v>1904.0039999999999</v>
      </c>
      <c r="E1056" s="69">
        <v>0</v>
      </c>
      <c r="F1056" s="69">
        <v>0</v>
      </c>
      <c r="G1056" s="69">
        <v>0</v>
      </c>
      <c r="H1056" s="69">
        <v>31079.989600000001</v>
      </c>
      <c r="I1056" s="69">
        <v>-30804.695500000002</v>
      </c>
    </row>
    <row r="1057" spans="1:9" x14ac:dyDescent="0.3">
      <c r="A1057" s="69">
        <v>4</v>
      </c>
      <c r="B1057" s="69" t="s">
        <v>43</v>
      </c>
      <c r="C1057" s="69" t="s">
        <v>86</v>
      </c>
      <c r="D1057" s="69">
        <v>1904.0039999999999</v>
      </c>
      <c r="E1057" s="69">
        <v>0</v>
      </c>
      <c r="F1057" s="69">
        <v>0</v>
      </c>
      <c r="G1057" s="69">
        <v>0</v>
      </c>
      <c r="H1057" s="69">
        <v>31079.989600000001</v>
      </c>
      <c r="I1057" s="69">
        <v>-30804.695500000002</v>
      </c>
    </row>
    <row r="1058" spans="1:9" x14ac:dyDescent="0.3">
      <c r="A1058" s="69">
        <v>4</v>
      </c>
      <c r="B1058" s="69" t="s">
        <v>44</v>
      </c>
      <c r="C1058" s="69" t="s">
        <v>85</v>
      </c>
      <c r="D1058" s="69">
        <v>1.031E-6</v>
      </c>
      <c r="E1058" s="69">
        <v>640.98059999999998</v>
      </c>
      <c r="F1058" s="69">
        <v>76.706299999999999</v>
      </c>
      <c r="G1058" s="69">
        <v>11667.743899999999</v>
      </c>
      <c r="H1058" s="69">
        <v>1763.5001999999999</v>
      </c>
      <c r="I1058" s="69">
        <v>14028.9802</v>
      </c>
    </row>
    <row r="1059" spans="1:9" x14ac:dyDescent="0.3">
      <c r="A1059" s="69">
        <v>4</v>
      </c>
      <c r="B1059" s="69" t="s">
        <v>44</v>
      </c>
      <c r="C1059" s="69" t="s">
        <v>86</v>
      </c>
      <c r="D1059" s="69">
        <v>1.031E-6</v>
      </c>
      <c r="E1059" s="69">
        <v>640.98059999999998</v>
      </c>
      <c r="F1059" s="69">
        <v>76.706299999999999</v>
      </c>
      <c r="G1059" s="69">
        <v>11667.743899999999</v>
      </c>
      <c r="H1059" s="69">
        <v>1871.3603000000001</v>
      </c>
      <c r="I1059" s="69">
        <v>15112.8894</v>
      </c>
    </row>
    <row r="1060" spans="1:9" x14ac:dyDescent="0.3">
      <c r="A1060" s="69">
        <v>4</v>
      </c>
      <c r="B1060" s="69" t="s">
        <v>45</v>
      </c>
      <c r="C1060" s="69" t="s">
        <v>85</v>
      </c>
      <c r="D1060" s="69">
        <v>2.334E-6</v>
      </c>
      <c r="E1060" s="69">
        <v>65.093599999999995</v>
      </c>
      <c r="F1060" s="69">
        <v>662.7396</v>
      </c>
      <c r="G1060" s="69">
        <v>13576.860699999999</v>
      </c>
      <c r="H1060" s="69">
        <v>17030.589899999999</v>
      </c>
      <c r="I1060" s="69">
        <v>1488.8136999999999</v>
      </c>
    </row>
    <row r="1061" spans="1:9" x14ac:dyDescent="0.3">
      <c r="A1061" s="69">
        <v>4</v>
      </c>
      <c r="B1061" s="69" t="s">
        <v>45</v>
      </c>
      <c r="C1061" s="69" t="s">
        <v>86</v>
      </c>
      <c r="D1061" s="69">
        <v>2.334E-6</v>
      </c>
      <c r="E1061" s="69">
        <v>65.093599999999995</v>
      </c>
      <c r="F1061" s="69">
        <v>662.7396</v>
      </c>
      <c r="G1061" s="69">
        <v>13576.860699999999</v>
      </c>
      <c r="H1061" s="69">
        <v>18348.36</v>
      </c>
      <c r="I1061" s="69">
        <v>1604.018</v>
      </c>
    </row>
    <row r="1062" spans="1:9" x14ac:dyDescent="0.3">
      <c r="A1062" s="69">
        <v>4</v>
      </c>
      <c r="B1062" s="69" t="s">
        <v>46</v>
      </c>
      <c r="C1062" s="69" t="s">
        <v>85</v>
      </c>
      <c r="D1062" s="69">
        <v>10193.195900000001</v>
      </c>
      <c r="E1062" s="69">
        <v>1.0189999999999999E-6</v>
      </c>
      <c r="F1062" s="69">
        <v>0</v>
      </c>
      <c r="G1062" s="69">
        <v>-4.639E-6</v>
      </c>
      <c r="H1062" s="69">
        <v>166983.12210000001</v>
      </c>
      <c r="I1062" s="69">
        <v>-164238.6704</v>
      </c>
    </row>
    <row r="1063" spans="1:9" x14ac:dyDescent="0.3">
      <c r="A1063" s="69">
        <v>4</v>
      </c>
      <c r="B1063" s="69" t="s">
        <v>46</v>
      </c>
      <c r="C1063" s="69" t="s">
        <v>86</v>
      </c>
      <c r="D1063" s="69">
        <v>10372.977000000001</v>
      </c>
      <c r="E1063" s="69">
        <v>1.0189999999999999E-6</v>
      </c>
      <c r="F1063" s="69">
        <v>0</v>
      </c>
      <c r="G1063" s="69">
        <v>-4.639E-6</v>
      </c>
      <c r="H1063" s="69">
        <v>169975.921</v>
      </c>
      <c r="I1063" s="69">
        <v>-167166.76730000001</v>
      </c>
    </row>
    <row r="1064" spans="1:9" x14ac:dyDescent="0.3">
      <c r="A1064" s="69">
        <v>4</v>
      </c>
      <c r="B1064" s="69" t="s">
        <v>47</v>
      </c>
      <c r="C1064" s="69" t="s">
        <v>85</v>
      </c>
      <c r="D1064" s="69">
        <v>11604.868700000001</v>
      </c>
      <c r="E1064" s="69">
        <v>1.187E-6</v>
      </c>
      <c r="F1064" s="69">
        <v>0</v>
      </c>
      <c r="G1064" s="69">
        <v>-6.1340000000000001E-6</v>
      </c>
      <c r="H1064" s="69">
        <v>190264.38560000001</v>
      </c>
      <c r="I1064" s="69">
        <v>-186807.56479999999</v>
      </c>
    </row>
    <row r="1065" spans="1:9" x14ac:dyDescent="0.3">
      <c r="A1065" s="69">
        <v>4</v>
      </c>
      <c r="B1065" s="69" t="s">
        <v>47</v>
      </c>
      <c r="C1065" s="69" t="s">
        <v>86</v>
      </c>
      <c r="D1065" s="69">
        <v>11856.5622</v>
      </c>
      <c r="E1065" s="69">
        <v>1.187E-6</v>
      </c>
      <c r="F1065" s="69">
        <v>0</v>
      </c>
      <c r="G1065" s="69">
        <v>-6.1340000000000001E-6</v>
      </c>
      <c r="H1065" s="69">
        <v>194454.304</v>
      </c>
      <c r="I1065" s="69">
        <v>-190906.90059999999</v>
      </c>
    </row>
    <row r="1066" spans="1:9" x14ac:dyDescent="0.3">
      <c r="A1066" s="69">
        <v>4</v>
      </c>
      <c r="B1066" s="69" t="s">
        <v>48</v>
      </c>
      <c r="C1066" s="69" t="s">
        <v>85</v>
      </c>
      <c r="D1066" s="69">
        <v>12993.4367</v>
      </c>
      <c r="E1066" s="69">
        <v>1.2920000000000001E-6</v>
      </c>
      <c r="F1066" s="69">
        <v>0</v>
      </c>
      <c r="G1066" s="69">
        <v>-5.6699999999999999E-6</v>
      </c>
      <c r="H1066" s="69">
        <v>212811.74239999999</v>
      </c>
      <c r="I1066" s="69">
        <v>-209408.28270000001</v>
      </c>
    </row>
    <row r="1067" spans="1:9" x14ac:dyDescent="0.3">
      <c r="A1067" s="69">
        <v>4</v>
      </c>
      <c r="B1067" s="69" t="s">
        <v>48</v>
      </c>
      <c r="C1067" s="69" t="s">
        <v>86</v>
      </c>
      <c r="D1067" s="69">
        <v>13209.174000000001</v>
      </c>
      <c r="E1067" s="69">
        <v>1.2920000000000001E-6</v>
      </c>
      <c r="F1067" s="69">
        <v>0</v>
      </c>
      <c r="G1067" s="69">
        <v>-5.6699999999999999E-6</v>
      </c>
      <c r="H1067" s="69">
        <v>216403.1011</v>
      </c>
      <c r="I1067" s="69">
        <v>-212921.99900000001</v>
      </c>
    </row>
    <row r="1068" spans="1:9" x14ac:dyDescent="0.3">
      <c r="A1068" s="69">
        <v>4</v>
      </c>
      <c r="B1068" s="69" t="s">
        <v>49</v>
      </c>
      <c r="C1068" s="69" t="s">
        <v>85</v>
      </c>
      <c r="D1068" s="69">
        <v>7460.2727000000004</v>
      </c>
      <c r="E1068" s="69">
        <v>897.37289999999996</v>
      </c>
      <c r="F1068" s="69">
        <v>107.38890000000001</v>
      </c>
      <c r="G1068" s="69">
        <v>16334.841399999999</v>
      </c>
      <c r="H1068" s="69">
        <v>124781.7196</v>
      </c>
      <c r="I1068" s="69">
        <v>-100450.00509999999</v>
      </c>
    </row>
    <row r="1069" spans="1:9" x14ac:dyDescent="0.3">
      <c r="A1069" s="69">
        <v>4</v>
      </c>
      <c r="B1069" s="69" t="s">
        <v>49</v>
      </c>
      <c r="C1069" s="69" t="s">
        <v>86</v>
      </c>
      <c r="D1069" s="69">
        <v>7622.0757000000003</v>
      </c>
      <c r="E1069" s="69">
        <v>897.37289999999996</v>
      </c>
      <c r="F1069" s="69">
        <v>107.38890000000001</v>
      </c>
      <c r="G1069" s="69">
        <v>16334.841399999999</v>
      </c>
      <c r="H1069" s="69">
        <v>127626.2427</v>
      </c>
      <c r="I1069" s="69">
        <v>-101567.8195</v>
      </c>
    </row>
    <row r="1070" spans="1:9" x14ac:dyDescent="0.3">
      <c r="A1070" s="69">
        <v>4</v>
      </c>
      <c r="B1070" s="69" t="s">
        <v>50</v>
      </c>
      <c r="C1070" s="69" t="s">
        <v>85</v>
      </c>
      <c r="D1070" s="69">
        <v>7460.2727000000004</v>
      </c>
      <c r="E1070" s="69">
        <v>-897.37289999999996</v>
      </c>
      <c r="F1070" s="69">
        <v>-107.38890000000001</v>
      </c>
      <c r="G1070" s="69">
        <v>-16334.841399999999</v>
      </c>
      <c r="H1070" s="69">
        <v>119843.9189</v>
      </c>
      <c r="I1070" s="69">
        <v>-139731.1496</v>
      </c>
    </row>
    <row r="1071" spans="1:9" x14ac:dyDescent="0.3">
      <c r="A1071" s="69">
        <v>4</v>
      </c>
      <c r="B1071" s="69" t="s">
        <v>50</v>
      </c>
      <c r="C1071" s="69" t="s">
        <v>86</v>
      </c>
      <c r="D1071" s="69">
        <v>7622.0757000000003</v>
      </c>
      <c r="E1071" s="69">
        <v>-897.37289999999996</v>
      </c>
      <c r="F1071" s="69">
        <v>-107.38890000000001</v>
      </c>
      <c r="G1071" s="69">
        <v>-16334.841399999999</v>
      </c>
      <c r="H1071" s="69">
        <v>122386.4339</v>
      </c>
      <c r="I1071" s="69">
        <v>-143883.90979999999</v>
      </c>
    </row>
    <row r="1072" spans="1:9" x14ac:dyDescent="0.3">
      <c r="A1072" s="69">
        <v>4</v>
      </c>
      <c r="B1072" s="69" t="s">
        <v>51</v>
      </c>
      <c r="C1072" s="69" t="s">
        <v>85</v>
      </c>
      <c r="D1072" s="69">
        <v>7460.2727000000004</v>
      </c>
      <c r="E1072" s="69">
        <v>897.37289999999996</v>
      </c>
      <c r="F1072" s="69">
        <v>107.38890000000001</v>
      </c>
      <c r="G1072" s="69">
        <v>16334.841399999999</v>
      </c>
      <c r="H1072" s="69">
        <v>124781.7196</v>
      </c>
      <c r="I1072" s="69">
        <v>-100450.00509999999</v>
      </c>
    </row>
    <row r="1073" spans="1:9" x14ac:dyDescent="0.3">
      <c r="A1073" s="69">
        <v>4</v>
      </c>
      <c r="B1073" s="69" t="s">
        <v>51</v>
      </c>
      <c r="C1073" s="69" t="s">
        <v>86</v>
      </c>
      <c r="D1073" s="69">
        <v>7622.0757000000003</v>
      </c>
      <c r="E1073" s="69">
        <v>897.37289999999996</v>
      </c>
      <c r="F1073" s="69">
        <v>107.38890000000001</v>
      </c>
      <c r="G1073" s="69">
        <v>16334.841399999999</v>
      </c>
      <c r="H1073" s="69">
        <v>127626.2427</v>
      </c>
      <c r="I1073" s="69">
        <v>-101567.8195</v>
      </c>
    </row>
    <row r="1074" spans="1:9" x14ac:dyDescent="0.3">
      <c r="A1074" s="69">
        <v>4</v>
      </c>
      <c r="B1074" s="69" t="s">
        <v>52</v>
      </c>
      <c r="C1074" s="69" t="s">
        <v>85</v>
      </c>
      <c r="D1074" s="69">
        <v>7460.2727000000004</v>
      </c>
      <c r="E1074" s="69">
        <v>-897.37289999999996</v>
      </c>
      <c r="F1074" s="69">
        <v>-107.38890000000001</v>
      </c>
      <c r="G1074" s="69">
        <v>-16334.841399999999</v>
      </c>
      <c r="H1074" s="69">
        <v>119843.9189</v>
      </c>
      <c r="I1074" s="69">
        <v>-139731.1496</v>
      </c>
    </row>
    <row r="1075" spans="1:9" x14ac:dyDescent="0.3">
      <c r="A1075" s="69">
        <v>4</v>
      </c>
      <c r="B1075" s="69" t="s">
        <v>52</v>
      </c>
      <c r="C1075" s="69" t="s">
        <v>86</v>
      </c>
      <c r="D1075" s="69">
        <v>7622.0757000000003</v>
      </c>
      <c r="E1075" s="69">
        <v>-897.37289999999996</v>
      </c>
      <c r="F1075" s="69">
        <v>-107.38890000000001</v>
      </c>
      <c r="G1075" s="69">
        <v>-16334.841399999999</v>
      </c>
      <c r="H1075" s="69">
        <v>122386.4339</v>
      </c>
      <c r="I1075" s="69">
        <v>-143883.90979999999</v>
      </c>
    </row>
    <row r="1076" spans="1:9" x14ac:dyDescent="0.3">
      <c r="A1076" s="69">
        <v>4</v>
      </c>
      <c r="B1076" s="69" t="s">
        <v>53</v>
      </c>
      <c r="C1076" s="69" t="s">
        <v>85</v>
      </c>
      <c r="D1076" s="69">
        <v>7460.2727000000004</v>
      </c>
      <c r="E1076" s="69">
        <v>91.131100000000004</v>
      </c>
      <c r="F1076" s="69">
        <v>927.83540000000005</v>
      </c>
      <c r="G1076" s="69">
        <v>19007.605</v>
      </c>
      <c r="H1076" s="69">
        <v>146155.64509999999</v>
      </c>
      <c r="I1076" s="69">
        <v>-118006.23820000001</v>
      </c>
    </row>
    <row r="1077" spans="1:9" x14ac:dyDescent="0.3">
      <c r="A1077" s="69">
        <v>4</v>
      </c>
      <c r="B1077" s="69" t="s">
        <v>53</v>
      </c>
      <c r="C1077" s="69" t="s">
        <v>86</v>
      </c>
      <c r="D1077" s="69">
        <v>7622.0757000000003</v>
      </c>
      <c r="E1077" s="69">
        <v>91.131100000000004</v>
      </c>
      <c r="F1077" s="69">
        <v>927.83540000000005</v>
      </c>
      <c r="G1077" s="69">
        <v>19007.605</v>
      </c>
      <c r="H1077" s="69">
        <v>150694.0422</v>
      </c>
      <c r="I1077" s="69">
        <v>-120480.2395</v>
      </c>
    </row>
    <row r="1078" spans="1:9" x14ac:dyDescent="0.3">
      <c r="A1078" s="69">
        <v>4</v>
      </c>
      <c r="B1078" s="69" t="s">
        <v>54</v>
      </c>
      <c r="C1078" s="69" t="s">
        <v>85</v>
      </c>
      <c r="D1078" s="69">
        <v>7460.2727000000004</v>
      </c>
      <c r="E1078" s="69">
        <v>-91.131100000000004</v>
      </c>
      <c r="F1078" s="69">
        <v>-927.83540000000005</v>
      </c>
      <c r="G1078" s="69">
        <v>-19007.605</v>
      </c>
      <c r="H1078" s="69">
        <v>98469.993400000007</v>
      </c>
      <c r="I1078" s="69">
        <v>-122174.91650000001</v>
      </c>
    </row>
    <row r="1079" spans="1:9" x14ac:dyDescent="0.3">
      <c r="A1079" s="69">
        <v>4</v>
      </c>
      <c r="B1079" s="69" t="s">
        <v>54</v>
      </c>
      <c r="C1079" s="69" t="s">
        <v>86</v>
      </c>
      <c r="D1079" s="69">
        <v>7622.0757000000003</v>
      </c>
      <c r="E1079" s="69">
        <v>-91.131100000000004</v>
      </c>
      <c r="F1079" s="69">
        <v>-927.83540000000005</v>
      </c>
      <c r="G1079" s="69">
        <v>-19007.605</v>
      </c>
      <c r="H1079" s="69">
        <v>99318.634399999995</v>
      </c>
      <c r="I1079" s="69">
        <v>-124971.4898</v>
      </c>
    </row>
    <row r="1080" spans="1:9" x14ac:dyDescent="0.3">
      <c r="A1080" s="69">
        <v>4</v>
      </c>
      <c r="B1080" s="69" t="s">
        <v>55</v>
      </c>
      <c r="C1080" s="69" t="s">
        <v>85</v>
      </c>
      <c r="D1080" s="69">
        <v>7460.2727000000004</v>
      </c>
      <c r="E1080" s="69">
        <v>91.131100000000004</v>
      </c>
      <c r="F1080" s="69">
        <v>927.83540000000005</v>
      </c>
      <c r="G1080" s="69">
        <v>19007.605</v>
      </c>
      <c r="H1080" s="69">
        <v>146155.64509999999</v>
      </c>
      <c r="I1080" s="69">
        <v>-118006.23820000001</v>
      </c>
    </row>
    <row r="1081" spans="1:9" x14ac:dyDescent="0.3">
      <c r="A1081" s="69">
        <v>4</v>
      </c>
      <c r="B1081" s="69" t="s">
        <v>55</v>
      </c>
      <c r="C1081" s="69" t="s">
        <v>86</v>
      </c>
      <c r="D1081" s="69">
        <v>7622.0757000000003</v>
      </c>
      <c r="E1081" s="69">
        <v>91.131100000000004</v>
      </c>
      <c r="F1081" s="69">
        <v>927.83540000000005</v>
      </c>
      <c r="G1081" s="69">
        <v>19007.605</v>
      </c>
      <c r="H1081" s="69">
        <v>150694.0422</v>
      </c>
      <c r="I1081" s="69">
        <v>-120480.2395</v>
      </c>
    </row>
    <row r="1082" spans="1:9" x14ac:dyDescent="0.3">
      <c r="A1082" s="69">
        <v>4</v>
      </c>
      <c r="B1082" s="69" t="s">
        <v>56</v>
      </c>
      <c r="C1082" s="69" t="s">
        <v>85</v>
      </c>
      <c r="D1082" s="69">
        <v>7460.2727000000004</v>
      </c>
      <c r="E1082" s="69">
        <v>-91.131100000000004</v>
      </c>
      <c r="F1082" s="69">
        <v>-927.83540000000005</v>
      </c>
      <c r="G1082" s="69">
        <v>-19007.605</v>
      </c>
      <c r="H1082" s="69">
        <v>98469.993400000007</v>
      </c>
      <c r="I1082" s="69">
        <v>-122174.91650000001</v>
      </c>
    </row>
    <row r="1083" spans="1:9" x14ac:dyDescent="0.3">
      <c r="A1083" s="69">
        <v>4</v>
      </c>
      <c r="B1083" s="69" t="s">
        <v>56</v>
      </c>
      <c r="C1083" s="69" t="s">
        <v>86</v>
      </c>
      <c r="D1083" s="69">
        <v>7622.0757000000003</v>
      </c>
      <c r="E1083" s="69">
        <v>-91.131100000000004</v>
      </c>
      <c r="F1083" s="69">
        <v>-927.83540000000005</v>
      </c>
      <c r="G1083" s="69">
        <v>-19007.605</v>
      </c>
      <c r="H1083" s="69">
        <v>99318.634399999995</v>
      </c>
      <c r="I1083" s="69">
        <v>-124971.4898</v>
      </c>
    </row>
    <row r="1084" spans="1:9" x14ac:dyDescent="0.3">
      <c r="A1084" s="69">
        <v>4</v>
      </c>
      <c r="B1084" s="69" t="s">
        <v>57</v>
      </c>
      <c r="C1084" s="69" t="s">
        <v>85</v>
      </c>
      <c r="D1084" s="69">
        <v>11851.034299999999</v>
      </c>
      <c r="E1084" s="69">
        <v>897.37289999999996</v>
      </c>
      <c r="F1084" s="69">
        <v>107.38890000000001</v>
      </c>
      <c r="G1084" s="69">
        <v>16334.841399999999</v>
      </c>
      <c r="H1084" s="69">
        <v>196632.649</v>
      </c>
      <c r="I1084" s="69">
        <v>-171284.89309999999</v>
      </c>
    </row>
    <row r="1085" spans="1:9" x14ac:dyDescent="0.3">
      <c r="A1085" s="69">
        <v>4</v>
      </c>
      <c r="B1085" s="69" t="s">
        <v>57</v>
      </c>
      <c r="C1085" s="69" t="s">
        <v>86</v>
      </c>
      <c r="D1085" s="69">
        <v>12066.7716</v>
      </c>
      <c r="E1085" s="69">
        <v>897.37289999999996</v>
      </c>
      <c r="F1085" s="69">
        <v>107.38890000000001</v>
      </c>
      <c r="G1085" s="69">
        <v>16334.841399999999</v>
      </c>
      <c r="H1085" s="69">
        <v>200375.0117</v>
      </c>
      <c r="I1085" s="69">
        <v>-173281.1366</v>
      </c>
    </row>
    <row r="1086" spans="1:9" x14ac:dyDescent="0.3">
      <c r="A1086" s="69">
        <v>4</v>
      </c>
      <c r="B1086" s="69" t="s">
        <v>58</v>
      </c>
      <c r="C1086" s="69" t="s">
        <v>85</v>
      </c>
      <c r="D1086" s="69">
        <v>11851.034299999999</v>
      </c>
      <c r="E1086" s="69">
        <v>-897.37289999999996</v>
      </c>
      <c r="F1086" s="69">
        <v>-107.38890000000001</v>
      </c>
      <c r="G1086" s="69">
        <v>-16334.841399999999</v>
      </c>
      <c r="H1086" s="69">
        <v>191694.84830000001</v>
      </c>
      <c r="I1086" s="69">
        <v>-210566.03760000001</v>
      </c>
    </row>
    <row r="1087" spans="1:9" x14ac:dyDescent="0.3">
      <c r="A1087" s="69">
        <v>4</v>
      </c>
      <c r="B1087" s="69" t="s">
        <v>58</v>
      </c>
      <c r="C1087" s="69" t="s">
        <v>86</v>
      </c>
      <c r="D1087" s="69">
        <v>12066.7716</v>
      </c>
      <c r="E1087" s="69">
        <v>-897.37289999999996</v>
      </c>
      <c r="F1087" s="69">
        <v>-107.38890000000001</v>
      </c>
      <c r="G1087" s="69">
        <v>-16334.841399999999</v>
      </c>
      <c r="H1087" s="69">
        <v>195135.2029</v>
      </c>
      <c r="I1087" s="69">
        <v>-215597.2268</v>
      </c>
    </row>
    <row r="1088" spans="1:9" x14ac:dyDescent="0.3">
      <c r="A1088" s="69">
        <v>4</v>
      </c>
      <c r="B1088" s="69" t="s">
        <v>59</v>
      </c>
      <c r="C1088" s="69" t="s">
        <v>85</v>
      </c>
      <c r="D1088" s="69">
        <v>11851.034299999999</v>
      </c>
      <c r="E1088" s="69">
        <v>897.37289999999996</v>
      </c>
      <c r="F1088" s="69">
        <v>107.38890000000001</v>
      </c>
      <c r="G1088" s="69">
        <v>16334.841399999999</v>
      </c>
      <c r="H1088" s="69">
        <v>196632.649</v>
      </c>
      <c r="I1088" s="69">
        <v>-171284.89309999999</v>
      </c>
    </row>
    <row r="1089" spans="1:9" x14ac:dyDescent="0.3">
      <c r="A1089" s="69">
        <v>4</v>
      </c>
      <c r="B1089" s="69" t="s">
        <v>59</v>
      </c>
      <c r="C1089" s="69" t="s">
        <v>86</v>
      </c>
      <c r="D1089" s="69">
        <v>12066.7716</v>
      </c>
      <c r="E1089" s="69">
        <v>897.37289999999996</v>
      </c>
      <c r="F1089" s="69">
        <v>107.38890000000001</v>
      </c>
      <c r="G1089" s="69">
        <v>16334.841399999999</v>
      </c>
      <c r="H1089" s="69">
        <v>200375.0117</v>
      </c>
      <c r="I1089" s="69">
        <v>-173281.1366</v>
      </c>
    </row>
    <row r="1090" spans="1:9" x14ac:dyDescent="0.3">
      <c r="A1090" s="69">
        <v>4</v>
      </c>
      <c r="B1090" s="69" t="s">
        <v>60</v>
      </c>
      <c r="C1090" s="69" t="s">
        <v>85</v>
      </c>
      <c r="D1090" s="69">
        <v>11851.034299999999</v>
      </c>
      <c r="E1090" s="69">
        <v>-897.37289999999996</v>
      </c>
      <c r="F1090" s="69">
        <v>-107.38890000000001</v>
      </c>
      <c r="G1090" s="69">
        <v>-16334.841399999999</v>
      </c>
      <c r="H1090" s="69">
        <v>191694.84830000001</v>
      </c>
      <c r="I1090" s="69">
        <v>-210566.03760000001</v>
      </c>
    </row>
    <row r="1091" spans="1:9" x14ac:dyDescent="0.3">
      <c r="A1091" s="69">
        <v>4</v>
      </c>
      <c r="B1091" s="69" t="s">
        <v>60</v>
      </c>
      <c r="C1091" s="69" t="s">
        <v>86</v>
      </c>
      <c r="D1091" s="69">
        <v>12066.7716</v>
      </c>
      <c r="E1091" s="69">
        <v>-897.37289999999996</v>
      </c>
      <c r="F1091" s="69">
        <v>-107.38890000000001</v>
      </c>
      <c r="G1091" s="69">
        <v>-16334.841399999999</v>
      </c>
      <c r="H1091" s="69">
        <v>195135.2029</v>
      </c>
      <c r="I1091" s="69">
        <v>-215597.2268</v>
      </c>
    </row>
    <row r="1092" spans="1:9" x14ac:dyDescent="0.3">
      <c r="A1092" s="69">
        <v>4</v>
      </c>
      <c r="B1092" s="69" t="s">
        <v>61</v>
      </c>
      <c r="C1092" s="69" t="s">
        <v>85</v>
      </c>
      <c r="D1092" s="69">
        <v>11851.034299999999</v>
      </c>
      <c r="E1092" s="69">
        <v>91.131100000000004</v>
      </c>
      <c r="F1092" s="69">
        <v>927.83540000000005</v>
      </c>
      <c r="G1092" s="69">
        <v>19007.605</v>
      </c>
      <c r="H1092" s="69">
        <v>218006.57449999999</v>
      </c>
      <c r="I1092" s="69">
        <v>-188841.1262</v>
      </c>
    </row>
    <row r="1093" spans="1:9" x14ac:dyDescent="0.3">
      <c r="A1093" s="69">
        <v>4</v>
      </c>
      <c r="B1093" s="69" t="s">
        <v>61</v>
      </c>
      <c r="C1093" s="69" t="s">
        <v>86</v>
      </c>
      <c r="D1093" s="69">
        <v>12066.7716</v>
      </c>
      <c r="E1093" s="69">
        <v>91.131100000000004</v>
      </c>
      <c r="F1093" s="69">
        <v>927.83540000000005</v>
      </c>
      <c r="G1093" s="69">
        <v>19007.605</v>
      </c>
      <c r="H1093" s="69">
        <v>223442.8112</v>
      </c>
      <c r="I1093" s="69">
        <v>-192193.55650000001</v>
      </c>
    </row>
    <row r="1094" spans="1:9" x14ac:dyDescent="0.3">
      <c r="A1094" s="69">
        <v>4</v>
      </c>
      <c r="B1094" s="69" t="s">
        <v>62</v>
      </c>
      <c r="C1094" s="69" t="s">
        <v>85</v>
      </c>
      <c r="D1094" s="69">
        <v>11851.034299999999</v>
      </c>
      <c r="E1094" s="69">
        <v>-91.131100000000004</v>
      </c>
      <c r="F1094" s="69">
        <v>-927.83540000000005</v>
      </c>
      <c r="G1094" s="69">
        <v>-19007.605</v>
      </c>
      <c r="H1094" s="69">
        <v>170320.9228</v>
      </c>
      <c r="I1094" s="69">
        <v>-193009.8045</v>
      </c>
    </row>
    <row r="1095" spans="1:9" x14ac:dyDescent="0.3">
      <c r="A1095" s="69">
        <v>4</v>
      </c>
      <c r="B1095" s="69" t="s">
        <v>62</v>
      </c>
      <c r="C1095" s="69" t="s">
        <v>86</v>
      </c>
      <c r="D1095" s="69">
        <v>12066.7716</v>
      </c>
      <c r="E1095" s="69">
        <v>-91.131100000000004</v>
      </c>
      <c r="F1095" s="69">
        <v>-927.83540000000005</v>
      </c>
      <c r="G1095" s="69">
        <v>-19007.605</v>
      </c>
      <c r="H1095" s="69">
        <v>172067.40340000001</v>
      </c>
      <c r="I1095" s="69">
        <v>-196684.8069</v>
      </c>
    </row>
    <row r="1096" spans="1:9" x14ac:dyDescent="0.3">
      <c r="A1096" s="69">
        <v>4</v>
      </c>
      <c r="B1096" s="69" t="s">
        <v>63</v>
      </c>
      <c r="C1096" s="69" t="s">
        <v>85</v>
      </c>
      <c r="D1096" s="69">
        <v>11851.034299999999</v>
      </c>
      <c r="E1096" s="69">
        <v>91.131100000000004</v>
      </c>
      <c r="F1096" s="69">
        <v>927.83540000000005</v>
      </c>
      <c r="G1096" s="69">
        <v>19007.605</v>
      </c>
      <c r="H1096" s="69">
        <v>218006.57449999999</v>
      </c>
      <c r="I1096" s="69">
        <v>-188841.1262</v>
      </c>
    </row>
    <row r="1097" spans="1:9" x14ac:dyDescent="0.3">
      <c r="A1097" s="69">
        <v>4</v>
      </c>
      <c r="B1097" s="69" t="s">
        <v>63</v>
      </c>
      <c r="C1097" s="69" t="s">
        <v>86</v>
      </c>
      <c r="D1097" s="69">
        <v>12066.7716</v>
      </c>
      <c r="E1097" s="69">
        <v>91.131100000000004</v>
      </c>
      <c r="F1097" s="69">
        <v>927.83540000000005</v>
      </c>
      <c r="G1097" s="69">
        <v>19007.605</v>
      </c>
      <c r="H1097" s="69">
        <v>223442.8112</v>
      </c>
      <c r="I1097" s="69">
        <v>-192193.55650000001</v>
      </c>
    </row>
    <row r="1098" spans="1:9" x14ac:dyDescent="0.3">
      <c r="A1098" s="69">
        <v>4</v>
      </c>
      <c r="B1098" s="69" t="s">
        <v>64</v>
      </c>
      <c r="C1098" s="69" t="s">
        <v>85</v>
      </c>
      <c r="D1098" s="69">
        <v>11851.034299999999</v>
      </c>
      <c r="E1098" s="69">
        <v>-91.131100000000004</v>
      </c>
      <c r="F1098" s="69">
        <v>-927.83540000000005</v>
      </c>
      <c r="G1098" s="69">
        <v>-19007.605</v>
      </c>
      <c r="H1098" s="69">
        <v>170320.9228</v>
      </c>
      <c r="I1098" s="69">
        <v>-193009.8045</v>
      </c>
    </row>
    <row r="1099" spans="1:9" x14ac:dyDescent="0.3">
      <c r="A1099" s="69">
        <v>4</v>
      </c>
      <c r="B1099" s="69" t="s">
        <v>64</v>
      </c>
      <c r="C1099" s="69" t="s">
        <v>86</v>
      </c>
      <c r="D1099" s="69">
        <v>12066.7716</v>
      </c>
      <c r="E1099" s="69">
        <v>-91.131100000000004</v>
      </c>
      <c r="F1099" s="69">
        <v>-927.83540000000005</v>
      </c>
      <c r="G1099" s="69">
        <v>-19007.605</v>
      </c>
      <c r="H1099" s="69">
        <v>172067.40340000001</v>
      </c>
      <c r="I1099" s="69">
        <v>-196684.8069</v>
      </c>
    </row>
    <row r="1100" spans="1:9" x14ac:dyDescent="0.3">
      <c r="A1100" s="69">
        <v>4</v>
      </c>
      <c r="B1100" s="69" t="s">
        <v>65</v>
      </c>
      <c r="C1100" s="69" t="s">
        <v>85</v>
      </c>
      <c r="D1100" s="69">
        <v>12993.4367</v>
      </c>
      <c r="E1100" s="69">
        <v>897.37289999999996</v>
      </c>
      <c r="F1100" s="69">
        <v>927.83540000000005</v>
      </c>
      <c r="G1100" s="69">
        <v>19007.605</v>
      </c>
      <c r="H1100" s="69">
        <v>218006.57449999999</v>
      </c>
      <c r="I1100" s="69">
        <v>-100450.00509999999</v>
      </c>
    </row>
    <row r="1101" spans="1:9" x14ac:dyDescent="0.3">
      <c r="A1101" s="69">
        <v>4</v>
      </c>
      <c r="B1101" s="69" t="s">
        <v>65</v>
      </c>
      <c r="C1101" s="69" t="s">
        <v>86</v>
      </c>
      <c r="D1101" s="69">
        <v>13209.174000000001</v>
      </c>
      <c r="E1101" s="69">
        <v>897.37289999999996</v>
      </c>
      <c r="F1101" s="69">
        <v>927.83540000000005</v>
      </c>
      <c r="G1101" s="69">
        <v>19007.605</v>
      </c>
      <c r="H1101" s="69">
        <v>223442.8112</v>
      </c>
      <c r="I1101" s="69">
        <v>-101567.8195</v>
      </c>
    </row>
    <row r="1102" spans="1:9" x14ac:dyDescent="0.3">
      <c r="A1102" s="69">
        <v>4</v>
      </c>
      <c r="B1102" s="69" t="s">
        <v>66</v>
      </c>
      <c r="C1102" s="69" t="s">
        <v>85</v>
      </c>
      <c r="D1102" s="69">
        <v>7460.2727000000004</v>
      </c>
      <c r="E1102" s="69">
        <v>-897.37289999999996</v>
      </c>
      <c r="F1102" s="69">
        <v>-927.83540000000005</v>
      </c>
      <c r="G1102" s="69">
        <v>-19007.605</v>
      </c>
      <c r="H1102" s="69">
        <v>98469.993400000007</v>
      </c>
      <c r="I1102" s="69">
        <v>-210566.03760000001</v>
      </c>
    </row>
    <row r="1103" spans="1:9" x14ac:dyDescent="0.3">
      <c r="A1103" s="69">
        <v>4</v>
      </c>
      <c r="B1103" s="69" t="s">
        <v>66</v>
      </c>
      <c r="C1103" s="69" t="s">
        <v>86</v>
      </c>
      <c r="D1103" s="69">
        <v>7622.0757000000003</v>
      </c>
      <c r="E1103" s="69">
        <v>-897.37289999999996</v>
      </c>
      <c r="F1103" s="69">
        <v>-927.83540000000005</v>
      </c>
      <c r="G1103" s="69">
        <v>-19007.605</v>
      </c>
      <c r="H1103" s="69">
        <v>99318.634399999995</v>
      </c>
      <c r="I1103" s="69">
        <v>-215597.2268</v>
      </c>
    </row>
    <row r="1104" spans="1:9" x14ac:dyDescent="0.3">
      <c r="A1104" s="69">
        <v>3</v>
      </c>
      <c r="B1104" s="69" t="s">
        <v>42</v>
      </c>
      <c r="C1104" s="69" t="s">
        <v>85</v>
      </c>
      <c r="D1104" s="69">
        <v>8733.2559000000001</v>
      </c>
      <c r="E1104" s="69">
        <v>8.3239999999999996E-7</v>
      </c>
      <c r="F1104" s="69">
        <v>0</v>
      </c>
      <c r="G1104" s="69">
        <v>-3.9360000000000001E-6</v>
      </c>
      <c r="H1104" s="69">
        <v>143189.46</v>
      </c>
      <c r="I1104" s="69">
        <v>-140572.734</v>
      </c>
    </row>
    <row r="1105" spans="1:9" x14ac:dyDescent="0.3">
      <c r="A1105" s="69">
        <v>3</v>
      </c>
      <c r="B1105" s="69" t="s">
        <v>42</v>
      </c>
      <c r="C1105" s="69" t="s">
        <v>86</v>
      </c>
      <c r="D1105" s="69">
        <v>8913.0368999999992</v>
      </c>
      <c r="E1105" s="69">
        <v>8.3239999999999996E-7</v>
      </c>
      <c r="F1105" s="69">
        <v>0</v>
      </c>
      <c r="G1105" s="69">
        <v>-3.9360000000000001E-6</v>
      </c>
      <c r="H1105" s="69">
        <v>146182.25889999999</v>
      </c>
      <c r="I1105" s="69">
        <v>-143500.8309</v>
      </c>
    </row>
    <row r="1106" spans="1:9" x14ac:dyDescent="0.3">
      <c r="A1106" s="69">
        <v>3</v>
      </c>
      <c r="B1106" s="69" t="s">
        <v>43</v>
      </c>
      <c r="C1106" s="69" t="s">
        <v>85</v>
      </c>
      <c r="D1106" s="69">
        <v>2000.6047000000001</v>
      </c>
      <c r="E1106" s="69">
        <v>0</v>
      </c>
      <c r="F1106" s="69">
        <v>0</v>
      </c>
      <c r="G1106" s="69">
        <v>0</v>
      </c>
      <c r="H1106" s="69">
        <v>32656.321400000001</v>
      </c>
      <c r="I1106" s="69">
        <v>-32362.621500000001</v>
      </c>
    </row>
    <row r="1107" spans="1:9" x14ac:dyDescent="0.3">
      <c r="A1107" s="69">
        <v>3</v>
      </c>
      <c r="B1107" s="69" t="s">
        <v>43</v>
      </c>
      <c r="C1107" s="69" t="s">
        <v>86</v>
      </c>
      <c r="D1107" s="69">
        <v>2000.6047000000001</v>
      </c>
      <c r="E1107" s="69">
        <v>0</v>
      </c>
      <c r="F1107" s="69">
        <v>0</v>
      </c>
      <c r="G1107" s="69">
        <v>0</v>
      </c>
      <c r="H1107" s="69">
        <v>32656.321400000001</v>
      </c>
      <c r="I1107" s="69">
        <v>-32362.621500000001</v>
      </c>
    </row>
    <row r="1108" spans="1:9" x14ac:dyDescent="0.3">
      <c r="A1108" s="69">
        <v>3</v>
      </c>
      <c r="B1108" s="69" t="s">
        <v>44</v>
      </c>
      <c r="C1108" s="69" t="s">
        <v>85</v>
      </c>
      <c r="D1108" s="69">
        <v>1.136E-6</v>
      </c>
      <c r="E1108" s="69">
        <v>665.80780000000004</v>
      </c>
      <c r="F1108" s="69">
        <v>80.099299999999999</v>
      </c>
      <c r="G1108" s="69">
        <v>12059.274299999999</v>
      </c>
      <c r="H1108" s="69">
        <v>1871.3603000000001</v>
      </c>
      <c r="I1108" s="69">
        <v>15112.8894</v>
      </c>
    </row>
    <row r="1109" spans="1:9" x14ac:dyDescent="0.3">
      <c r="A1109" s="69">
        <v>3</v>
      </c>
      <c r="B1109" s="69" t="s">
        <v>44</v>
      </c>
      <c r="C1109" s="69" t="s">
        <v>86</v>
      </c>
      <c r="D1109" s="69">
        <v>1.136E-6</v>
      </c>
      <c r="E1109" s="69">
        <v>665.80780000000004</v>
      </c>
      <c r="F1109" s="69">
        <v>80.099299999999999</v>
      </c>
      <c r="G1109" s="69">
        <v>12059.274299999999</v>
      </c>
      <c r="H1109" s="69">
        <v>1990.8806999999999</v>
      </c>
      <c r="I1109" s="69">
        <v>16285.9365</v>
      </c>
    </row>
    <row r="1110" spans="1:9" x14ac:dyDescent="0.3">
      <c r="A1110" s="69">
        <v>3</v>
      </c>
      <c r="B1110" s="69" t="s">
        <v>45</v>
      </c>
      <c r="C1110" s="69" t="s">
        <v>85</v>
      </c>
      <c r="D1110" s="69">
        <v>2.2500000000000001E-6</v>
      </c>
      <c r="E1110" s="69">
        <v>67.538499999999999</v>
      </c>
      <c r="F1110" s="69">
        <v>680.11239999999998</v>
      </c>
      <c r="G1110" s="69">
        <v>13910.4856</v>
      </c>
      <c r="H1110" s="69">
        <v>18348.36</v>
      </c>
      <c r="I1110" s="69">
        <v>1604.018</v>
      </c>
    </row>
    <row r="1111" spans="1:9" x14ac:dyDescent="0.3">
      <c r="A1111" s="69">
        <v>3</v>
      </c>
      <c r="B1111" s="69" t="s">
        <v>45</v>
      </c>
      <c r="C1111" s="69" t="s">
        <v>86</v>
      </c>
      <c r="D1111" s="69">
        <v>2.2500000000000001E-6</v>
      </c>
      <c r="E1111" s="69">
        <v>67.538499999999999</v>
      </c>
      <c r="F1111" s="69">
        <v>680.11239999999998</v>
      </c>
      <c r="G1111" s="69">
        <v>13910.4856</v>
      </c>
      <c r="H1111" s="69">
        <v>19720.323199999999</v>
      </c>
      <c r="I1111" s="69">
        <v>1726.7166999999999</v>
      </c>
    </row>
    <row r="1112" spans="1:9" x14ac:dyDescent="0.3">
      <c r="A1112" s="69">
        <v>3</v>
      </c>
      <c r="B1112" s="69" t="s">
        <v>46</v>
      </c>
      <c r="C1112" s="69" t="s">
        <v>85</v>
      </c>
      <c r="D1112" s="69">
        <v>10733.8606</v>
      </c>
      <c r="E1112" s="69">
        <v>9.9999999999999995E-7</v>
      </c>
      <c r="F1112" s="69">
        <v>0</v>
      </c>
      <c r="G1112" s="69">
        <v>-4.0879999999999997E-6</v>
      </c>
      <c r="H1112" s="69">
        <v>175845.78150000001</v>
      </c>
      <c r="I1112" s="69">
        <v>-172935.35550000001</v>
      </c>
    </row>
    <row r="1113" spans="1:9" x14ac:dyDescent="0.3">
      <c r="A1113" s="69">
        <v>3</v>
      </c>
      <c r="B1113" s="69" t="s">
        <v>46</v>
      </c>
      <c r="C1113" s="69" t="s">
        <v>86</v>
      </c>
      <c r="D1113" s="69">
        <v>10913.641600000001</v>
      </c>
      <c r="E1113" s="69">
        <v>9.9999999999999995E-7</v>
      </c>
      <c r="F1113" s="69">
        <v>0</v>
      </c>
      <c r="G1113" s="69">
        <v>-4.0879999999999997E-6</v>
      </c>
      <c r="H1113" s="69">
        <v>178838.5803</v>
      </c>
      <c r="I1113" s="69">
        <v>-175863.45240000001</v>
      </c>
    </row>
    <row r="1114" spans="1:9" x14ac:dyDescent="0.3">
      <c r="A1114" s="69">
        <v>3</v>
      </c>
      <c r="B1114" s="69" t="s">
        <v>47</v>
      </c>
      <c r="C1114" s="69" t="s">
        <v>85</v>
      </c>
      <c r="D1114" s="69">
        <v>12226.558199999999</v>
      </c>
      <c r="E1114" s="69">
        <v>1.1650000000000001E-6</v>
      </c>
      <c r="F1114" s="69">
        <v>0</v>
      </c>
      <c r="G1114" s="69">
        <v>-5.5099999999999998E-6</v>
      </c>
      <c r="H1114" s="69">
        <v>200465.24400000001</v>
      </c>
      <c r="I1114" s="69">
        <v>-196801.82750000001</v>
      </c>
    </row>
    <row r="1115" spans="1:9" x14ac:dyDescent="0.3">
      <c r="A1115" s="69">
        <v>3</v>
      </c>
      <c r="B1115" s="69" t="s">
        <v>47</v>
      </c>
      <c r="C1115" s="69" t="s">
        <v>86</v>
      </c>
      <c r="D1115" s="69">
        <v>12478.251700000001</v>
      </c>
      <c r="E1115" s="69">
        <v>1.1650000000000001E-6</v>
      </c>
      <c r="F1115" s="69">
        <v>0</v>
      </c>
      <c r="G1115" s="69">
        <v>-5.5099999999999998E-6</v>
      </c>
      <c r="H1115" s="69">
        <v>204655.16250000001</v>
      </c>
      <c r="I1115" s="69">
        <v>-200901.16329999999</v>
      </c>
    </row>
    <row r="1116" spans="1:9" x14ac:dyDescent="0.3">
      <c r="A1116" s="69">
        <v>3</v>
      </c>
      <c r="B1116" s="69" t="s">
        <v>48</v>
      </c>
      <c r="C1116" s="69" t="s">
        <v>85</v>
      </c>
      <c r="D1116" s="69">
        <v>13680.874599999999</v>
      </c>
      <c r="E1116" s="69">
        <v>1.2669999999999999E-6</v>
      </c>
      <c r="F1116" s="69">
        <v>0</v>
      </c>
      <c r="G1116" s="69">
        <v>-4.967E-6</v>
      </c>
      <c r="H1116" s="69">
        <v>224077.4663</v>
      </c>
      <c r="I1116" s="69">
        <v>-220467.47519999999</v>
      </c>
    </row>
    <row r="1117" spans="1:9" x14ac:dyDescent="0.3">
      <c r="A1117" s="69">
        <v>3</v>
      </c>
      <c r="B1117" s="69" t="s">
        <v>48</v>
      </c>
      <c r="C1117" s="69" t="s">
        <v>86</v>
      </c>
      <c r="D1117" s="69">
        <v>13896.611800000001</v>
      </c>
      <c r="E1117" s="69">
        <v>1.2669999999999999E-6</v>
      </c>
      <c r="F1117" s="69">
        <v>0</v>
      </c>
      <c r="G1117" s="69">
        <v>-4.967E-6</v>
      </c>
      <c r="H1117" s="69">
        <v>227668.82500000001</v>
      </c>
      <c r="I1117" s="69">
        <v>-223981.19149999999</v>
      </c>
    </row>
    <row r="1118" spans="1:9" x14ac:dyDescent="0.3">
      <c r="A1118" s="69">
        <v>3</v>
      </c>
      <c r="B1118" s="69" t="s">
        <v>49</v>
      </c>
      <c r="C1118" s="69" t="s">
        <v>85</v>
      </c>
      <c r="D1118" s="69">
        <v>7859.9303</v>
      </c>
      <c r="E1118" s="69">
        <v>932.1309</v>
      </c>
      <c r="F1118" s="69">
        <v>112.139</v>
      </c>
      <c r="G1118" s="69">
        <v>16882.984100000001</v>
      </c>
      <c r="H1118" s="69">
        <v>131490.4184</v>
      </c>
      <c r="I1118" s="69">
        <v>-105357.4155</v>
      </c>
    </row>
    <row r="1119" spans="1:9" x14ac:dyDescent="0.3">
      <c r="A1119" s="69">
        <v>3</v>
      </c>
      <c r="B1119" s="69" t="s">
        <v>49</v>
      </c>
      <c r="C1119" s="69" t="s">
        <v>86</v>
      </c>
      <c r="D1119" s="69">
        <v>8021.7331999999997</v>
      </c>
      <c r="E1119" s="69">
        <v>932.1309</v>
      </c>
      <c r="F1119" s="69">
        <v>112.139</v>
      </c>
      <c r="G1119" s="69">
        <v>16882.984100000001</v>
      </c>
      <c r="H1119" s="69">
        <v>134351.266</v>
      </c>
      <c r="I1119" s="69">
        <v>-106350.43670000001</v>
      </c>
    </row>
    <row r="1120" spans="1:9" x14ac:dyDescent="0.3">
      <c r="A1120" s="69">
        <v>3</v>
      </c>
      <c r="B1120" s="69" t="s">
        <v>50</v>
      </c>
      <c r="C1120" s="69" t="s">
        <v>85</v>
      </c>
      <c r="D1120" s="69">
        <v>7859.9303</v>
      </c>
      <c r="E1120" s="69">
        <v>-932.1309</v>
      </c>
      <c r="F1120" s="69">
        <v>-112.139</v>
      </c>
      <c r="G1120" s="69">
        <v>-16882.984100000001</v>
      </c>
      <c r="H1120" s="69">
        <v>126250.6096</v>
      </c>
      <c r="I1120" s="69">
        <v>-147673.50570000001</v>
      </c>
    </row>
    <row r="1121" spans="1:9" x14ac:dyDescent="0.3">
      <c r="A1121" s="69">
        <v>3</v>
      </c>
      <c r="B1121" s="69" t="s">
        <v>50</v>
      </c>
      <c r="C1121" s="69" t="s">
        <v>86</v>
      </c>
      <c r="D1121" s="69">
        <v>8021.7331999999997</v>
      </c>
      <c r="E1121" s="69">
        <v>-932.1309</v>
      </c>
      <c r="F1121" s="69">
        <v>-112.139</v>
      </c>
      <c r="G1121" s="69">
        <v>-16882.984100000001</v>
      </c>
      <c r="H1121" s="69">
        <v>128776.80009999999</v>
      </c>
      <c r="I1121" s="69">
        <v>-151951.0589</v>
      </c>
    </row>
    <row r="1122" spans="1:9" x14ac:dyDescent="0.3">
      <c r="A1122" s="69">
        <v>3</v>
      </c>
      <c r="B1122" s="69" t="s">
        <v>51</v>
      </c>
      <c r="C1122" s="69" t="s">
        <v>85</v>
      </c>
      <c r="D1122" s="69">
        <v>7859.9303</v>
      </c>
      <c r="E1122" s="69">
        <v>932.1309</v>
      </c>
      <c r="F1122" s="69">
        <v>112.139</v>
      </c>
      <c r="G1122" s="69">
        <v>16882.984100000001</v>
      </c>
      <c r="H1122" s="69">
        <v>131490.4184</v>
      </c>
      <c r="I1122" s="69">
        <v>-105357.4155</v>
      </c>
    </row>
    <row r="1123" spans="1:9" x14ac:dyDescent="0.3">
      <c r="A1123" s="69">
        <v>3</v>
      </c>
      <c r="B1123" s="69" t="s">
        <v>51</v>
      </c>
      <c r="C1123" s="69" t="s">
        <v>86</v>
      </c>
      <c r="D1123" s="69">
        <v>8021.7331999999997</v>
      </c>
      <c r="E1123" s="69">
        <v>932.1309</v>
      </c>
      <c r="F1123" s="69">
        <v>112.139</v>
      </c>
      <c r="G1123" s="69">
        <v>16882.984100000001</v>
      </c>
      <c r="H1123" s="69">
        <v>134351.266</v>
      </c>
      <c r="I1123" s="69">
        <v>-106350.43670000001</v>
      </c>
    </row>
    <row r="1124" spans="1:9" x14ac:dyDescent="0.3">
      <c r="A1124" s="69">
        <v>3</v>
      </c>
      <c r="B1124" s="69" t="s">
        <v>52</v>
      </c>
      <c r="C1124" s="69" t="s">
        <v>85</v>
      </c>
      <c r="D1124" s="69">
        <v>7859.9303</v>
      </c>
      <c r="E1124" s="69">
        <v>-932.1309</v>
      </c>
      <c r="F1124" s="69">
        <v>-112.139</v>
      </c>
      <c r="G1124" s="69">
        <v>-16882.984100000001</v>
      </c>
      <c r="H1124" s="69">
        <v>126250.6096</v>
      </c>
      <c r="I1124" s="69">
        <v>-147673.50570000001</v>
      </c>
    </row>
    <row r="1125" spans="1:9" x14ac:dyDescent="0.3">
      <c r="A1125" s="69">
        <v>3</v>
      </c>
      <c r="B1125" s="69" t="s">
        <v>52</v>
      </c>
      <c r="C1125" s="69" t="s">
        <v>86</v>
      </c>
      <c r="D1125" s="69">
        <v>8021.7331999999997</v>
      </c>
      <c r="E1125" s="69">
        <v>-932.1309</v>
      </c>
      <c r="F1125" s="69">
        <v>-112.139</v>
      </c>
      <c r="G1125" s="69">
        <v>-16882.984100000001</v>
      </c>
      <c r="H1125" s="69">
        <v>128776.80009999999</v>
      </c>
      <c r="I1125" s="69">
        <v>-151951.0589</v>
      </c>
    </row>
    <row r="1126" spans="1:9" x14ac:dyDescent="0.3">
      <c r="A1126" s="69">
        <v>3</v>
      </c>
      <c r="B1126" s="69" t="s">
        <v>53</v>
      </c>
      <c r="C1126" s="69" t="s">
        <v>85</v>
      </c>
      <c r="D1126" s="69">
        <v>7859.9303</v>
      </c>
      <c r="E1126" s="69">
        <v>94.553899999999999</v>
      </c>
      <c r="F1126" s="69">
        <v>952.15740000000005</v>
      </c>
      <c r="G1126" s="69">
        <v>19474.679800000002</v>
      </c>
      <c r="H1126" s="69">
        <v>154558.21799999999</v>
      </c>
      <c r="I1126" s="69">
        <v>-124269.8354</v>
      </c>
    </row>
    <row r="1127" spans="1:9" x14ac:dyDescent="0.3">
      <c r="A1127" s="69">
        <v>3</v>
      </c>
      <c r="B1127" s="69" t="s">
        <v>53</v>
      </c>
      <c r="C1127" s="69" t="s">
        <v>86</v>
      </c>
      <c r="D1127" s="69">
        <v>8021.7331999999997</v>
      </c>
      <c r="E1127" s="69">
        <v>94.553899999999999</v>
      </c>
      <c r="F1127" s="69">
        <v>952.15740000000005</v>
      </c>
      <c r="G1127" s="69">
        <v>19474.679800000002</v>
      </c>
      <c r="H1127" s="69">
        <v>159172.48550000001</v>
      </c>
      <c r="I1127" s="69">
        <v>-126733.3444</v>
      </c>
    </row>
    <row r="1128" spans="1:9" x14ac:dyDescent="0.3">
      <c r="A1128" s="69">
        <v>3</v>
      </c>
      <c r="B1128" s="69" t="s">
        <v>54</v>
      </c>
      <c r="C1128" s="69" t="s">
        <v>85</v>
      </c>
      <c r="D1128" s="69">
        <v>7859.9303</v>
      </c>
      <c r="E1128" s="69">
        <v>-94.553899999999999</v>
      </c>
      <c r="F1128" s="69">
        <v>-952.15740000000005</v>
      </c>
      <c r="G1128" s="69">
        <v>-19474.679800000002</v>
      </c>
      <c r="H1128" s="69">
        <v>103182.8101</v>
      </c>
      <c r="I1128" s="69">
        <v>-128761.0857</v>
      </c>
    </row>
    <row r="1129" spans="1:9" x14ac:dyDescent="0.3">
      <c r="A1129" s="69">
        <v>3</v>
      </c>
      <c r="B1129" s="69" t="s">
        <v>54</v>
      </c>
      <c r="C1129" s="69" t="s">
        <v>86</v>
      </c>
      <c r="D1129" s="69">
        <v>8021.7331999999997</v>
      </c>
      <c r="E1129" s="69">
        <v>-94.553899999999999</v>
      </c>
      <c r="F1129" s="69">
        <v>-952.15740000000005</v>
      </c>
      <c r="G1129" s="69">
        <v>-19474.679800000002</v>
      </c>
      <c r="H1129" s="69">
        <v>103955.5806</v>
      </c>
      <c r="I1129" s="69">
        <v>-131568.15119999999</v>
      </c>
    </row>
    <row r="1130" spans="1:9" x14ac:dyDescent="0.3">
      <c r="A1130" s="69">
        <v>3</v>
      </c>
      <c r="B1130" s="69" t="s">
        <v>55</v>
      </c>
      <c r="C1130" s="69" t="s">
        <v>85</v>
      </c>
      <c r="D1130" s="69">
        <v>7859.9303</v>
      </c>
      <c r="E1130" s="69">
        <v>94.553899999999999</v>
      </c>
      <c r="F1130" s="69">
        <v>952.15740000000005</v>
      </c>
      <c r="G1130" s="69">
        <v>19474.679800000002</v>
      </c>
      <c r="H1130" s="69">
        <v>154558.21799999999</v>
      </c>
      <c r="I1130" s="69">
        <v>-124269.8354</v>
      </c>
    </row>
    <row r="1131" spans="1:9" x14ac:dyDescent="0.3">
      <c r="A1131" s="69">
        <v>3</v>
      </c>
      <c r="B1131" s="69" t="s">
        <v>55</v>
      </c>
      <c r="C1131" s="69" t="s">
        <v>86</v>
      </c>
      <c r="D1131" s="69">
        <v>8021.7331999999997</v>
      </c>
      <c r="E1131" s="69">
        <v>94.553899999999999</v>
      </c>
      <c r="F1131" s="69">
        <v>952.15740000000005</v>
      </c>
      <c r="G1131" s="69">
        <v>19474.679800000002</v>
      </c>
      <c r="H1131" s="69">
        <v>159172.48550000001</v>
      </c>
      <c r="I1131" s="69">
        <v>-126733.3444</v>
      </c>
    </row>
    <row r="1132" spans="1:9" x14ac:dyDescent="0.3">
      <c r="A1132" s="69">
        <v>3</v>
      </c>
      <c r="B1132" s="69" t="s">
        <v>56</v>
      </c>
      <c r="C1132" s="69" t="s">
        <v>85</v>
      </c>
      <c r="D1132" s="69">
        <v>7859.9303</v>
      </c>
      <c r="E1132" s="69">
        <v>-94.553899999999999</v>
      </c>
      <c r="F1132" s="69">
        <v>-952.15740000000005</v>
      </c>
      <c r="G1132" s="69">
        <v>-19474.679800000002</v>
      </c>
      <c r="H1132" s="69">
        <v>103182.8101</v>
      </c>
      <c r="I1132" s="69">
        <v>-128761.0857</v>
      </c>
    </row>
    <row r="1133" spans="1:9" x14ac:dyDescent="0.3">
      <c r="A1133" s="69">
        <v>3</v>
      </c>
      <c r="B1133" s="69" t="s">
        <v>56</v>
      </c>
      <c r="C1133" s="69" t="s">
        <v>86</v>
      </c>
      <c r="D1133" s="69">
        <v>8021.7331999999997</v>
      </c>
      <c r="E1133" s="69">
        <v>-94.553899999999999</v>
      </c>
      <c r="F1133" s="69">
        <v>-952.15740000000005</v>
      </c>
      <c r="G1133" s="69">
        <v>-19474.679800000002</v>
      </c>
      <c r="H1133" s="69">
        <v>103955.5806</v>
      </c>
      <c r="I1133" s="69">
        <v>-131568.15119999999</v>
      </c>
    </row>
    <row r="1134" spans="1:9" x14ac:dyDescent="0.3">
      <c r="A1134" s="69">
        <v>3</v>
      </c>
      <c r="B1134" s="69" t="s">
        <v>57</v>
      </c>
      <c r="C1134" s="69" t="s">
        <v>85</v>
      </c>
      <c r="D1134" s="69">
        <v>12480.511699999999</v>
      </c>
      <c r="E1134" s="69">
        <v>932.1309</v>
      </c>
      <c r="F1134" s="69">
        <v>112.139</v>
      </c>
      <c r="G1134" s="69">
        <v>16882.984</v>
      </c>
      <c r="H1134" s="69">
        <v>207103.5779</v>
      </c>
      <c r="I1134" s="69">
        <v>-179891.8572</v>
      </c>
    </row>
    <row r="1135" spans="1:9" x14ac:dyDescent="0.3">
      <c r="A1135" s="69">
        <v>3</v>
      </c>
      <c r="B1135" s="69" t="s">
        <v>57</v>
      </c>
      <c r="C1135" s="69" t="s">
        <v>86</v>
      </c>
      <c r="D1135" s="69">
        <v>12696.249</v>
      </c>
      <c r="E1135" s="69">
        <v>932.1309</v>
      </c>
      <c r="F1135" s="69">
        <v>112.139</v>
      </c>
      <c r="G1135" s="69">
        <v>16882.984</v>
      </c>
      <c r="H1135" s="69">
        <v>210862.26509999999</v>
      </c>
      <c r="I1135" s="69">
        <v>-181763.3075</v>
      </c>
    </row>
    <row r="1136" spans="1:9" x14ac:dyDescent="0.3">
      <c r="A1136" s="69">
        <v>3</v>
      </c>
      <c r="B1136" s="69" t="s">
        <v>58</v>
      </c>
      <c r="C1136" s="69" t="s">
        <v>85</v>
      </c>
      <c r="D1136" s="69">
        <v>12480.511699999999</v>
      </c>
      <c r="E1136" s="69">
        <v>-932.1309</v>
      </c>
      <c r="F1136" s="69">
        <v>-112.139</v>
      </c>
      <c r="G1136" s="69">
        <v>-16882.984100000001</v>
      </c>
      <c r="H1136" s="69">
        <v>201863.769</v>
      </c>
      <c r="I1136" s="69">
        <v>-222207.9474</v>
      </c>
    </row>
    <row r="1137" spans="1:9" x14ac:dyDescent="0.3">
      <c r="A1137" s="69">
        <v>3</v>
      </c>
      <c r="B1137" s="69" t="s">
        <v>58</v>
      </c>
      <c r="C1137" s="69" t="s">
        <v>86</v>
      </c>
      <c r="D1137" s="69">
        <v>12696.249</v>
      </c>
      <c r="E1137" s="69">
        <v>-932.1309</v>
      </c>
      <c r="F1137" s="69">
        <v>-112.139</v>
      </c>
      <c r="G1137" s="69">
        <v>-16882.984100000001</v>
      </c>
      <c r="H1137" s="69">
        <v>205287.79920000001</v>
      </c>
      <c r="I1137" s="69">
        <v>-227363.92970000001</v>
      </c>
    </row>
    <row r="1138" spans="1:9" x14ac:dyDescent="0.3">
      <c r="A1138" s="69">
        <v>3</v>
      </c>
      <c r="B1138" s="69" t="s">
        <v>59</v>
      </c>
      <c r="C1138" s="69" t="s">
        <v>85</v>
      </c>
      <c r="D1138" s="69">
        <v>12480.511699999999</v>
      </c>
      <c r="E1138" s="69">
        <v>932.1309</v>
      </c>
      <c r="F1138" s="69">
        <v>112.139</v>
      </c>
      <c r="G1138" s="69">
        <v>16882.984</v>
      </c>
      <c r="H1138" s="69">
        <v>207103.5779</v>
      </c>
      <c r="I1138" s="69">
        <v>-179891.8572</v>
      </c>
    </row>
    <row r="1139" spans="1:9" x14ac:dyDescent="0.3">
      <c r="A1139" s="69">
        <v>3</v>
      </c>
      <c r="B1139" s="69" t="s">
        <v>59</v>
      </c>
      <c r="C1139" s="69" t="s">
        <v>86</v>
      </c>
      <c r="D1139" s="69">
        <v>12696.249</v>
      </c>
      <c r="E1139" s="69">
        <v>932.1309</v>
      </c>
      <c r="F1139" s="69">
        <v>112.139</v>
      </c>
      <c r="G1139" s="69">
        <v>16882.984</v>
      </c>
      <c r="H1139" s="69">
        <v>210862.26509999999</v>
      </c>
      <c r="I1139" s="69">
        <v>-181763.3075</v>
      </c>
    </row>
    <row r="1140" spans="1:9" x14ac:dyDescent="0.3">
      <c r="A1140" s="69">
        <v>3</v>
      </c>
      <c r="B1140" s="69" t="s">
        <v>60</v>
      </c>
      <c r="C1140" s="69" t="s">
        <v>85</v>
      </c>
      <c r="D1140" s="69">
        <v>12480.511699999999</v>
      </c>
      <c r="E1140" s="69">
        <v>-932.1309</v>
      </c>
      <c r="F1140" s="69">
        <v>-112.139</v>
      </c>
      <c r="G1140" s="69">
        <v>-16882.984100000001</v>
      </c>
      <c r="H1140" s="69">
        <v>201863.769</v>
      </c>
      <c r="I1140" s="69">
        <v>-222207.9474</v>
      </c>
    </row>
    <row r="1141" spans="1:9" x14ac:dyDescent="0.3">
      <c r="A1141" s="69">
        <v>3</v>
      </c>
      <c r="B1141" s="69" t="s">
        <v>60</v>
      </c>
      <c r="C1141" s="69" t="s">
        <v>86</v>
      </c>
      <c r="D1141" s="69">
        <v>12696.249</v>
      </c>
      <c r="E1141" s="69">
        <v>-932.1309</v>
      </c>
      <c r="F1141" s="69">
        <v>-112.139</v>
      </c>
      <c r="G1141" s="69">
        <v>-16882.984100000001</v>
      </c>
      <c r="H1141" s="69">
        <v>205287.79920000001</v>
      </c>
      <c r="I1141" s="69">
        <v>-227363.92970000001</v>
      </c>
    </row>
    <row r="1142" spans="1:9" x14ac:dyDescent="0.3">
      <c r="A1142" s="69">
        <v>3</v>
      </c>
      <c r="B1142" s="69" t="s">
        <v>61</v>
      </c>
      <c r="C1142" s="69" t="s">
        <v>85</v>
      </c>
      <c r="D1142" s="69">
        <v>12480.511699999999</v>
      </c>
      <c r="E1142" s="69">
        <v>94.553899999999999</v>
      </c>
      <c r="F1142" s="69">
        <v>952.15740000000005</v>
      </c>
      <c r="G1142" s="69">
        <v>19474.679800000002</v>
      </c>
      <c r="H1142" s="69">
        <v>230171.3774</v>
      </c>
      <c r="I1142" s="69">
        <v>-198804.27710000001</v>
      </c>
    </row>
    <row r="1143" spans="1:9" x14ac:dyDescent="0.3">
      <c r="A1143" s="69">
        <v>3</v>
      </c>
      <c r="B1143" s="69" t="s">
        <v>61</v>
      </c>
      <c r="C1143" s="69" t="s">
        <v>86</v>
      </c>
      <c r="D1143" s="69">
        <v>12696.249</v>
      </c>
      <c r="E1143" s="69">
        <v>94.553899999999999</v>
      </c>
      <c r="F1143" s="69">
        <v>952.15740000000005</v>
      </c>
      <c r="G1143" s="69">
        <v>19474.679800000002</v>
      </c>
      <c r="H1143" s="69">
        <v>235683.4846</v>
      </c>
      <c r="I1143" s="69">
        <v>-202146.21520000001</v>
      </c>
    </row>
    <row r="1144" spans="1:9" x14ac:dyDescent="0.3">
      <c r="A1144" s="69">
        <v>3</v>
      </c>
      <c r="B1144" s="69" t="s">
        <v>62</v>
      </c>
      <c r="C1144" s="69" t="s">
        <v>85</v>
      </c>
      <c r="D1144" s="69">
        <v>12480.511699999999</v>
      </c>
      <c r="E1144" s="69">
        <v>-94.553899999999999</v>
      </c>
      <c r="F1144" s="69">
        <v>-952.15740000000005</v>
      </c>
      <c r="G1144" s="69">
        <v>-19474.679800000002</v>
      </c>
      <c r="H1144" s="69">
        <v>178795.96950000001</v>
      </c>
      <c r="I1144" s="69">
        <v>-203295.5275</v>
      </c>
    </row>
    <row r="1145" spans="1:9" x14ac:dyDescent="0.3">
      <c r="A1145" s="69">
        <v>3</v>
      </c>
      <c r="B1145" s="69" t="s">
        <v>62</v>
      </c>
      <c r="C1145" s="69" t="s">
        <v>86</v>
      </c>
      <c r="D1145" s="69">
        <v>12696.249</v>
      </c>
      <c r="E1145" s="69">
        <v>-94.553899999999999</v>
      </c>
      <c r="F1145" s="69">
        <v>-952.15740000000005</v>
      </c>
      <c r="G1145" s="69">
        <v>-19474.679800000002</v>
      </c>
      <c r="H1145" s="69">
        <v>180466.5797</v>
      </c>
      <c r="I1145" s="69">
        <v>-206981.022</v>
      </c>
    </row>
    <row r="1146" spans="1:9" x14ac:dyDescent="0.3">
      <c r="A1146" s="69">
        <v>3</v>
      </c>
      <c r="B1146" s="69" t="s">
        <v>63</v>
      </c>
      <c r="C1146" s="69" t="s">
        <v>85</v>
      </c>
      <c r="D1146" s="69">
        <v>12480.511699999999</v>
      </c>
      <c r="E1146" s="69">
        <v>94.553899999999999</v>
      </c>
      <c r="F1146" s="69">
        <v>952.15740000000005</v>
      </c>
      <c r="G1146" s="69">
        <v>19474.679800000002</v>
      </c>
      <c r="H1146" s="69">
        <v>230171.3774</v>
      </c>
      <c r="I1146" s="69">
        <v>-198804.27710000001</v>
      </c>
    </row>
    <row r="1147" spans="1:9" x14ac:dyDescent="0.3">
      <c r="A1147" s="69">
        <v>3</v>
      </c>
      <c r="B1147" s="69" t="s">
        <v>63</v>
      </c>
      <c r="C1147" s="69" t="s">
        <v>86</v>
      </c>
      <c r="D1147" s="69">
        <v>12696.249</v>
      </c>
      <c r="E1147" s="69">
        <v>94.553899999999999</v>
      </c>
      <c r="F1147" s="69">
        <v>952.15740000000005</v>
      </c>
      <c r="G1147" s="69">
        <v>19474.679800000002</v>
      </c>
      <c r="H1147" s="69">
        <v>235683.4846</v>
      </c>
      <c r="I1147" s="69">
        <v>-202146.21520000001</v>
      </c>
    </row>
    <row r="1148" spans="1:9" x14ac:dyDescent="0.3">
      <c r="A1148" s="69">
        <v>3</v>
      </c>
      <c r="B1148" s="69" t="s">
        <v>64</v>
      </c>
      <c r="C1148" s="69" t="s">
        <v>85</v>
      </c>
      <c r="D1148" s="69">
        <v>12480.511699999999</v>
      </c>
      <c r="E1148" s="69">
        <v>-94.553899999999999</v>
      </c>
      <c r="F1148" s="69">
        <v>-952.15740000000005</v>
      </c>
      <c r="G1148" s="69">
        <v>-19474.679800000002</v>
      </c>
      <c r="H1148" s="69">
        <v>178795.96950000001</v>
      </c>
      <c r="I1148" s="69">
        <v>-203295.5275</v>
      </c>
    </row>
    <row r="1149" spans="1:9" x14ac:dyDescent="0.3">
      <c r="A1149" s="69">
        <v>3</v>
      </c>
      <c r="B1149" s="69" t="s">
        <v>64</v>
      </c>
      <c r="C1149" s="69" t="s">
        <v>86</v>
      </c>
      <c r="D1149" s="69">
        <v>12696.249</v>
      </c>
      <c r="E1149" s="69">
        <v>-94.553899999999999</v>
      </c>
      <c r="F1149" s="69">
        <v>-952.15740000000005</v>
      </c>
      <c r="G1149" s="69">
        <v>-19474.679800000002</v>
      </c>
      <c r="H1149" s="69">
        <v>180466.5797</v>
      </c>
      <c r="I1149" s="69">
        <v>-206981.022</v>
      </c>
    </row>
    <row r="1150" spans="1:9" x14ac:dyDescent="0.3">
      <c r="A1150" s="69">
        <v>3</v>
      </c>
      <c r="B1150" s="69" t="s">
        <v>65</v>
      </c>
      <c r="C1150" s="69" t="s">
        <v>85</v>
      </c>
      <c r="D1150" s="69">
        <v>13680.874599999999</v>
      </c>
      <c r="E1150" s="69">
        <v>932.1309</v>
      </c>
      <c r="F1150" s="69">
        <v>952.15740000000005</v>
      </c>
      <c r="G1150" s="69">
        <v>19474.679800000002</v>
      </c>
      <c r="H1150" s="69">
        <v>230171.3774</v>
      </c>
      <c r="I1150" s="69">
        <v>-105357.4155</v>
      </c>
    </row>
    <row r="1151" spans="1:9" x14ac:dyDescent="0.3">
      <c r="A1151" s="69">
        <v>3</v>
      </c>
      <c r="B1151" s="69" t="s">
        <v>65</v>
      </c>
      <c r="C1151" s="69" t="s">
        <v>86</v>
      </c>
      <c r="D1151" s="69">
        <v>13896.611800000001</v>
      </c>
      <c r="E1151" s="69">
        <v>932.1309</v>
      </c>
      <c r="F1151" s="69">
        <v>952.15740000000005</v>
      </c>
      <c r="G1151" s="69">
        <v>19474.679800000002</v>
      </c>
      <c r="H1151" s="69">
        <v>235683.4846</v>
      </c>
      <c r="I1151" s="69">
        <v>-106350.43670000001</v>
      </c>
    </row>
    <row r="1152" spans="1:9" x14ac:dyDescent="0.3">
      <c r="A1152" s="69">
        <v>3</v>
      </c>
      <c r="B1152" s="69" t="s">
        <v>66</v>
      </c>
      <c r="C1152" s="69" t="s">
        <v>85</v>
      </c>
      <c r="D1152" s="69">
        <v>7859.9303</v>
      </c>
      <c r="E1152" s="69">
        <v>-932.1309</v>
      </c>
      <c r="F1152" s="69">
        <v>-952.15740000000005</v>
      </c>
      <c r="G1152" s="69">
        <v>-19474.679800000002</v>
      </c>
      <c r="H1152" s="69">
        <v>103182.8101</v>
      </c>
      <c r="I1152" s="69">
        <v>-222207.9474</v>
      </c>
    </row>
    <row r="1153" spans="1:9" x14ac:dyDescent="0.3">
      <c r="A1153" s="69">
        <v>3</v>
      </c>
      <c r="B1153" s="69" t="s">
        <v>66</v>
      </c>
      <c r="C1153" s="69" t="s">
        <v>86</v>
      </c>
      <c r="D1153" s="69">
        <v>8021.7331999999997</v>
      </c>
      <c r="E1153" s="69">
        <v>-932.1309</v>
      </c>
      <c r="F1153" s="69">
        <v>-952.15740000000005</v>
      </c>
      <c r="G1153" s="69">
        <v>-19474.679800000002</v>
      </c>
      <c r="H1153" s="69">
        <v>103955.5806</v>
      </c>
      <c r="I1153" s="69">
        <v>-227363.92970000001</v>
      </c>
    </row>
    <row r="1154" spans="1:9" x14ac:dyDescent="0.3">
      <c r="A1154" s="69">
        <v>2</v>
      </c>
      <c r="B1154" s="69" t="s">
        <v>42</v>
      </c>
      <c r="C1154" s="69" t="s">
        <v>85</v>
      </c>
      <c r="D1154" s="69">
        <v>9177.3343999999997</v>
      </c>
      <c r="E1154" s="69">
        <v>8.4119999999999999E-7</v>
      </c>
      <c r="F1154" s="69">
        <v>0</v>
      </c>
      <c r="G1154" s="69">
        <v>-4.07E-6</v>
      </c>
      <c r="H1154" s="69">
        <v>150475.77170000001</v>
      </c>
      <c r="I1154" s="69">
        <v>-147711.7954</v>
      </c>
    </row>
    <row r="1155" spans="1:9" x14ac:dyDescent="0.3">
      <c r="A1155" s="69">
        <v>2</v>
      </c>
      <c r="B1155" s="69" t="s">
        <v>42</v>
      </c>
      <c r="C1155" s="69" t="s">
        <v>86</v>
      </c>
      <c r="D1155" s="69">
        <v>9360.0202000000008</v>
      </c>
      <c r="E1155" s="69">
        <v>8.4119999999999999E-7</v>
      </c>
      <c r="F1155" s="69">
        <v>0</v>
      </c>
      <c r="G1155" s="69">
        <v>-4.07E-6</v>
      </c>
      <c r="H1155" s="69">
        <v>153654.6268</v>
      </c>
      <c r="I1155" s="69">
        <v>-150797.22349999999</v>
      </c>
    </row>
    <row r="1156" spans="1:9" x14ac:dyDescent="0.3">
      <c r="A1156" s="69">
        <v>2</v>
      </c>
      <c r="B1156" s="69" t="s">
        <v>43</v>
      </c>
      <c r="C1156" s="69" t="s">
        <v>85</v>
      </c>
      <c r="D1156" s="69">
        <v>2097.2058000000002</v>
      </c>
      <c r="E1156" s="69">
        <v>0</v>
      </c>
      <c r="F1156" s="69">
        <v>0</v>
      </c>
      <c r="G1156" s="69">
        <v>0</v>
      </c>
      <c r="H1156" s="69">
        <v>34232.664799999999</v>
      </c>
      <c r="I1156" s="69">
        <v>-33920.555</v>
      </c>
    </row>
    <row r="1157" spans="1:9" x14ac:dyDescent="0.3">
      <c r="A1157" s="69">
        <v>2</v>
      </c>
      <c r="B1157" s="69" t="s">
        <v>43</v>
      </c>
      <c r="C1157" s="69" t="s">
        <v>86</v>
      </c>
      <c r="D1157" s="69">
        <v>2097.2058000000002</v>
      </c>
      <c r="E1157" s="69">
        <v>0</v>
      </c>
      <c r="F1157" s="69">
        <v>0</v>
      </c>
      <c r="G1157" s="69">
        <v>0</v>
      </c>
      <c r="H1157" s="69">
        <v>34232.664799999999</v>
      </c>
      <c r="I1157" s="69">
        <v>-33920.555</v>
      </c>
    </row>
    <row r="1158" spans="1:9" x14ac:dyDescent="0.3">
      <c r="A1158" s="69">
        <v>2</v>
      </c>
      <c r="B1158" s="69" t="s">
        <v>44</v>
      </c>
      <c r="C1158" s="69" t="s">
        <v>85</v>
      </c>
      <c r="D1158" s="69">
        <v>1.218E-6</v>
      </c>
      <c r="E1158" s="69">
        <v>683.66700000000003</v>
      </c>
      <c r="F1158" s="69">
        <v>82.925700000000006</v>
      </c>
      <c r="G1158" s="69">
        <v>12330.9</v>
      </c>
      <c r="H1158" s="69">
        <v>1990.8806999999999</v>
      </c>
      <c r="I1158" s="69">
        <v>16285.9365</v>
      </c>
    </row>
    <row r="1159" spans="1:9" x14ac:dyDescent="0.3">
      <c r="A1159" s="69">
        <v>2</v>
      </c>
      <c r="B1159" s="69" t="s">
        <v>44</v>
      </c>
      <c r="C1159" s="69" t="s">
        <v>86</v>
      </c>
      <c r="D1159" s="69">
        <v>1.218E-6</v>
      </c>
      <c r="E1159" s="69">
        <v>683.66700000000003</v>
      </c>
      <c r="F1159" s="69">
        <v>82.925700000000006</v>
      </c>
      <c r="G1159" s="69">
        <v>12330.9</v>
      </c>
      <c r="H1159" s="69">
        <v>2122.2307000000001</v>
      </c>
      <c r="I1159" s="69">
        <v>17541.536899999999</v>
      </c>
    </row>
    <row r="1160" spans="1:9" x14ac:dyDescent="0.3">
      <c r="A1160" s="69">
        <v>2</v>
      </c>
      <c r="B1160" s="69" t="s">
        <v>45</v>
      </c>
      <c r="C1160" s="69" t="s">
        <v>85</v>
      </c>
      <c r="D1160" s="69">
        <v>2.4339999999999999E-6</v>
      </c>
      <c r="E1160" s="69">
        <v>69.321700000000007</v>
      </c>
      <c r="F1160" s="69">
        <v>692.14469999999994</v>
      </c>
      <c r="G1160" s="69">
        <v>14137.187</v>
      </c>
      <c r="H1160" s="69">
        <v>19720.323199999999</v>
      </c>
      <c r="I1160" s="69">
        <v>1726.7166999999999</v>
      </c>
    </row>
    <row r="1161" spans="1:9" x14ac:dyDescent="0.3">
      <c r="A1161" s="69">
        <v>2</v>
      </c>
      <c r="B1161" s="69" t="s">
        <v>45</v>
      </c>
      <c r="C1161" s="69" t="s">
        <v>86</v>
      </c>
      <c r="D1161" s="69">
        <v>2.4339999999999999E-6</v>
      </c>
      <c r="E1161" s="69">
        <v>69.321700000000007</v>
      </c>
      <c r="F1161" s="69">
        <v>692.14469999999994</v>
      </c>
      <c r="G1161" s="69">
        <v>14137.187</v>
      </c>
      <c r="H1161" s="69">
        <v>21141.2978</v>
      </c>
      <c r="I1161" s="69">
        <v>1856.5509999999999</v>
      </c>
    </row>
    <row r="1162" spans="1:9" x14ac:dyDescent="0.3">
      <c r="A1162" s="69">
        <v>2</v>
      </c>
      <c r="B1162" s="69" t="s">
        <v>46</v>
      </c>
      <c r="C1162" s="69" t="s">
        <v>85</v>
      </c>
      <c r="D1162" s="69">
        <v>11274.540199999999</v>
      </c>
      <c r="E1162" s="69">
        <v>1.0109999999999999E-6</v>
      </c>
      <c r="F1162" s="69">
        <v>0</v>
      </c>
      <c r="G1162" s="69">
        <v>-4.2540000000000003E-6</v>
      </c>
      <c r="H1162" s="69">
        <v>184708.43640000001</v>
      </c>
      <c r="I1162" s="69">
        <v>-181632.3504</v>
      </c>
    </row>
    <row r="1163" spans="1:9" x14ac:dyDescent="0.3">
      <c r="A1163" s="69">
        <v>2</v>
      </c>
      <c r="B1163" s="69" t="s">
        <v>46</v>
      </c>
      <c r="C1163" s="69" t="s">
        <v>86</v>
      </c>
      <c r="D1163" s="69">
        <v>11457.226000000001</v>
      </c>
      <c r="E1163" s="69">
        <v>1.0109999999999999E-6</v>
      </c>
      <c r="F1163" s="69">
        <v>0</v>
      </c>
      <c r="G1163" s="69">
        <v>-4.2540000000000003E-6</v>
      </c>
      <c r="H1163" s="69">
        <v>187887.2916</v>
      </c>
      <c r="I1163" s="69">
        <v>-184717.77859999999</v>
      </c>
    </row>
    <row r="1164" spans="1:9" x14ac:dyDescent="0.3">
      <c r="A1164" s="69">
        <v>2</v>
      </c>
      <c r="B1164" s="69" t="s">
        <v>47</v>
      </c>
      <c r="C1164" s="69" t="s">
        <v>85</v>
      </c>
      <c r="D1164" s="69">
        <v>12848.2682</v>
      </c>
      <c r="E1164" s="69">
        <v>1.178E-6</v>
      </c>
      <c r="F1164" s="69">
        <v>0</v>
      </c>
      <c r="G1164" s="69">
        <v>-5.699E-6</v>
      </c>
      <c r="H1164" s="69">
        <v>210666.0803</v>
      </c>
      <c r="I1164" s="69">
        <v>-206796.5135</v>
      </c>
    </row>
    <row r="1165" spans="1:9" x14ac:dyDescent="0.3">
      <c r="A1165" s="69">
        <v>2</v>
      </c>
      <c r="B1165" s="69" t="s">
        <v>47</v>
      </c>
      <c r="C1165" s="69" t="s">
        <v>86</v>
      </c>
      <c r="D1165" s="69">
        <v>13104.0283</v>
      </c>
      <c r="E1165" s="69">
        <v>1.178E-6</v>
      </c>
      <c r="F1165" s="69">
        <v>0</v>
      </c>
      <c r="G1165" s="69">
        <v>-5.699E-6</v>
      </c>
      <c r="H1165" s="69">
        <v>215116.47760000001</v>
      </c>
      <c r="I1165" s="69">
        <v>-211116.11300000001</v>
      </c>
    </row>
    <row r="1166" spans="1:9" x14ac:dyDescent="0.3">
      <c r="A1166" s="69">
        <v>2</v>
      </c>
      <c r="B1166" s="69" t="s">
        <v>48</v>
      </c>
      <c r="C1166" s="69" t="s">
        <v>85</v>
      </c>
      <c r="D1166" s="69">
        <v>14368.3305</v>
      </c>
      <c r="E1166" s="69">
        <v>1.2810000000000001E-6</v>
      </c>
      <c r="F1166" s="69">
        <v>0</v>
      </c>
      <c r="G1166" s="69">
        <v>-5.1780000000000002E-6</v>
      </c>
      <c r="H1166" s="69">
        <v>235343.18960000001</v>
      </c>
      <c r="I1166" s="69">
        <v>-231527.04250000001</v>
      </c>
    </row>
    <row r="1167" spans="1:9" x14ac:dyDescent="0.3">
      <c r="A1167" s="69">
        <v>2</v>
      </c>
      <c r="B1167" s="69" t="s">
        <v>48</v>
      </c>
      <c r="C1167" s="69" t="s">
        <v>86</v>
      </c>
      <c r="D1167" s="69">
        <v>14587.5535</v>
      </c>
      <c r="E1167" s="69">
        <v>1.2810000000000001E-6</v>
      </c>
      <c r="F1167" s="69">
        <v>0</v>
      </c>
      <c r="G1167" s="69">
        <v>-5.1780000000000002E-6</v>
      </c>
      <c r="H1167" s="69">
        <v>239157.81580000001</v>
      </c>
      <c r="I1167" s="69">
        <v>-235229.5563</v>
      </c>
    </row>
    <row r="1168" spans="1:9" x14ac:dyDescent="0.3">
      <c r="A1168" s="69">
        <v>2</v>
      </c>
      <c r="B1168" s="69" t="s">
        <v>49</v>
      </c>
      <c r="C1168" s="69" t="s">
        <v>85</v>
      </c>
      <c r="D1168" s="69">
        <v>8259.6010000000006</v>
      </c>
      <c r="E1168" s="69">
        <v>957.13379999999995</v>
      </c>
      <c r="F1168" s="69">
        <v>116.096</v>
      </c>
      <c r="G1168" s="69">
        <v>17263.259999999998</v>
      </c>
      <c r="H1168" s="69">
        <v>138215.42749999999</v>
      </c>
      <c r="I1168" s="69">
        <v>-110140.30469999999</v>
      </c>
    </row>
    <row r="1169" spans="1:9" x14ac:dyDescent="0.3">
      <c r="A1169" s="69">
        <v>2</v>
      </c>
      <c r="B1169" s="69" t="s">
        <v>49</v>
      </c>
      <c r="C1169" s="69" t="s">
        <v>86</v>
      </c>
      <c r="D1169" s="69">
        <v>8424.0182000000004</v>
      </c>
      <c r="E1169" s="69">
        <v>957.13379999999995</v>
      </c>
      <c r="F1169" s="69">
        <v>116.096</v>
      </c>
      <c r="G1169" s="69">
        <v>17263.259999999998</v>
      </c>
      <c r="H1169" s="69">
        <v>141260.28719999999</v>
      </c>
      <c r="I1169" s="69">
        <v>-111159.3495</v>
      </c>
    </row>
    <row r="1170" spans="1:9" x14ac:dyDescent="0.3">
      <c r="A1170" s="69">
        <v>2</v>
      </c>
      <c r="B1170" s="69" t="s">
        <v>50</v>
      </c>
      <c r="C1170" s="69" t="s">
        <v>85</v>
      </c>
      <c r="D1170" s="69">
        <v>8259.6010000000006</v>
      </c>
      <c r="E1170" s="69">
        <v>-957.13379999999995</v>
      </c>
      <c r="F1170" s="69">
        <v>-116.096</v>
      </c>
      <c r="G1170" s="69">
        <v>-17263.259999999998</v>
      </c>
      <c r="H1170" s="69">
        <v>132640.9615</v>
      </c>
      <c r="I1170" s="69">
        <v>-155740.927</v>
      </c>
    </row>
    <row r="1171" spans="1:9" x14ac:dyDescent="0.3">
      <c r="A1171" s="69">
        <v>2</v>
      </c>
      <c r="B1171" s="69" t="s">
        <v>50</v>
      </c>
      <c r="C1171" s="69" t="s">
        <v>86</v>
      </c>
      <c r="D1171" s="69">
        <v>8424.0182000000004</v>
      </c>
      <c r="E1171" s="69">
        <v>-957.13379999999995</v>
      </c>
      <c r="F1171" s="69">
        <v>-116.096</v>
      </c>
      <c r="G1171" s="69">
        <v>-17263.259999999998</v>
      </c>
      <c r="H1171" s="69">
        <v>135318.0411</v>
      </c>
      <c r="I1171" s="69">
        <v>-160275.65289999999</v>
      </c>
    </row>
    <row r="1172" spans="1:9" x14ac:dyDescent="0.3">
      <c r="A1172" s="69">
        <v>2</v>
      </c>
      <c r="B1172" s="69" t="s">
        <v>51</v>
      </c>
      <c r="C1172" s="69" t="s">
        <v>85</v>
      </c>
      <c r="D1172" s="69">
        <v>8259.6010000000006</v>
      </c>
      <c r="E1172" s="69">
        <v>957.13379999999995</v>
      </c>
      <c r="F1172" s="69">
        <v>116.096</v>
      </c>
      <c r="G1172" s="69">
        <v>17263.259999999998</v>
      </c>
      <c r="H1172" s="69">
        <v>138215.42749999999</v>
      </c>
      <c r="I1172" s="69">
        <v>-110140.30469999999</v>
      </c>
    </row>
    <row r="1173" spans="1:9" x14ac:dyDescent="0.3">
      <c r="A1173" s="69">
        <v>2</v>
      </c>
      <c r="B1173" s="69" t="s">
        <v>51</v>
      </c>
      <c r="C1173" s="69" t="s">
        <v>86</v>
      </c>
      <c r="D1173" s="69">
        <v>8424.0182000000004</v>
      </c>
      <c r="E1173" s="69">
        <v>957.13379999999995</v>
      </c>
      <c r="F1173" s="69">
        <v>116.096</v>
      </c>
      <c r="G1173" s="69">
        <v>17263.259999999998</v>
      </c>
      <c r="H1173" s="69">
        <v>141260.28719999999</v>
      </c>
      <c r="I1173" s="69">
        <v>-111159.3495</v>
      </c>
    </row>
    <row r="1174" spans="1:9" x14ac:dyDescent="0.3">
      <c r="A1174" s="69">
        <v>2</v>
      </c>
      <c r="B1174" s="69" t="s">
        <v>52</v>
      </c>
      <c r="C1174" s="69" t="s">
        <v>85</v>
      </c>
      <c r="D1174" s="69">
        <v>8259.6010000000006</v>
      </c>
      <c r="E1174" s="69">
        <v>-957.13379999999995</v>
      </c>
      <c r="F1174" s="69">
        <v>-116.096</v>
      </c>
      <c r="G1174" s="69">
        <v>-17263.259999999998</v>
      </c>
      <c r="H1174" s="69">
        <v>132640.9615</v>
      </c>
      <c r="I1174" s="69">
        <v>-155740.927</v>
      </c>
    </row>
    <row r="1175" spans="1:9" x14ac:dyDescent="0.3">
      <c r="A1175" s="69">
        <v>2</v>
      </c>
      <c r="B1175" s="69" t="s">
        <v>52</v>
      </c>
      <c r="C1175" s="69" t="s">
        <v>86</v>
      </c>
      <c r="D1175" s="69">
        <v>8424.0182000000004</v>
      </c>
      <c r="E1175" s="69">
        <v>-957.13379999999995</v>
      </c>
      <c r="F1175" s="69">
        <v>-116.096</v>
      </c>
      <c r="G1175" s="69">
        <v>-17263.259999999998</v>
      </c>
      <c r="H1175" s="69">
        <v>135318.0411</v>
      </c>
      <c r="I1175" s="69">
        <v>-160275.65289999999</v>
      </c>
    </row>
    <row r="1176" spans="1:9" x14ac:dyDescent="0.3">
      <c r="A1176" s="69">
        <v>2</v>
      </c>
      <c r="B1176" s="69" t="s">
        <v>53</v>
      </c>
      <c r="C1176" s="69" t="s">
        <v>85</v>
      </c>
      <c r="D1176" s="69">
        <v>8259.6010000000006</v>
      </c>
      <c r="E1176" s="69">
        <v>97.050399999999996</v>
      </c>
      <c r="F1176" s="69">
        <v>969.00260000000003</v>
      </c>
      <c r="G1176" s="69">
        <v>19792.061799999999</v>
      </c>
      <c r="H1176" s="69">
        <v>163036.64689999999</v>
      </c>
      <c r="I1176" s="69">
        <v>-130523.2124</v>
      </c>
    </row>
    <row r="1177" spans="1:9" x14ac:dyDescent="0.3">
      <c r="A1177" s="69">
        <v>2</v>
      </c>
      <c r="B1177" s="69" t="s">
        <v>53</v>
      </c>
      <c r="C1177" s="69" t="s">
        <v>86</v>
      </c>
      <c r="D1177" s="69">
        <v>8424.0182000000004</v>
      </c>
      <c r="E1177" s="69">
        <v>97.050399999999996</v>
      </c>
      <c r="F1177" s="69">
        <v>969.00260000000003</v>
      </c>
      <c r="G1177" s="69">
        <v>19792.061799999999</v>
      </c>
      <c r="H1177" s="69">
        <v>167886.9811</v>
      </c>
      <c r="I1177" s="69">
        <v>-133118.32980000001</v>
      </c>
    </row>
    <row r="1178" spans="1:9" x14ac:dyDescent="0.3">
      <c r="A1178" s="69">
        <v>2</v>
      </c>
      <c r="B1178" s="69" t="s">
        <v>54</v>
      </c>
      <c r="C1178" s="69" t="s">
        <v>85</v>
      </c>
      <c r="D1178" s="69">
        <v>8259.6010000000006</v>
      </c>
      <c r="E1178" s="69">
        <v>-97.050399999999996</v>
      </c>
      <c r="F1178" s="69">
        <v>-969.00260000000003</v>
      </c>
      <c r="G1178" s="69">
        <v>-19792.061900000001</v>
      </c>
      <c r="H1178" s="69">
        <v>107819.7421</v>
      </c>
      <c r="I1178" s="69">
        <v>-135358.01920000001</v>
      </c>
    </row>
    <row r="1179" spans="1:9" x14ac:dyDescent="0.3">
      <c r="A1179" s="69">
        <v>2</v>
      </c>
      <c r="B1179" s="69" t="s">
        <v>54</v>
      </c>
      <c r="C1179" s="69" t="s">
        <v>86</v>
      </c>
      <c r="D1179" s="69">
        <v>8424.0182000000004</v>
      </c>
      <c r="E1179" s="69">
        <v>-97.050399999999996</v>
      </c>
      <c r="F1179" s="69">
        <v>-969.00260000000003</v>
      </c>
      <c r="G1179" s="69">
        <v>-19792.061900000001</v>
      </c>
      <c r="H1179" s="69">
        <v>108691.3472</v>
      </c>
      <c r="I1179" s="69">
        <v>-138316.67249999999</v>
      </c>
    </row>
    <row r="1180" spans="1:9" x14ac:dyDescent="0.3">
      <c r="A1180" s="69">
        <v>2</v>
      </c>
      <c r="B1180" s="69" t="s">
        <v>55</v>
      </c>
      <c r="C1180" s="69" t="s">
        <v>85</v>
      </c>
      <c r="D1180" s="69">
        <v>8259.6010000000006</v>
      </c>
      <c r="E1180" s="69">
        <v>97.050399999999996</v>
      </c>
      <c r="F1180" s="69">
        <v>969.00260000000003</v>
      </c>
      <c r="G1180" s="69">
        <v>19792.061799999999</v>
      </c>
      <c r="H1180" s="69">
        <v>163036.64689999999</v>
      </c>
      <c r="I1180" s="69">
        <v>-130523.2124</v>
      </c>
    </row>
    <row r="1181" spans="1:9" x14ac:dyDescent="0.3">
      <c r="A1181" s="69">
        <v>2</v>
      </c>
      <c r="B1181" s="69" t="s">
        <v>55</v>
      </c>
      <c r="C1181" s="69" t="s">
        <v>86</v>
      </c>
      <c r="D1181" s="69">
        <v>8424.0182000000004</v>
      </c>
      <c r="E1181" s="69">
        <v>97.050399999999996</v>
      </c>
      <c r="F1181" s="69">
        <v>969.00260000000003</v>
      </c>
      <c r="G1181" s="69">
        <v>19792.061799999999</v>
      </c>
      <c r="H1181" s="69">
        <v>167886.9811</v>
      </c>
      <c r="I1181" s="69">
        <v>-133118.32980000001</v>
      </c>
    </row>
    <row r="1182" spans="1:9" x14ac:dyDescent="0.3">
      <c r="A1182" s="69">
        <v>2</v>
      </c>
      <c r="B1182" s="69" t="s">
        <v>56</v>
      </c>
      <c r="C1182" s="69" t="s">
        <v>85</v>
      </c>
      <c r="D1182" s="69">
        <v>8259.6010000000006</v>
      </c>
      <c r="E1182" s="69">
        <v>-97.050399999999996</v>
      </c>
      <c r="F1182" s="69">
        <v>-969.00260000000003</v>
      </c>
      <c r="G1182" s="69">
        <v>-19792.061900000001</v>
      </c>
      <c r="H1182" s="69">
        <v>107819.7421</v>
      </c>
      <c r="I1182" s="69">
        <v>-135358.01920000001</v>
      </c>
    </row>
    <row r="1183" spans="1:9" x14ac:dyDescent="0.3">
      <c r="A1183" s="69">
        <v>2</v>
      </c>
      <c r="B1183" s="69" t="s">
        <v>56</v>
      </c>
      <c r="C1183" s="69" t="s">
        <v>86</v>
      </c>
      <c r="D1183" s="69">
        <v>8424.0182000000004</v>
      </c>
      <c r="E1183" s="69">
        <v>-97.050399999999996</v>
      </c>
      <c r="F1183" s="69">
        <v>-969.00260000000003</v>
      </c>
      <c r="G1183" s="69">
        <v>-19792.061900000001</v>
      </c>
      <c r="H1183" s="69">
        <v>108691.3472</v>
      </c>
      <c r="I1183" s="69">
        <v>-138316.67249999999</v>
      </c>
    </row>
    <row r="1184" spans="1:9" x14ac:dyDescent="0.3">
      <c r="A1184" s="69">
        <v>2</v>
      </c>
      <c r="B1184" s="69" t="s">
        <v>57</v>
      </c>
      <c r="C1184" s="69" t="s">
        <v>85</v>
      </c>
      <c r="D1184" s="69">
        <v>13110.007100000001</v>
      </c>
      <c r="E1184" s="69">
        <v>957.13379999999995</v>
      </c>
      <c r="F1184" s="69">
        <v>116.096</v>
      </c>
      <c r="G1184" s="69">
        <v>17263.259999999998</v>
      </c>
      <c r="H1184" s="69">
        <v>217590.82370000001</v>
      </c>
      <c r="I1184" s="69">
        <v>-188374.3983</v>
      </c>
    </row>
    <row r="1185" spans="1:9" x14ac:dyDescent="0.3">
      <c r="A1185" s="69">
        <v>2</v>
      </c>
      <c r="B1185" s="69" t="s">
        <v>57</v>
      </c>
      <c r="C1185" s="69" t="s">
        <v>86</v>
      </c>
      <c r="D1185" s="69">
        <v>13329.23</v>
      </c>
      <c r="E1185" s="69">
        <v>957.13379999999995</v>
      </c>
      <c r="F1185" s="69">
        <v>116.096</v>
      </c>
      <c r="G1185" s="69">
        <v>17263.259999999998</v>
      </c>
      <c r="H1185" s="69">
        <v>221589.34</v>
      </c>
      <c r="I1185" s="69">
        <v>-190319.0716</v>
      </c>
    </row>
    <row r="1186" spans="1:9" x14ac:dyDescent="0.3">
      <c r="A1186" s="69">
        <v>2</v>
      </c>
      <c r="B1186" s="69" t="s">
        <v>58</v>
      </c>
      <c r="C1186" s="69" t="s">
        <v>85</v>
      </c>
      <c r="D1186" s="69">
        <v>13110.007100000001</v>
      </c>
      <c r="E1186" s="69">
        <v>-957.13379999999995</v>
      </c>
      <c r="F1186" s="69">
        <v>-116.096</v>
      </c>
      <c r="G1186" s="69">
        <v>-17263.259999999998</v>
      </c>
      <c r="H1186" s="69">
        <v>212016.3578</v>
      </c>
      <c r="I1186" s="69">
        <v>-233975.02059999999</v>
      </c>
    </row>
    <row r="1187" spans="1:9" x14ac:dyDescent="0.3">
      <c r="A1187" s="69">
        <v>2</v>
      </c>
      <c r="B1187" s="69" t="s">
        <v>58</v>
      </c>
      <c r="C1187" s="69" t="s">
        <v>86</v>
      </c>
      <c r="D1187" s="69">
        <v>13329.23</v>
      </c>
      <c r="E1187" s="69">
        <v>-957.13379999999995</v>
      </c>
      <c r="F1187" s="69">
        <v>-116.096</v>
      </c>
      <c r="G1187" s="69">
        <v>-17263.259999999998</v>
      </c>
      <c r="H1187" s="69">
        <v>215647.09390000001</v>
      </c>
      <c r="I1187" s="69">
        <v>-239435.375</v>
      </c>
    </row>
    <row r="1188" spans="1:9" x14ac:dyDescent="0.3">
      <c r="A1188" s="69">
        <v>2</v>
      </c>
      <c r="B1188" s="69" t="s">
        <v>59</v>
      </c>
      <c r="C1188" s="69" t="s">
        <v>85</v>
      </c>
      <c r="D1188" s="69">
        <v>13110.007100000001</v>
      </c>
      <c r="E1188" s="69">
        <v>957.13379999999995</v>
      </c>
      <c r="F1188" s="69">
        <v>116.096</v>
      </c>
      <c r="G1188" s="69">
        <v>17263.259999999998</v>
      </c>
      <c r="H1188" s="69">
        <v>217590.82370000001</v>
      </c>
      <c r="I1188" s="69">
        <v>-188374.3983</v>
      </c>
    </row>
    <row r="1189" spans="1:9" x14ac:dyDescent="0.3">
      <c r="A1189" s="69">
        <v>2</v>
      </c>
      <c r="B1189" s="69" t="s">
        <v>59</v>
      </c>
      <c r="C1189" s="69" t="s">
        <v>86</v>
      </c>
      <c r="D1189" s="69">
        <v>13329.23</v>
      </c>
      <c r="E1189" s="69">
        <v>957.13379999999995</v>
      </c>
      <c r="F1189" s="69">
        <v>116.096</v>
      </c>
      <c r="G1189" s="69">
        <v>17263.259999999998</v>
      </c>
      <c r="H1189" s="69">
        <v>221589.34</v>
      </c>
      <c r="I1189" s="69">
        <v>-190319.0716</v>
      </c>
    </row>
    <row r="1190" spans="1:9" x14ac:dyDescent="0.3">
      <c r="A1190" s="69">
        <v>2</v>
      </c>
      <c r="B1190" s="69" t="s">
        <v>60</v>
      </c>
      <c r="C1190" s="69" t="s">
        <v>85</v>
      </c>
      <c r="D1190" s="69">
        <v>13110.007100000001</v>
      </c>
      <c r="E1190" s="69">
        <v>-957.13379999999995</v>
      </c>
      <c r="F1190" s="69">
        <v>-116.096</v>
      </c>
      <c r="G1190" s="69">
        <v>-17263.259999999998</v>
      </c>
      <c r="H1190" s="69">
        <v>212016.3578</v>
      </c>
      <c r="I1190" s="69">
        <v>-233975.02059999999</v>
      </c>
    </row>
    <row r="1191" spans="1:9" x14ac:dyDescent="0.3">
      <c r="A1191" s="69">
        <v>2</v>
      </c>
      <c r="B1191" s="69" t="s">
        <v>60</v>
      </c>
      <c r="C1191" s="69" t="s">
        <v>86</v>
      </c>
      <c r="D1191" s="69">
        <v>13329.23</v>
      </c>
      <c r="E1191" s="69">
        <v>-957.13379999999995</v>
      </c>
      <c r="F1191" s="69">
        <v>-116.096</v>
      </c>
      <c r="G1191" s="69">
        <v>-17263.259999999998</v>
      </c>
      <c r="H1191" s="69">
        <v>215647.09390000001</v>
      </c>
      <c r="I1191" s="69">
        <v>-239435.375</v>
      </c>
    </row>
    <row r="1192" spans="1:9" x14ac:dyDescent="0.3">
      <c r="A1192" s="69">
        <v>2</v>
      </c>
      <c r="B1192" s="69" t="s">
        <v>61</v>
      </c>
      <c r="C1192" s="69" t="s">
        <v>85</v>
      </c>
      <c r="D1192" s="69">
        <v>13110.007100000001</v>
      </c>
      <c r="E1192" s="69">
        <v>97.050399999999996</v>
      </c>
      <c r="F1192" s="69">
        <v>969.00260000000003</v>
      </c>
      <c r="G1192" s="69">
        <v>19792.061799999999</v>
      </c>
      <c r="H1192" s="69">
        <v>242412.04319999999</v>
      </c>
      <c r="I1192" s="69">
        <v>-208757.30600000001</v>
      </c>
    </row>
    <row r="1193" spans="1:9" x14ac:dyDescent="0.3">
      <c r="A1193" s="69">
        <v>2</v>
      </c>
      <c r="B1193" s="69" t="s">
        <v>61</v>
      </c>
      <c r="C1193" s="69" t="s">
        <v>86</v>
      </c>
      <c r="D1193" s="69">
        <v>13329.23</v>
      </c>
      <c r="E1193" s="69">
        <v>97.050399999999996</v>
      </c>
      <c r="F1193" s="69">
        <v>969.00260000000003</v>
      </c>
      <c r="G1193" s="69">
        <v>19792.061799999999</v>
      </c>
      <c r="H1193" s="69">
        <v>248216.03390000001</v>
      </c>
      <c r="I1193" s="69">
        <v>-212278.05189999999</v>
      </c>
    </row>
    <row r="1194" spans="1:9" x14ac:dyDescent="0.3">
      <c r="A1194" s="69">
        <v>2</v>
      </c>
      <c r="B1194" s="69" t="s">
        <v>62</v>
      </c>
      <c r="C1194" s="69" t="s">
        <v>85</v>
      </c>
      <c r="D1194" s="69">
        <v>13110.007100000001</v>
      </c>
      <c r="E1194" s="69">
        <v>-97.050399999999996</v>
      </c>
      <c r="F1194" s="69">
        <v>-969.00260000000003</v>
      </c>
      <c r="G1194" s="69">
        <v>-19792.061900000001</v>
      </c>
      <c r="H1194" s="69">
        <v>187195.13829999999</v>
      </c>
      <c r="I1194" s="69">
        <v>-213592.11290000001</v>
      </c>
    </row>
    <row r="1195" spans="1:9" x14ac:dyDescent="0.3">
      <c r="A1195" s="69">
        <v>2</v>
      </c>
      <c r="B1195" s="69" t="s">
        <v>62</v>
      </c>
      <c r="C1195" s="69" t="s">
        <v>86</v>
      </c>
      <c r="D1195" s="69">
        <v>13329.23</v>
      </c>
      <c r="E1195" s="69">
        <v>-97.050399999999996</v>
      </c>
      <c r="F1195" s="69">
        <v>-969.00260000000003</v>
      </c>
      <c r="G1195" s="69">
        <v>-19792.061900000001</v>
      </c>
      <c r="H1195" s="69">
        <v>189020.4</v>
      </c>
      <c r="I1195" s="69">
        <v>-217476.3946</v>
      </c>
    </row>
    <row r="1196" spans="1:9" x14ac:dyDescent="0.3">
      <c r="A1196" s="69">
        <v>2</v>
      </c>
      <c r="B1196" s="69" t="s">
        <v>63</v>
      </c>
      <c r="C1196" s="69" t="s">
        <v>85</v>
      </c>
      <c r="D1196" s="69">
        <v>13110.007100000001</v>
      </c>
      <c r="E1196" s="69">
        <v>97.050399999999996</v>
      </c>
      <c r="F1196" s="69">
        <v>969.00260000000003</v>
      </c>
      <c r="G1196" s="69">
        <v>19792.061799999999</v>
      </c>
      <c r="H1196" s="69">
        <v>242412.04319999999</v>
      </c>
      <c r="I1196" s="69">
        <v>-208757.30600000001</v>
      </c>
    </row>
    <row r="1197" spans="1:9" x14ac:dyDescent="0.3">
      <c r="A1197" s="69">
        <v>2</v>
      </c>
      <c r="B1197" s="69" t="s">
        <v>63</v>
      </c>
      <c r="C1197" s="69" t="s">
        <v>86</v>
      </c>
      <c r="D1197" s="69">
        <v>13329.23</v>
      </c>
      <c r="E1197" s="69">
        <v>97.050399999999996</v>
      </c>
      <c r="F1197" s="69">
        <v>969.00260000000003</v>
      </c>
      <c r="G1197" s="69">
        <v>19792.061799999999</v>
      </c>
      <c r="H1197" s="69">
        <v>248216.03390000001</v>
      </c>
      <c r="I1197" s="69">
        <v>-212278.05189999999</v>
      </c>
    </row>
    <row r="1198" spans="1:9" x14ac:dyDescent="0.3">
      <c r="A1198" s="69">
        <v>2</v>
      </c>
      <c r="B1198" s="69" t="s">
        <v>64</v>
      </c>
      <c r="C1198" s="69" t="s">
        <v>85</v>
      </c>
      <c r="D1198" s="69">
        <v>13110.007100000001</v>
      </c>
      <c r="E1198" s="69">
        <v>-97.050399999999996</v>
      </c>
      <c r="F1198" s="69">
        <v>-969.00260000000003</v>
      </c>
      <c r="G1198" s="69">
        <v>-19792.061900000001</v>
      </c>
      <c r="H1198" s="69">
        <v>187195.13829999999</v>
      </c>
      <c r="I1198" s="69">
        <v>-213592.11290000001</v>
      </c>
    </row>
    <row r="1199" spans="1:9" x14ac:dyDescent="0.3">
      <c r="A1199" s="69">
        <v>2</v>
      </c>
      <c r="B1199" s="69" t="s">
        <v>64</v>
      </c>
      <c r="C1199" s="69" t="s">
        <v>86</v>
      </c>
      <c r="D1199" s="69">
        <v>13329.23</v>
      </c>
      <c r="E1199" s="69">
        <v>-97.050399999999996</v>
      </c>
      <c r="F1199" s="69">
        <v>-969.00260000000003</v>
      </c>
      <c r="G1199" s="69">
        <v>-19792.061900000001</v>
      </c>
      <c r="H1199" s="69">
        <v>189020.4</v>
      </c>
      <c r="I1199" s="69">
        <v>-217476.3946</v>
      </c>
    </row>
    <row r="1200" spans="1:9" x14ac:dyDescent="0.3">
      <c r="A1200" s="69">
        <v>2</v>
      </c>
      <c r="B1200" s="69" t="s">
        <v>65</v>
      </c>
      <c r="C1200" s="69" t="s">
        <v>85</v>
      </c>
      <c r="D1200" s="69">
        <v>14368.3305</v>
      </c>
      <c r="E1200" s="69">
        <v>957.13379999999995</v>
      </c>
      <c r="F1200" s="69">
        <v>969.00260000000003</v>
      </c>
      <c r="G1200" s="69">
        <v>19792.061799999999</v>
      </c>
      <c r="H1200" s="69">
        <v>242412.04319999999</v>
      </c>
      <c r="I1200" s="69">
        <v>-110140.30469999999</v>
      </c>
    </row>
    <row r="1201" spans="1:9" x14ac:dyDescent="0.3">
      <c r="A1201" s="69">
        <v>2</v>
      </c>
      <c r="B1201" s="69" t="s">
        <v>65</v>
      </c>
      <c r="C1201" s="69" t="s">
        <v>86</v>
      </c>
      <c r="D1201" s="69">
        <v>14587.5535</v>
      </c>
      <c r="E1201" s="69">
        <v>957.13379999999995</v>
      </c>
      <c r="F1201" s="69">
        <v>969.00260000000003</v>
      </c>
      <c r="G1201" s="69">
        <v>19792.061799999999</v>
      </c>
      <c r="H1201" s="69">
        <v>248216.03390000001</v>
      </c>
      <c r="I1201" s="69">
        <v>-111159.3495</v>
      </c>
    </row>
    <row r="1202" spans="1:9" x14ac:dyDescent="0.3">
      <c r="A1202" s="69">
        <v>2</v>
      </c>
      <c r="B1202" s="69" t="s">
        <v>66</v>
      </c>
      <c r="C1202" s="69" t="s">
        <v>85</v>
      </c>
      <c r="D1202" s="69">
        <v>8259.6010000000006</v>
      </c>
      <c r="E1202" s="69">
        <v>-957.13379999999995</v>
      </c>
      <c r="F1202" s="69">
        <v>-969.00260000000003</v>
      </c>
      <c r="G1202" s="69">
        <v>-19792.061900000001</v>
      </c>
      <c r="H1202" s="69">
        <v>107819.7421</v>
      </c>
      <c r="I1202" s="69">
        <v>-233975.02059999999</v>
      </c>
    </row>
    <row r="1203" spans="1:9" x14ac:dyDescent="0.3">
      <c r="A1203" s="69">
        <v>2</v>
      </c>
      <c r="B1203" s="69" t="s">
        <v>66</v>
      </c>
      <c r="C1203" s="69" t="s">
        <v>86</v>
      </c>
      <c r="D1203" s="69">
        <v>8424.0182000000004</v>
      </c>
      <c r="E1203" s="69">
        <v>-957.13379999999995</v>
      </c>
      <c r="F1203" s="69">
        <v>-969.00260000000003</v>
      </c>
      <c r="G1203" s="69">
        <v>-19792.061900000001</v>
      </c>
      <c r="H1203" s="69">
        <v>108691.3472</v>
      </c>
      <c r="I1203" s="69">
        <v>-239435.375</v>
      </c>
    </row>
    <row r="1204" spans="1:9" x14ac:dyDescent="0.3">
      <c r="A1204" s="69">
        <v>1</v>
      </c>
      <c r="B1204" s="69" t="s">
        <v>42</v>
      </c>
      <c r="C1204" s="69" t="s">
        <v>85</v>
      </c>
      <c r="D1204" s="69">
        <v>9650.5831999999991</v>
      </c>
      <c r="E1204" s="69">
        <v>8.4170000000000003E-7</v>
      </c>
      <c r="F1204" s="69">
        <v>0</v>
      </c>
      <c r="G1204" s="69">
        <v>-4.0790000000000002E-6</v>
      </c>
      <c r="H1204" s="69">
        <v>159326.55369999999</v>
      </c>
      <c r="I1204" s="69">
        <v>-153952.33059999999</v>
      </c>
    </row>
    <row r="1205" spans="1:9" x14ac:dyDescent="0.3">
      <c r="A1205" s="69">
        <v>1</v>
      </c>
      <c r="B1205" s="69" t="s">
        <v>42</v>
      </c>
      <c r="C1205" s="69" t="s">
        <v>86</v>
      </c>
      <c r="D1205" s="69">
        <v>9933.0645000000004</v>
      </c>
      <c r="E1205" s="69">
        <v>8.4170000000000003E-7</v>
      </c>
      <c r="F1205" s="69">
        <v>0</v>
      </c>
      <c r="G1205" s="69">
        <v>-4.0790000000000002E-6</v>
      </c>
      <c r="H1205" s="69">
        <v>164469.98929999999</v>
      </c>
      <c r="I1205" s="69">
        <v>-157569.24590000001</v>
      </c>
    </row>
    <row r="1206" spans="1:9" x14ac:dyDescent="0.3">
      <c r="A1206" s="69">
        <v>1</v>
      </c>
      <c r="B1206" s="69" t="s">
        <v>43</v>
      </c>
      <c r="C1206" s="69" t="s">
        <v>85</v>
      </c>
      <c r="D1206" s="69">
        <v>2327.1068</v>
      </c>
      <c r="E1206" s="69">
        <v>0</v>
      </c>
      <c r="F1206" s="69">
        <v>0</v>
      </c>
      <c r="G1206" s="69">
        <v>0</v>
      </c>
      <c r="H1206" s="69">
        <v>38644.885999999999</v>
      </c>
      <c r="I1206" s="69">
        <v>-35948.558299999997</v>
      </c>
    </row>
    <row r="1207" spans="1:9" x14ac:dyDescent="0.3">
      <c r="A1207" s="69">
        <v>1</v>
      </c>
      <c r="B1207" s="69" t="s">
        <v>43</v>
      </c>
      <c r="C1207" s="69" t="s">
        <v>86</v>
      </c>
      <c r="D1207" s="69">
        <v>2327.1068</v>
      </c>
      <c r="E1207" s="69">
        <v>0</v>
      </c>
      <c r="F1207" s="69">
        <v>0</v>
      </c>
      <c r="G1207" s="69">
        <v>0</v>
      </c>
      <c r="H1207" s="69">
        <v>38644.885999999999</v>
      </c>
      <c r="I1207" s="69">
        <v>-35948.558299999997</v>
      </c>
    </row>
    <row r="1208" spans="1:9" x14ac:dyDescent="0.3">
      <c r="A1208" s="69">
        <v>1</v>
      </c>
      <c r="B1208" s="69" t="s">
        <v>44</v>
      </c>
      <c r="C1208" s="69" t="s">
        <v>85</v>
      </c>
      <c r="D1208" s="69">
        <v>1.206E-6</v>
      </c>
      <c r="E1208" s="69">
        <v>696.06830000000002</v>
      </c>
      <c r="F1208" s="69">
        <v>84.507800000000003</v>
      </c>
      <c r="G1208" s="69">
        <v>12566.8447</v>
      </c>
      <c r="H1208" s="69">
        <v>2122.2307000000001</v>
      </c>
      <c r="I1208" s="69">
        <v>17541.536899999999</v>
      </c>
    </row>
    <row r="1209" spans="1:9" x14ac:dyDescent="0.3">
      <c r="A1209" s="69">
        <v>1</v>
      </c>
      <c r="B1209" s="69" t="s">
        <v>44</v>
      </c>
      <c r="C1209" s="69" t="s">
        <v>86</v>
      </c>
      <c r="D1209" s="69">
        <v>1.206E-6</v>
      </c>
      <c r="E1209" s="69">
        <v>696.06830000000002</v>
      </c>
      <c r="F1209" s="69">
        <v>84.507800000000003</v>
      </c>
      <c r="G1209" s="69">
        <v>12566.8447</v>
      </c>
      <c r="H1209" s="69">
        <v>2266.5104000000001</v>
      </c>
      <c r="I1209" s="69">
        <v>18886.262999999999</v>
      </c>
    </row>
    <row r="1210" spans="1:9" x14ac:dyDescent="0.3">
      <c r="A1210" s="69">
        <v>1</v>
      </c>
      <c r="B1210" s="69" t="s">
        <v>45</v>
      </c>
      <c r="C1210" s="69" t="s">
        <v>85</v>
      </c>
      <c r="D1210" s="69">
        <v>2.4849999999999999E-6</v>
      </c>
      <c r="E1210" s="69">
        <v>70.683000000000007</v>
      </c>
      <c r="F1210" s="69">
        <v>699.03150000000005</v>
      </c>
      <c r="G1210" s="69">
        <v>14251.7822</v>
      </c>
      <c r="H1210" s="69">
        <v>21141.2978</v>
      </c>
      <c r="I1210" s="69">
        <v>1856.5509999999999</v>
      </c>
    </row>
    <row r="1211" spans="1:9" x14ac:dyDescent="0.3">
      <c r="A1211" s="69">
        <v>1</v>
      </c>
      <c r="B1211" s="69" t="s">
        <v>45</v>
      </c>
      <c r="C1211" s="69" t="s">
        <v>86</v>
      </c>
      <c r="D1211" s="69">
        <v>2.4849999999999999E-6</v>
      </c>
      <c r="E1211" s="69">
        <v>70.683000000000007</v>
      </c>
      <c r="F1211" s="69">
        <v>699.03150000000005</v>
      </c>
      <c r="G1211" s="69">
        <v>14251.7822</v>
      </c>
      <c r="H1211" s="69">
        <v>22622.127499999999</v>
      </c>
      <c r="I1211" s="69">
        <v>1994.7594999999999</v>
      </c>
    </row>
    <row r="1212" spans="1:9" x14ac:dyDescent="0.3">
      <c r="A1212" s="69">
        <v>1</v>
      </c>
      <c r="B1212" s="69" t="s">
        <v>46</v>
      </c>
      <c r="C1212" s="69" t="s">
        <v>85</v>
      </c>
      <c r="D1212" s="69">
        <v>11977.69</v>
      </c>
      <c r="E1212" s="69">
        <v>1.012E-6</v>
      </c>
      <c r="F1212" s="69">
        <v>0</v>
      </c>
      <c r="G1212" s="69">
        <v>-4.2640000000000002E-6</v>
      </c>
      <c r="H1212" s="69">
        <v>197971.43969999999</v>
      </c>
      <c r="I1212" s="69">
        <v>-189900.88889999999</v>
      </c>
    </row>
    <row r="1213" spans="1:9" x14ac:dyDescent="0.3">
      <c r="A1213" s="69">
        <v>1</v>
      </c>
      <c r="B1213" s="69" t="s">
        <v>46</v>
      </c>
      <c r="C1213" s="69" t="s">
        <v>86</v>
      </c>
      <c r="D1213" s="69">
        <v>12260.1713</v>
      </c>
      <c r="E1213" s="69">
        <v>1.012E-6</v>
      </c>
      <c r="F1213" s="69">
        <v>0</v>
      </c>
      <c r="G1213" s="69">
        <v>-4.2640000000000002E-6</v>
      </c>
      <c r="H1213" s="69">
        <v>203114.87530000001</v>
      </c>
      <c r="I1213" s="69">
        <v>-193517.80420000001</v>
      </c>
    </row>
    <row r="1214" spans="1:9" x14ac:dyDescent="0.3">
      <c r="A1214" s="69">
        <v>1</v>
      </c>
      <c r="B1214" s="69" t="s">
        <v>47</v>
      </c>
      <c r="C1214" s="69" t="s">
        <v>85</v>
      </c>
      <c r="D1214" s="69">
        <v>13510.816500000001</v>
      </c>
      <c r="E1214" s="69">
        <v>1.178E-6</v>
      </c>
      <c r="F1214" s="69">
        <v>0</v>
      </c>
      <c r="G1214" s="69">
        <v>-5.7100000000000004E-6</v>
      </c>
      <c r="H1214" s="69">
        <v>223057.17509999999</v>
      </c>
      <c r="I1214" s="69">
        <v>-215533.2629</v>
      </c>
    </row>
    <row r="1215" spans="1:9" x14ac:dyDescent="0.3">
      <c r="A1215" s="69">
        <v>1</v>
      </c>
      <c r="B1215" s="69" t="s">
        <v>47</v>
      </c>
      <c r="C1215" s="69" t="s">
        <v>86</v>
      </c>
      <c r="D1215" s="69">
        <v>13906.290300000001</v>
      </c>
      <c r="E1215" s="69">
        <v>1.178E-6</v>
      </c>
      <c r="F1215" s="69">
        <v>0</v>
      </c>
      <c r="G1215" s="69">
        <v>-5.7100000000000004E-6</v>
      </c>
      <c r="H1215" s="69">
        <v>230257.98499999999</v>
      </c>
      <c r="I1215" s="69">
        <v>-220596.9442</v>
      </c>
    </row>
    <row r="1216" spans="1:9" x14ac:dyDescent="0.3">
      <c r="A1216" s="69">
        <v>1</v>
      </c>
      <c r="B1216" s="69" t="s">
        <v>48</v>
      </c>
      <c r="C1216" s="69" t="s">
        <v>85</v>
      </c>
      <c r="D1216" s="69">
        <v>15304.0707</v>
      </c>
      <c r="E1216" s="69">
        <v>1.282E-6</v>
      </c>
      <c r="F1216" s="69">
        <v>0</v>
      </c>
      <c r="G1216" s="69">
        <v>-5.1909999999999999E-6</v>
      </c>
      <c r="H1216" s="69">
        <v>253023.682</v>
      </c>
      <c r="I1216" s="69">
        <v>-242260.49</v>
      </c>
    </row>
    <row r="1217" spans="1:9" x14ac:dyDescent="0.3">
      <c r="A1217" s="69">
        <v>1</v>
      </c>
      <c r="B1217" s="69" t="s">
        <v>48</v>
      </c>
      <c r="C1217" s="69" t="s">
        <v>86</v>
      </c>
      <c r="D1217" s="69">
        <v>15643.0483</v>
      </c>
      <c r="E1217" s="69">
        <v>1.282E-6</v>
      </c>
      <c r="F1217" s="69">
        <v>0</v>
      </c>
      <c r="G1217" s="69">
        <v>-5.1909999999999999E-6</v>
      </c>
      <c r="H1217" s="69">
        <v>259195.80480000001</v>
      </c>
      <c r="I1217" s="69">
        <v>-246600.78829999999</v>
      </c>
    </row>
    <row r="1218" spans="1:9" x14ac:dyDescent="0.3">
      <c r="A1218" s="69">
        <v>1</v>
      </c>
      <c r="B1218" s="69" t="s">
        <v>49</v>
      </c>
      <c r="C1218" s="69" t="s">
        <v>85</v>
      </c>
      <c r="D1218" s="69">
        <v>8685.5249000000003</v>
      </c>
      <c r="E1218" s="69">
        <v>974.49559999999997</v>
      </c>
      <c r="F1218" s="69">
        <v>118.3109</v>
      </c>
      <c r="G1218" s="69">
        <v>17593.582600000002</v>
      </c>
      <c r="H1218" s="69">
        <v>146365.02129999999</v>
      </c>
      <c r="I1218" s="69">
        <v>-113998.94590000001</v>
      </c>
    </row>
    <row r="1219" spans="1:9" x14ac:dyDescent="0.3">
      <c r="A1219" s="69">
        <v>1</v>
      </c>
      <c r="B1219" s="69" t="s">
        <v>49</v>
      </c>
      <c r="C1219" s="69" t="s">
        <v>86</v>
      </c>
      <c r="D1219" s="69">
        <v>8939.7580999999991</v>
      </c>
      <c r="E1219" s="69">
        <v>974.49559999999997</v>
      </c>
      <c r="F1219" s="69">
        <v>118.3109</v>
      </c>
      <c r="G1219" s="69">
        <v>17593.582600000002</v>
      </c>
      <c r="H1219" s="69">
        <v>151196.10490000001</v>
      </c>
      <c r="I1219" s="69">
        <v>-115371.55319999999</v>
      </c>
    </row>
    <row r="1220" spans="1:9" x14ac:dyDescent="0.3">
      <c r="A1220" s="69">
        <v>1</v>
      </c>
      <c r="B1220" s="69" t="s">
        <v>50</v>
      </c>
      <c r="C1220" s="69" t="s">
        <v>85</v>
      </c>
      <c r="D1220" s="69">
        <v>8685.5249000000003</v>
      </c>
      <c r="E1220" s="69">
        <v>-974.49559999999997</v>
      </c>
      <c r="F1220" s="69">
        <v>-118.3109</v>
      </c>
      <c r="G1220" s="69">
        <v>-17593.582600000002</v>
      </c>
      <c r="H1220" s="69">
        <v>140422.7752</v>
      </c>
      <c r="I1220" s="69">
        <v>-163115.24919999999</v>
      </c>
    </row>
    <row r="1221" spans="1:9" x14ac:dyDescent="0.3">
      <c r="A1221" s="69">
        <v>1</v>
      </c>
      <c r="B1221" s="69" t="s">
        <v>50</v>
      </c>
      <c r="C1221" s="69" t="s">
        <v>86</v>
      </c>
      <c r="D1221" s="69">
        <v>8939.7580999999991</v>
      </c>
      <c r="E1221" s="69">
        <v>-974.49559999999997</v>
      </c>
      <c r="F1221" s="69">
        <v>-118.3109</v>
      </c>
      <c r="G1221" s="69">
        <v>-17593.582600000002</v>
      </c>
      <c r="H1221" s="69">
        <v>144849.87580000001</v>
      </c>
      <c r="I1221" s="69">
        <v>-168253.0894</v>
      </c>
    </row>
    <row r="1222" spans="1:9" x14ac:dyDescent="0.3">
      <c r="A1222" s="69">
        <v>1</v>
      </c>
      <c r="B1222" s="69" t="s">
        <v>51</v>
      </c>
      <c r="C1222" s="69" t="s">
        <v>85</v>
      </c>
      <c r="D1222" s="69">
        <v>8685.5249000000003</v>
      </c>
      <c r="E1222" s="69">
        <v>974.49559999999997</v>
      </c>
      <c r="F1222" s="69">
        <v>118.3109</v>
      </c>
      <c r="G1222" s="69">
        <v>17593.582600000002</v>
      </c>
      <c r="H1222" s="69">
        <v>146365.02129999999</v>
      </c>
      <c r="I1222" s="69">
        <v>-113998.94590000001</v>
      </c>
    </row>
    <row r="1223" spans="1:9" x14ac:dyDescent="0.3">
      <c r="A1223" s="69">
        <v>1</v>
      </c>
      <c r="B1223" s="69" t="s">
        <v>51</v>
      </c>
      <c r="C1223" s="69" t="s">
        <v>86</v>
      </c>
      <c r="D1223" s="69">
        <v>8939.7580999999991</v>
      </c>
      <c r="E1223" s="69">
        <v>974.49559999999997</v>
      </c>
      <c r="F1223" s="69">
        <v>118.3109</v>
      </c>
      <c r="G1223" s="69">
        <v>17593.582600000002</v>
      </c>
      <c r="H1223" s="69">
        <v>151196.10490000001</v>
      </c>
      <c r="I1223" s="69">
        <v>-115371.55319999999</v>
      </c>
    </row>
    <row r="1224" spans="1:9" x14ac:dyDescent="0.3">
      <c r="A1224" s="69">
        <v>1</v>
      </c>
      <c r="B1224" s="69" t="s">
        <v>52</v>
      </c>
      <c r="C1224" s="69" t="s">
        <v>85</v>
      </c>
      <c r="D1224" s="69">
        <v>8685.5249000000003</v>
      </c>
      <c r="E1224" s="69">
        <v>-974.49559999999997</v>
      </c>
      <c r="F1224" s="69">
        <v>-118.3109</v>
      </c>
      <c r="G1224" s="69">
        <v>-17593.582600000002</v>
      </c>
      <c r="H1224" s="69">
        <v>140422.7752</v>
      </c>
      <c r="I1224" s="69">
        <v>-163115.24919999999</v>
      </c>
    </row>
    <row r="1225" spans="1:9" x14ac:dyDescent="0.3">
      <c r="A1225" s="69">
        <v>1</v>
      </c>
      <c r="B1225" s="69" t="s">
        <v>52</v>
      </c>
      <c r="C1225" s="69" t="s">
        <v>86</v>
      </c>
      <c r="D1225" s="69">
        <v>8939.7580999999991</v>
      </c>
      <c r="E1225" s="69">
        <v>-974.49559999999997</v>
      </c>
      <c r="F1225" s="69">
        <v>-118.3109</v>
      </c>
      <c r="G1225" s="69">
        <v>-17593.582600000002</v>
      </c>
      <c r="H1225" s="69">
        <v>144849.87580000001</v>
      </c>
      <c r="I1225" s="69">
        <v>-168253.0894</v>
      </c>
    </row>
    <row r="1226" spans="1:9" x14ac:dyDescent="0.3">
      <c r="A1226" s="69">
        <v>1</v>
      </c>
      <c r="B1226" s="69" t="s">
        <v>53</v>
      </c>
      <c r="C1226" s="69" t="s">
        <v>85</v>
      </c>
      <c r="D1226" s="69">
        <v>8685.5249000000003</v>
      </c>
      <c r="E1226" s="69">
        <v>98.956199999999995</v>
      </c>
      <c r="F1226" s="69">
        <v>978.64400000000001</v>
      </c>
      <c r="G1226" s="69">
        <v>19952.494999999999</v>
      </c>
      <c r="H1226" s="69">
        <v>172991.71530000001</v>
      </c>
      <c r="I1226" s="69">
        <v>-135957.92619999999</v>
      </c>
    </row>
    <row r="1227" spans="1:9" x14ac:dyDescent="0.3">
      <c r="A1227" s="69">
        <v>1</v>
      </c>
      <c r="B1227" s="69" t="s">
        <v>53</v>
      </c>
      <c r="C1227" s="69" t="s">
        <v>86</v>
      </c>
      <c r="D1227" s="69">
        <v>8939.7580999999991</v>
      </c>
      <c r="E1227" s="69">
        <v>98.956199999999995</v>
      </c>
      <c r="F1227" s="69">
        <v>978.64400000000001</v>
      </c>
      <c r="G1227" s="69">
        <v>19952.494999999999</v>
      </c>
      <c r="H1227" s="69">
        <v>179693.9688</v>
      </c>
      <c r="I1227" s="69">
        <v>-139019.658</v>
      </c>
    </row>
    <row r="1228" spans="1:9" x14ac:dyDescent="0.3">
      <c r="A1228" s="69">
        <v>1</v>
      </c>
      <c r="B1228" s="69" t="s">
        <v>54</v>
      </c>
      <c r="C1228" s="69" t="s">
        <v>85</v>
      </c>
      <c r="D1228" s="69">
        <v>8685.5249000000003</v>
      </c>
      <c r="E1228" s="69">
        <v>-98.956199999999995</v>
      </c>
      <c r="F1228" s="69">
        <v>-978.64400000000001</v>
      </c>
      <c r="G1228" s="69">
        <v>-19952.494999999999</v>
      </c>
      <c r="H1228" s="69">
        <v>113796.08130000001</v>
      </c>
      <c r="I1228" s="69">
        <v>-141156.2689</v>
      </c>
    </row>
    <row r="1229" spans="1:9" x14ac:dyDescent="0.3">
      <c r="A1229" s="69">
        <v>1</v>
      </c>
      <c r="B1229" s="69" t="s">
        <v>54</v>
      </c>
      <c r="C1229" s="69" t="s">
        <v>86</v>
      </c>
      <c r="D1229" s="69">
        <v>8939.7580999999991</v>
      </c>
      <c r="E1229" s="69">
        <v>-98.956199999999995</v>
      </c>
      <c r="F1229" s="69">
        <v>-978.64400000000001</v>
      </c>
      <c r="G1229" s="69">
        <v>-19952.494999999999</v>
      </c>
      <c r="H1229" s="69">
        <v>116352.0119</v>
      </c>
      <c r="I1229" s="69">
        <v>-144604.9846</v>
      </c>
    </row>
    <row r="1230" spans="1:9" x14ac:dyDescent="0.3">
      <c r="A1230" s="69">
        <v>1</v>
      </c>
      <c r="B1230" s="69" t="s">
        <v>55</v>
      </c>
      <c r="C1230" s="69" t="s">
        <v>85</v>
      </c>
      <c r="D1230" s="69">
        <v>8685.5249000000003</v>
      </c>
      <c r="E1230" s="69">
        <v>98.956199999999995</v>
      </c>
      <c r="F1230" s="69">
        <v>978.64400000000001</v>
      </c>
      <c r="G1230" s="69">
        <v>19952.494999999999</v>
      </c>
      <c r="H1230" s="69">
        <v>172991.71530000001</v>
      </c>
      <c r="I1230" s="69">
        <v>-135957.92619999999</v>
      </c>
    </row>
    <row r="1231" spans="1:9" x14ac:dyDescent="0.3">
      <c r="A1231" s="69">
        <v>1</v>
      </c>
      <c r="B1231" s="69" t="s">
        <v>55</v>
      </c>
      <c r="C1231" s="69" t="s">
        <v>86</v>
      </c>
      <c r="D1231" s="69">
        <v>8939.7580999999991</v>
      </c>
      <c r="E1231" s="69">
        <v>98.956199999999995</v>
      </c>
      <c r="F1231" s="69">
        <v>978.64400000000001</v>
      </c>
      <c r="G1231" s="69">
        <v>19952.494999999999</v>
      </c>
      <c r="H1231" s="69">
        <v>179693.9688</v>
      </c>
      <c r="I1231" s="69">
        <v>-139019.658</v>
      </c>
    </row>
    <row r="1232" spans="1:9" x14ac:dyDescent="0.3">
      <c r="A1232" s="69">
        <v>1</v>
      </c>
      <c r="B1232" s="69" t="s">
        <v>56</v>
      </c>
      <c r="C1232" s="69" t="s">
        <v>85</v>
      </c>
      <c r="D1232" s="69">
        <v>8685.5249000000003</v>
      </c>
      <c r="E1232" s="69">
        <v>-98.956199999999995</v>
      </c>
      <c r="F1232" s="69">
        <v>-978.64400000000001</v>
      </c>
      <c r="G1232" s="69">
        <v>-19952.494999999999</v>
      </c>
      <c r="H1232" s="69">
        <v>113796.08130000001</v>
      </c>
      <c r="I1232" s="69">
        <v>-141156.2689</v>
      </c>
    </row>
    <row r="1233" spans="1:9" x14ac:dyDescent="0.3">
      <c r="A1233" s="69">
        <v>1</v>
      </c>
      <c r="B1233" s="69" t="s">
        <v>56</v>
      </c>
      <c r="C1233" s="69" t="s">
        <v>86</v>
      </c>
      <c r="D1233" s="69">
        <v>8939.7580999999991</v>
      </c>
      <c r="E1233" s="69">
        <v>-98.956199999999995</v>
      </c>
      <c r="F1233" s="69">
        <v>-978.64400000000001</v>
      </c>
      <c r="G1233" s="69">
        <v>-19952.494999999999</v>
      </c>
      <c r="H1233" s="69">
        <v>116352.0119</v>
      </c>
      <c r="I1233" s="69">
        <v>-144604.9846</v>
      </c>
    </row>
    <row r="1234" spans="1:9" x14ac:dyDescent="0.3">
      <c r="A1234" s="69">
        <v>1</v>
      </c>
      <c r="B1234" s="69" t="s">
        <v>57</v>
      </c>
      <c r="C1234" s="69" t="s">
        <v>85</v>
      </c>
      <c r="D1234" s="69">
        <v>13907.806699999999</v>
      </c>
      <c r="E1234" s="69">
        <v>974.49559999999997</v>
      </c>
      <c r="F1234" s="69">
        <v>118.3109</v>
      </c>
      <c r="G1234" s="69">
        <v>17593.582600000002</v>
      </c>
      <c r="H1234" s="69">
        <v>232807.87349999999</v>
      </c>
      <c r="I1234" s="69">
        <v>-196133.20329999999</v>
      </c>
    </row>
    <row r="1235" spans="1:9" x14ac:dyDescent="0.3">
      <c r="A1235" s="69">
        <v>1</v>
      </c>
      <c r="B1235" s="69" t="s">
        <v>57</v>
      </c>
      <c r="C1235" s="69" t="s">
        <v>86</v>
      </c>
      <c r="D1235" s="69">
        <v>14246.7842</v>
      </c>
      <c r="E1235" s="69">
        <v>974.49559999999997</v>
      </c>
      <c r="F1235" s="69">
        <v>118.3109</v>
      </c>
      <c r="G1235" s="69">
        <v>17593.582600000002</v>
      </c>
      <c r="H1235" s="69">
        <v>239181.9878</v>
      </c>
      <c r="I1235" s="69">
        <v>-198590.88519999999</v>
      </c>
    </row>
    <row r="1236" spans="1:9" x14ac:dyDescent="0.3">
      <c r="A1236" s="69">
        <v>1</v>
      </c>
      <c r="B1236" s="69" t="s">
        <v>58</v>
      </c>
      <c r="C1236" s="69" t="s">
        <v>85</v>
      </c>
      <c r="D1236" s="69">
        <v>13907.806699999999</v>
      </c>
      <c r="E1236" s="69">
        <v>-974.49559999999997</v>
      </c>
      <c r="F1236" s="69">
        <v>-118.3109</v>
      </c>
      <c r="G1236" s="69">
        <v>-17593.582600000002</v>
      </c>
      <c r="H1236" s="69">
        <v>226865.6274</v>
      </c>
      <c r="I1236" s="69">
        <v>-245249.5067</v>
      </c>
    </row>
    <row r="1237" spans="1:9" x14ac:dyDescent="0.3">
      <c r="A1237" s="69">
        <v>1</v>
      </c>
      <c r="B1237" s="69" t="s">
        <v>58</v>
      </c>
      <c r="C1237" s="69" t="s">
        <v>86</v>
      </c>
      <c r="D1237" s="69">
        <v>14246.7842</v>
      </c>
      <c r="E1237" s="69">
        <v>-974.49559999999997</v>
      </c>
      <c r="F1237" s="69">
        <v>-118.3109</v>
      </c>
      <c r="G1237" s="69">
        <v>-17593.582600000002</v>
      </c>
      <c r="H1237" s="69">
        <v>232835.7586</v>
      </c>
      <c r="I1237" s="69">
        <v>-251472.4215</v>
      </c>
    </row>
    <row r="1238" spans="1:9" x14ac:dyDescent="0.3">
      <c r="A1238" s="69">
        <v>1</v>
      </c>
      <c r="B1238" s="69" t="s">
        <v>59</v>
      </c>
      <c r="C1238" s="69" t="s">
        <v>85</v>
      </c>
      <c r="D1238" s="69">
        <v>13907.806699999999</v>
      </c>
      <c r="E1238" s="69">
        <v>974.49559999999997</v>
      </c>
      <c r="F1238" s="69">
        <v>118.3109</v>
      </c>
      <c r="G1238" s="69">
        <v>17593.582600000002</v>
      </c>
      <c r="H1238" s="69">
        <v>232807.87349999999</v>
      </c>
      <c r="I1238" s="69">
        <v>-196133.20329999999</v>
      </c>
    </row>
    <row r="1239" spans="1:9" x14ac:dyDescent="0.3">
      <c r="A1239" s="69">
        <v>1</v>
      </c>
      <c r="B1239" s="69" t="s">
        <v>59</v>
      </c>
      <c r="C1239" s="69" t="s">
        <v>86</v>
      </c>
      <c r="D1239" s="69">
        <v>14246.7842</v>
      </c>
      <c r="E1239" s="69">
        <v>974.49559999999997</v>
      </c>
      <c r="F1239" s="69">
        <v>118.3109</v>
      </c>
      <c r="G1239" s="69">
        <v>17593.582600000002</v>
      </c>
      <c r="H1239" s="69">
        <v>239181.9878</v>
      </c>
      <c r="I1239" s="69">
        <v>-198590.88519999999</v>
      </c>
    </row>
    <row r="1240" spans="1:9" x14ac:dyDescent="0.3">
      <c r="A1240" s="69">
        <v>1</v>
      </c>
      <c r="B1240" s="69" t="s">
        <v>60</v>
      </c>
      <c r="C1240" s="69" t="s">
        <v>85</v>
      </c>
      <c r="D1240" s="69">
        <v>13907.806699999999</v>
      </c>
      <c r="E1240" s="69">
        <v>-974.49559999999997</v>
      </c>
      <c r="F1240" s="69">
        <v>-118.3109</v>
      </c>
      <c r="G1240" s="69">
        <v>-17593.582600000002</v>
      </c>
      <c r="H1240" s="69">
        <v>226865.6274</v>
      </c>
      <c r="I1240" s="69">
        <v>-245249.5067</v>
      </c>
    </row>
    <row r="1241" spans="1:9" x14ac:dyDescent="0.3">
      <c r="A1241" s="69">
        <v>1</v>
      </c>
      <c r="B1241" s="69" t="s">
        <v>60</v>
      </c>
      <c r="C1241" s="69" t="s">
        <v>86</v>
      </c>
      <c r="D1241" s="69">
        <v>14246.7842</v>
      </c>
      <c r="E1241" s="69">
        <v>-974.49559999999997</v>
      </c>
      <c r="F1241" s="69">
        <v>-118.3109</v>
      </c>
      <c r="G1241" s="69">
        <v>-17593.582600000002</v>
      </c>
      <c r="H1241" s="69">
        <v>232835.7586</v>
      </c>
      <c r="I1241" s="69">
        <v>-251472.4215</v>
      </c>
    </row>
    <row r="1242" spans="1:9" x14ac:dyDescent="0.3">
      <c r="A1242" s="69">
        <v>1</v>
      </c>
      <c r="B1242" s="69" t="s">
        <v>61</v>
      </c>
      <c r="C1242" s="69" t="s">
        <v>85</v>
      </c>
      <c r="D1242" s="69">
        <v>13907.806699999999</v>
      </c>
      <c r="E1242" s="69">
        <v>98.956199999999995</v>
      </c>
      <c r="F1242" s="69">
        <v>978.64400000000001</v>
      </c>
      <c r="G1242" s="69">
        <v>19952.494999999999</v>
      </c>
      <c r="H1242" s="69">
        <v>259434.5674</v>
      </c>
      <c r="I1242" s="69">
        <v>-218092.18369999999</v>
      </c>
    </row>
    <row r="1243" spans="1:9" x14ac:dyDescent="0.3">
      <c r="A1243" s="69">
        <v>1</v>
      </c>
      <c r="B1243" s="69" t="s">
        <v>61</v>
      </c>
      <c r="C1243" s="69" t="s">
        <v>86</v>
      </c>
      <c r="D1243" s="69">
        <v>14246.7842</v>
      </c>
      <c r="E1243" s="69">
        <v>98.956199999999995</v>
      </c>
      <c r="F1243" s="69">
        <v>978.64400000000001</v>
      </c>
      <c r="G1243" s="69">
        <v>19952.494999999999</v>
      </c>
      <c r="H1243" s="69">
        <v>267679.8517</v>
      </c>
      <c r="I1243" s="69">
        <v>-222238.9901</v>
      </c>
    </row>
    <row r="1244" spans="1:9" x14ac:dyDescent="0.3">
      <c r="A1244" s="69">
        <v>1</v>
      </c>
      <c r="B1244" s="69" t="s">
        <v>62</v>
      </c>
      <c r="C1244" s="69" t="s">
        <v>85</v>
      </c>
      <c r="D1244" s="69">
        <v>13907.806699999999</v>
      </c>
      <c r="E1244" s="69">
        <v>-98.956199999999995</v>
      </c>
      <c r="F1244" s="69">
        <v>-978.64400000000001</v>
      </c>
      <c r="G1244" s="69">
        <v>-19952.494999999999</v>
      </c>
      <c r="H1244" s="69">
        <v>200238.93340000001</v>
      </c>
      <c r="I1244" s="69">
        <v>-223290.5264</v>
      </c>
    </row>
    <row r="1245" spans="1:9" x14ac:dyDescent="0.3">
      <c r="A1245" s="69">
        <v>1</v>
      </c>
      <c r="B1245" s="69" t="s">
        <v>62</v>
      </c>
      <c r="C1245" s="69" t="s">
        <v>86</v>
      </c>
      <c r="D1245" s="69">
        <v>14246.7842</v>
      </c>
      <c r="E1245" s="69">
        <v>-98.956199999999995</v>
      </c>
      <c r="F1245" s="69">
        <v>-978.64400000000001</v>
      </c>
      <c r="G1245" s="69">
        <v>-19952.494999999999</v>
      </c>
      <c r="H1245" s="69">
        <v>204337.8947</v>
      </c>
      <c r="I1245" s="69">
        <v>-227824.31659999999</v>
      </c>
    </row>
    <row r="1246" spans="1:9" x14ac:dyDescent="0.3">
      <c r="A1246" s="69">
        <v>1</v>
      </c>
      <c r="B1246" s="69" t="s">
        <v>63</v>
      </c>
      <c r="C1246" s="69" t="s">
        <v>85</v>
      </c>
      <c r="D1246" s="69">
        <v>13907.806699999999</v>
      </c>
      <c r="E1246" s="69">
        <v>98.956199999999995</v>
      </c>
      <c r="F1246" s="69">
        <v>978.64400000000001</v>
      </c>
      <c r="G1246" s="69">
        <v>19952.494999999999</v>
      </c>
      <c r="H1246" s="69">
        <v>259434.5674</v>
      </c>
      <c r="I1246" s="69">
        <v>-218092.18369999999</v>
      </c>
    </row>
    <row r="1247" spans="1:9" x14ac:dyDescent="0.3">
      <c r="A1247" s="69">
        <v>1</v>
      </c>
      <c r="B1247" s="69" t="s">
        <v>63</v>
      </c>
      <c r="C1247" s="69" t="s">
        <v>86</v>
      </c>
      <c r="D1247" s="69">
        <v>14246.7842</v>
      </c>
      <c r="E1247" s="69">
        <v>98.956199999999995</v>
      </c>
      <c r="F1247" s="69">
        <v>978.64400000000001</v>
      </c>
      <c r="G1247" s="69">
        <v>19952.494999999999</v>
      </c>
      <c r="H1247" s="69">
        <v>267679.8517</v>
      </c>
      <c r="I1247" s="69">
        <v>-222238.9901</v>
      </c>
    </row>
    <row r="1248" spans="1:9" x14ac:dyDescent="0.3">
      <c r="A1248" s="69">
        <v>1</v>
      </c>
      <c r="B1248" s="69" t="s">
        <v>64</v>
      </c>
      <c r="C1248" s="69" t="s">
        <v>85</v>
      </c>
      <c r="D1248" s="69">
        <v>13907.806699999999</v>
      </c>
      <c r="E1248" s="69">
        <v>-98.956199999999995</v>
      </c>
      <c r="F1248" s="69">
        <v>-978.64400000000001</v>
      </c>
      <c r="G1248" s="69">
        <v>-19952.494999999999</v>
      </c>
      <c r="H1248" s="69">
        <v>200238.93340000001</v>
      </c>
      <c r="I1248" s="69">
        <v>-223290.5264</v>
      </c>
    </row>
    <row r="1249" spans="1:9" x14ac:dyDescent="0.3">
      <c r="A1249" s="69">
        <v>1</v>
      </c>
      <c r="B1249" s="69" t="s">
        <v>64</v>
      </c>
      <c r="C1249" s="69" t="s">
        <v>86</v>
      </c>
      <c r="D1249" s="69">
        <v>14246.7842</v>
      </c>
      <c r="E1249" s="69">
        <v>-98.956199999999995</v>
      </c>
      <c r="F1249" s="69">
        <v>-978.64400000000001</v>
      </c>
      <c r="G1249" s="69">
        <v>-19952.494999999999</v>
      </c>
      <c r="H1249" s="69">
        <v>204337.8947</v>
      </c>
      <c r="I1249" s="69">
        <v>-227824.31659999999</v>
      </c>
    </row>
    <row r="1250" spans="1:9" x14ac:dyDescent="0.3">
      <c r="A1250" s="69">
        <v>1</v>
      </c>
      <c r="B1250" s="69" t="s">
        <v>65</v>
      </c>
      <c r="C1250" s="69" t="s">
        <v>85</v>
      </c>
      <c r="D1250" s="69">
        <v>15304.0707</v>
      </c>
      <c r="E1250" s="69">
        <v>974.49559999999997</v>
      </c>
      <c r="F1250" s="69">
        <v>978.64400000000001</v>
      </c>
      <c r="G1250" s="69">
        <v>19952.494999999999</v>
      </c>
      <c r="H1250" s="69">
        <v>259434.5674</v>
      </c>
      <c r="I1250" s="69">
        <v>-113998.94590000001</v>
      </c>
    </row>
    <row r="1251" spans="1:9" x14ac:dyDescent="0.3">
      <c r="A1251" s="69">
        <v>1</v>
      </c>
      <c r="B1251" s="69" t="s">
        <v>65</v>
      </c>
      <c r="C1251" s="69" t="s">
        <v>86</v>
      </c>
      <c r="D1251" s="69">
        <v>15643.0483</v>
      </c>
      <c r="E1251" s="69">
        <v>974.49559999999997</v>
      </c>
      <c r="F1251" s="69">
        <v>978.64400000000001</v>
      </c>
      <c r="G1251" s="69">
        <v>19952.494999999999</v>
      </c>
      <c r="H1251" s="69">
        <v>267679.8517</v>
      </c>
      <c r="I1251" s="69">
        <v>-115371.55319999999</v>
      </c>
    </row>
    <row r="1252" spans="1:9" x14ac:dyDescent="0.3">
      <c r="A1252" s="69">
        <v>1</v>
      </c>
      <c r="B1252" s="69" t="s">
        <v>66</v>
      </c>
      <c r="C1252" s="69" t="s">
        <v>85</v>
      </c>
      <c r="D1252" s="69">
        <v>8685.5249000000003</v>
      </c>
      <c r="E1252" s="69">
        <v>-974.49559999999997</v>
      </c>
      <c r="F1252" s="69">
        <v>-978.64400000000001</v>
      </c>
      <c r="G1252" s="69">
        <v>-19952.494999999999</v>
      </c>
      <c r="H1252" s="69">
        <v>113796.08130000001</v>
      </c>
      <c r="I1252" s="69">
        <v>-245249.5067</v>
      </c>
    </row>
    <row r="1253" spans="1:9" x14ac:dyDescent="0.3">
      <c r="A1253" s="69">
        <v>1</v>
      </c>
      <c r="B1253" s="69" t="s">
        <v>66</v>
      </c>
      <c r="C1253" s="69" t="s">
        <v>86</v>
      </c>
      <c r="D1253" s="69">
        <v>8939.7580999999991</v>
      </c>
      <c r="E1253" s="69">
        <v>-974.49559999999997</v>
      </c>
      <c r="F1253" s="69">
        <v>-978.64400000000001</v>
      </c>
      <c r="G1253" s="69">
        <v>-19952.494999999999</v>
      </c>
      <c r="H1253" s="69">
        <v>116352.0119</v>
      </c>
      <c r="I1253" s="69">
        <v>-251472.4215</v>
      </c>
    </row>
    <row r="1254" spans="1:9" x14ac:dyDescent="0.3">
      <c r="A1254" s="69">
        <v>-1</v>
      </c>
      <c r="B1254" s="69" t="s">
        <v>42</v>
      </c>
      <c r="C1254" s="69" t="s">
        <v>85</v>
      </c>
      <c r="D1254" s="69">
        <v>10531.548199999999</v>
      </c>
      <c r="E1254" s="69">
        <v>8.4340000000000005E-7</v>
      </c>
      <c r="F1254" s="69">
        <v>0</v>
      </c>
      <c r="G1254" s="69">
        <v>-4.1019999999999999E-6</v>
      </c>
      <c r="H1254" s="69">
        <v>176473.67430000001</v>
      </c>
      <c r="I1254" s="69">
        <v>-167003.98259999999</v>
      </c>
    </row>
    <row r="1255" spans="1:9" x14ac:dyDescent="0.3">
      <c r="A1255" s="69">
        <v>-1</v>
      </c>
      <c r="B1255" s="69" t="s">
        <v>42</v>
      </c>
      <c r="C1255" s="69" t="s">
        <v>86</v>
      </c>
      <c r="D1255" s="69">
        <v>11041.9195</v>
      </c>
      <c r="E1255" s="69">
        <v>8.4340000000000005E-7</v>
      </c>
      <c r="F1255" s="69">
        <v>0</v>
      </c>
      <c r="G1255" s="69">
        <v>-4.1019999999999999E-6</v>
      </c>
      <c r="H1255" s="69">
        <v>185690.76010000001</v>
      </c>
      <c r="I1255" s="69">
        <v>-175463.31140000001</v>
      </c>
    </row>
    <row r="1256" spans="1:9" x14ac:dyDescent="0.3">
      <c r="A1256" s="69">
        <v>-1</v>
      </c>
      <c r="B1256" s="69" t="s">
        <v>43</v>
      </c>
      <c r="C1256" s="69" t="s">
        <v>85</v>
      </c>
      <c r="D1256" s="69">
        <v>2885.6505999999999</v>
      </c>
      <c r="E1256" s="69">
        <v>0</v>
      </c>
      <c r="F1256" s="69">
        <v>0</v>
      </c>
      <c r="G1256" s="69">
        <v>0</v>
      </c>
      <c r="H1256" s="69">
        <v>50485.435799999999</v>
      </c>
      <c r="I1256" s="69">
        <v>-44740.696300000003</v>
      </c>
    </row>
    <row r="1257" spans="1:9" x14ac:dyDescent="0.3">
      <c r="A1257" s="69">
        <v>-1</v>
      </c>
      <c r="B1257" s="69" t="s">
        <v>43</v>
      </c>
      <c r="C1257" s="69" t="s">
        <v>86</v>
      </c>
      <c r="D1257" s="69">
        <v>2885.6505999999999</v>
      </c>
      <c r="E1257" s="69">
        <v>0</v>
      </c>
      <c r="F1257" s="69">
        <v>0</v>
      </c>
      <c r="G1257" s="69">
        <v>0</v>
      </c>
      <c r="H1257" s="69">
        <v>50485.435799999999</v>
      </c>
      <c r="I1257" s="69">
        <v>-44740.696300000003</v>
      </c>
    </row>
    <row r="1258" spans="1:9" x14ac:dyDescent="0.3">
      <c r="A1258" s="69">
        <v>-1</v>
      </c>
      <c r="B1258" s="69" t="s">
        <v>44</v>
      </c>
      <c r="C1258" s="69" t="s">
        <v>85</v>
      </c>
      <c r="D1258" s="69">
        <v>1.2270000000000001E-6</v>
      </c>
      <c r="E1258" s="69">
        <v>705.61320000000001</v>
      </c>
      <c r="F1258" s="69">
        <v>85.403300000000002</v>
      </c>
      <c r="G1258" s="69">
        <v>12791.929700000001</v>
      </c>
      <c r="H1258" s="69">
        <v>2266.5104000000001</v>
      </c>
      <c r="I1258" s="69">
        <v>18886.262999999999</v>
      </c>
    </row>
    <row r="1259" spans="1:9" x14ac:dyDescent="0.3">
      <c r="A1259" s="69">
        <v>-1</v>
      </c>
      <c r="B1259" s="69" t="s">
        <v>44</v>
      </c>
      <c r="C1259" s="69" t="s">
        <v>86</v>
      </c>
      <c r="D1259" s="69">
        <v>1.2270000000000001E-6</v>
      </c>
      <c r="E1259" s="69">
        <v>705.61320000000001</v>
      </c>
      <c r="F1259" s="69">
        <v>85.403300000000002</v>
      </c>
      <c r="G1259" s="69">
        <v>12791.929700000001</v>
      </c>
      <c r="H1259" s="69">
        <v>2422.0679</v>
      </c>
      <c r="I1259" s="69">
        <v>20305.029299999998</v>
      </c>
    </row>
    <row r="1260" spans="1:9" x14ac:dyDescent="0.3">
      <c r="A1260" s="69">
        <v>-1</v>
      </c>
      <c r="B1260" s="69" t="s">
        <v>45</v>
      </c>
      <c r="C1260" s="69" t="s">
        <v>85</v>
      </c>
      <c r="D1260" s="69">
        <v>2.4600000000000002E-6</v>
      </c>
      <c r="E1260" s="69">
        <v>71.503900000000002</v>
      </c>
      <c r="F1260" s="69">
        <v>705.89670000000001</v>
      </c>
      <c r="G1260" s="69">
        <v>14354.652</v>
      </c>
      <c r="H1260" s="69">
        <v>22622.127499999999</v>
      </c>
      <c r="I1260" s="69">
        <v>1994.7594999999999</v>
      </c>
    </row>
    <row r="1261" spans="1:9" x14ac:dyDescent="0.3">
      <c r="A1261" s="69">
        <v>-1</v>
      </c>
      <c r="B1261" s="69" t="s">
        <v>45</v>
      </c>
      <c r="C1261" s="69" t="s">
        <v>86</v>
      </c>
      <c r="D1261" s="69">
        <v>2.4600000000000002E-6</v>
      </c>
      <c r="E1261" s="69">
        <v>71.503900000000002</v>
      </c>
      <c r="F1261" s="69">
        <v>705.89670000000001</v>
      </c>
      <c r="G1261" s="69">
        <v>14354.652</v>
      </c>
      <c r="H1261" s="69">
        <v>24151.997599999999</v>
      </c>
      <c r="I1261" s="69">
        <v>2140.0895</v>
      </c>
    </row>
    <row r="1262" spans="1:9" x14ac:dyDescent="0.3">
      <c r="A1262" s="69">
        <v>-1</v>
      </c>
      <c r="B1262" s="69" t="s">
        <v>46</v>
      </c>
      <c r="C1262" s="69" t="s">
        <v>85</v>
      </c>
      <c r="D1262" s="69">
        <v>13417.1988</v>
      </c>
      <c r="E1262" s="69">
        <v>1.0139999999999999E-6</v>
      </c>
      <c r="F1262" s="69">
        <v>0</v>
      </c>
      <c r="G1262" s="69">
        <v>-4.2939999999999999E-6</v>
      </c>
      <c r="H1262" s="69">
        <v>226959.11</v>
      </c>
      <c r="I1262" s="69">
        <v>-211744.6789</v>
      </c>
    </row>
    <row r="1263" spans="1:9" x14ac:dyDescent="0.3">
      <c r="A1263" s="69">
        <v>-1</v>
      </c>
      <c r="B1263" s="69" t="s">
        <v>46</v>
      </c>
      <c r="C1263" s="69" t="s">
        <v>86</v>
      </c>
      <c r="D1263" s="69">
        <v>13927.570100000001</v>
      </c>
      <c r="E1263" s="69">
        <v>1.0139999999999999E-6</v>
      </c>
      <c r="F1263" s="69">
        <v>0</v>
      </c>
      <c r="G1263" s="69">
        <v>-4.2939999999999999E-6</v>
      </c>
      <c r="H1263" s="69">
        <v>236176.19579999999</v>
      </c>
      <c r="I1263" s="69">
        <v>-220204.00769999999</v>
      </c>
    </row>
    <row r="1264" spans="1:9" x14ac:dyDescent="0.3">
      <c r="A1264" s="69">
        <v>-1</v>
      </c>
      <c r="B1264" s="69" t="s">
        <v>47</v>
      </c>
      <c r="C1264" s="69" t="s">
        <v>85</v>
      </c>
      <c r="D1264" s="69">
        <v>14744.1675</v>
      </c>
      <c r="E1264" s="69">
        <v>1.181E-6</v>
      </c>
      <c r="F1264" s="69">
        <v>0</v>
      </c>
      <c r="G1264" s="69">
        <v>-5.7429999999999999E-6</v>
      </c>
      <c r="H1264" s="69">
        <v>247063.144</v>
      </c>
      <c r="I1264" s="69">
        <v>-233805.57560000001</v>
      </c>
    </row>
    <row r="1265" spans="1:9" x14ac:dyDescent="0.3">
      <c r="A1265" s="69">
        <v>-1</v>
      </c>
      <c r="B1265" s="69" t="s">
        <v>47</v>
      </c>
      <c r="C1265" s="69" t="s">
        <v>86</v>
      </c>
      <c r="D1265" s="69">
        <v>15458.6873</v>
      </c>
      <c r="E1265" s="69">
        <v>1.181E-6</v>
      </c>
      <c r="F1265" s="69">
        <v>0</v>
      </c>
      <c r="G1265" s="69">
        <v>-5.7429999999999999E-6</v>
      </c>
      <c r="H1265" s="69">
        <v>259967.06409999999</v>
      </c>
      <c r="I1265" s="69">
        <v>-245648.636</v>
      </c>
    </row>
    <row r="1266" spans="1:9" x14ac:dyDescent="0.3">
      <c r="A1266" s="69">
        <v>-1</v>
      </c>
      <c r="B1266" s="69" t="s">
        <v>48</v>
      </c>
      <c r="C1266" s="69" t="s">
        <v>85</v>
      </c>
      <c r="D1266" s="69">
        <v>17254.898799999999</v>
      </c>
      <c r="E1266" s="69">
        <v>1.2839999999999999E-6</v>
      </c>
      <c r="F1266" s="69">
        <v>0</v>
      </c>
      <c r="G1266" s="69">
        <v>-5.2290000000000002E-6</v>
      </c>
      <c r="H1266" s="69">
        <v>292545.10629999998</v>
      </c>
      <c r="I1266" s="69">
        <v>-271989.89319999999</v>
      </c>
    </row>
    <row r="1267" spans="1:9" x14ac:dyDescent="0.3">
      <c r="A1267" s="69">
        <v>-1</v>
      </c>
      <c r="B1267" s="69" t="s">
        <v>48</v>
      </c>
      <c r="C1267" s="69" t="s">
        <v>86</v>
      </c>
      <c r="D1267" s="69">
        <v>17867.344300000001</v>
      </c>
      <c r="E1267" s="69">
        <v>1.2839999999999999E-6</v>
      </c>
      <c r="F1267" s="69">
        <v>0</v>
      </c>
      <c r="G1267" s="69">
        <v>-5.2290000000000002E-6</v>
      </c>
      <c r="H1267" s="69">
        <v>303605.60930000001</v>
      </c>
      <c r="I1267" s="69">
        <v>-282141.08779999998</v>
      </c>
    </row>
    <row r="1268" spans="1:9" x14ac:dyDescent="0.3">
      <c r="A1268" s="69">
        <v>-1</v>
      </c>
      <c r="B1268" s="69" t="s">
        <v>49</v>
      </c>
      <c r="C1268" s="69" t="s">
        <v>85</v>
      </c>
      <c r="D1268" s="69">
        <v>9478.3934000000008</v>
      </c>
      <c r="E1268" s="69">
        <v>987.85839999999996</v>
      </c>
      <c r="F1268" s="69">
        <v>119.5646</v>
      </c>
      <c r="G1268" s="69">
        <v>17908.701499999999</v>
      </c>
      <c r="H1268" s="69">
        <v>161999.42139999999</v>
      </c>
      <c r="I1268" s="69">
        <v>-123862.8162</v>
      </c>
    </row>
    <row r="1269" spans="1:9" x14ac:dyDescent="0.3">
      <c r="A1269" s="69">
        <v>-1</v>
      </c>
      <c r="B1269" s="69" t="s">
        <v>49</v>
      </c>
      <c r="C1269" s="69" t="s">
        <v>86</v>
      </c>
      <c r="D1269" s="69">
        <v>9937.7275000000009</v>
      </c>
      <c r="E1269" s="69">
        <v>987.85839999999996</v>
      </c>
      <c r="F1269" s="69">
        <v>119.5646</v>
      </c>
      <c r="G1269" s="69">
        <v>17908.701499999999</v>
      </c>
      <c r="H1269" s="69">
        <v>170512.5791</v>
      </c>
      <c r="I1269" s="69">
        <v>-129489.93919999999</v>
      </c>
    </row>
    <row r="1270" spans="1:9" x14ac:dyDescent="0.3">
      <c r="A1270" s="69">
        <v>-1</v>
      </c>
      <c r="B1270" s="69" t="s">
        <v>50</v>
      </c>
      <c r="C1270" s="69" t="s">
        <v>85</v>
      </c>
      <c r="D1270" s="69">
        <v>9478.3934000000008</v>
      </c>
      <c r="E1270" s="69">
        <v>-987.85839999999996</v>
      </c>
      <c r="F1270" s="69">
        <v>-119.5646</v>
      </c>
      <c r="G1270" s="69">
        <v>-17908.701499999999</v>
      </c>
      <c r="H1270" s="69">
        <v>155653.1923</v>
      </c>
      <c r="I1270" s="69">
        <v>-176744.3524</v>
      </c>
    </row>
    <row r="1271" spans="1:9" x14ac:dyDescent="0.3">
      <c r="A1271" s="69">
        <v>-1</v>
      </c>
      <c r="B1271" s="69" t="s">
        <v>50</v>
      </c>
      <c r="C1271" s="69" t="s">
        <v>86</v>
      </c>
      <c r="D1271" s="69">
        <v>9937.7275000000009</v>
      </c>
      <c r="E1271" s="69">
        <v>-987.85839999999996</v>
      </c>
      <c r="F1271" s="69">
        <v>-119.5646</v>
      </c>
      <c r="G1271" s="69">
        <v>-17908.701499999999</v>
      </c>
      <c r="H1271" s="69">
        <v>163730.78899999999</v>
      </c>
      <c r="I1271" s="69">
        <v>-186344.02129999999</v>
      </c>
    </row>
    <row r="1272" spans="1:9" x14ac:dyDescent="0.3">
      <c r="A1272" s="69">
        <v>-1</v>
      </c>
      <c r="B1272" s="69" t="s">
        <v>51</v>
      </c>
      <c r="C1272" s="69" t="s">
        <v>85</v>
      </c>
      <c r="D1272" s="69">
        <v>9478.3934000000008</v>
      </c>
      <c r="E1272" s="69">
        <v>987.85839999999996</v>
      </c>
      <c r="F1272" s="69">
        <v>119.5646</v>
      </c>
      <c r="G1272" s="69">
        <v>17908.701499999999</v>
      </c>
      <c r="H1272" s="69">
        <v>161999.42139999999</v>
      </c>
      <c r="I1272" s="69">
        <v>-123862.8162</v>
      </c>
    </row>
    <row r="1273" spans="1:9" x14ac:dyDescent="0.3">
      <c r="A1273" s="69">
        <v>-1</v>
      </c>
      <c r="B1273" s="69" t="s">
        <v>51</v>
      </c>
      <c r="C1273" s="69" t="s">
        <v>86</v>
      </c>
      <c r="D1273" s="69">
        <v>9937.7275000000009</v>
      </c>
      <c r="E1273" s="69">
        <v>987.85839999999996</v>
      </c>
      <c r="F1273" s="69">
        <v>119.5646</v>
      </c>
      <c r="G1273" s="69">
        <v>17908.701499999999</v>
      </c>
      <c r="H1273" s="69">
        <v>170512.5791</v>
      </c>
      <c r="I1273" s="69">
        <v>-129489.93919999999</v>
      </c>
    </row>
    <row r="1274" spans="1:9" x14ac:dyDescent="0.3">
      <c r="A1274" s="69">
        <v>-1</v>
      </c>
      <c r="B1274" s="69" t="s">
        <v>52</v>
      </c>
      <c r="C1274" s="69" t="s">
        <v>85</v>
      </c>
      <c r="D1274" s="69">
        <v>9478.3934000000008</v>
      </c>
      <c r="E1274" s="69">
        <v>-987.85839999999996</v>
      </c>
      <c r="F1274" s="69">
        <v>-119.5646</v>
      </c>
      <c r="G1274" s="69">
        <v>-17908.701499999999</v>
      </c>
      <c r="H1274" s="69">
        <v>155653.1923</v>
      </c>
      <c r="I1274" s="69">
        <v>-176744.3524</v>
      </c>
    </row>
    <row r="1275" spans="1:9" x14ac:dyDescent="0.3">
      <c r="A1275" s="69">
        <v>-1</v>
      </c>
      <c r="B1275" s="69" t="s">
        <v>52</v>
      </c>
      <c r="C1275" s="69" t="s">
        <v>86</v>
      </c>
      <c r="D1275" s="69">
        <v>9937.7275000000009</v>
      </c>
      <c r="E1275" s="69">
        <v>-987.85839999999996</v>
      </c>
      <c r="F1275" s="69">
        <v>-119.5646</v>
      </c>
      <c r="G1275" s="69">
        <v>-17908.701499999999</v>
      </c>
      <c r="H1275" s="69">
        <v>163730.78899999999</v>
      </c>
      <c r="I1275" s="69">
        <v>-186344.02129999999</v>
      </c>
    </row>
    <row r="1276" spans="1:9" x14ac:dyDescent="0.3">
      <c r="A1276" s="69">
        <v>-1</v>
      </c>
      <c r="B1276" s="69" t="s">
        <v>53</v>
      </c>
      <c r="C1276" s="69" t="s">
        <v>85</v>
      </c>
      <c r="D1276" s="69">
        <v>9478.3934000000008</v>
      </c>
      <c r="E1276" s="69">
        <v>100.10550000000001</v>
      </c>
      <c r="F1276" s="69">
        <v>988.25540000000001</v>
      </c>
      <c r="G1276" s="69">
        <v>20096.5128</v>
      </c>
      <c r="H1276" s="69">
        <v>190497.28529999999</v>
      </c>
      <c r="I1276" s="69">
        <v>-147510.921</v>
      </c>
    </row>
    <row r="1277" spans="1:9" x14ac:dyDescent="0.3">
      <c r="A1277" s="69">
        <v>-1</v>
      </c>
      <c r="B1277" s="69" t="s">
        <v>53</v>
      </c>
      <c r="C1277" s="69" t="s">
        <v>86</v>
      </c>
      <c r="D1277" s="69">
        <v>9937.7275000000009</v>
      </c>
      <c r="E1277" s="69">
        <v>100.10550000000001</v>
      </c>
      <c r="F1277" s="69">
        <v>988.25540000000001</v>
      </c>
      <c r="G1277" s="69">
        <v>20096.5128</v>
      </c>
      <c r="H1277" s="69">
        <v>200934.48069999999</v>
      </c>
      <c r="I1277" s="69">
        <v>-154920.85500000001</v>
      </c>
    </row>
    <row r="1278" spans="1:9" x14ac:dyDescent="0.3">
      <c r="A1278" s="69">
        <v>-1</v>
      </c>
      <c r="B1278" s="69" t="s">
        <v>54</v>
      </c>
      <c r="C1278" s="69" t="s">
        <v>85</v>
      </c>
      <c r="D1278" s="69">
        <v>9478.3934000000008</v>
      </c>
      <c r="E1278" s="69">
        <v>-100.10550000000001</v>
      </c>
      <c r="F1278" s="69">
        <v>-988.25540000000001</v>
      </c>
      <c r="G1278" s="69">
        <v>-20096.5128</v>
      </c>
      <c r="H1278" s="69">
        <v>127155.3284</v>
      </c>
      <c r="I1278" s="69">
        <v>-153096.2476</v>
      </c>
    </row>
    <row r="1279" spans="1:9" x14ac:dyDescent="0.3">
      <c r="A1279" s="69">
        <v>-1</v>
      </c>
      <c r="B1279" s="69" t="s">
        <v>54</v>
      </c>
      <c r="C1279" s="69" t="s">
        <v>86</v>
      </c>
      <c r="D1279" s="69">
        <v>9937.7275000000009</v>
      </c>
      <c r="E1279" s="69">
        <v>-100.10550000000001</v>
      </c>
      <c r="F1279" s="69">
        <v>-988.25540000000001</v>
      </c>
      <c r="G1279" s="69">
        <v>-20096.5128</v>
      </c>
      <c r="H1279" s="69">
        <v>133308.88740000001</v>
      </c>
      <c r="I1279" s="69">
        <v>-160913.10550000001</v>
      </c>
    </row>
    <row r="1280" spans="1:9" x14ac:dyDescent="0.3">
      <c r="A1280" s="69">
        <v>-1</v>
      </c>
      <c r="B1280" s="69" t="s">
        <v>55</v>
      </c>
      <c r="C1280" s="69" t="s">
        <v>85</v>
      </c>
      <c r="D1280" s="69">
        <v>9478.3934000000008</v>
      </c>
      <c r="E1280" s="69">
        <v>100.10550000000001</v>
      </c>
      <c r="F1280" s="69">
        <v>988.25540000000001</v>
      </c>
      <c r="G1280" s="69">
        <v>20096.5128</v>
      </c>
      <c r="H1280" s="69">
        <v>190497.28529999999</v>
      </c>
      <c r="I1280" s="69">
        <v>-147510.921</v>
      </c>
    </row>
    <row r="1281" spans="1:9" x14ac:dyDescent="0.3">
      <c r="A1281" s="69">
        <v>-1</v>
      </c>
      <c r="B1281" s="69" t="s">
        <v>55</v>
      </c>
      <c r="C1281" s="69" t="s">
        <v>86</v>
      </c>
      <c r="D1281" s="69">
        <v>9937.7275000000009</v>
      </c>
      <c r="E1281" s="69">
        <v>100.10550000000001</v>
      </c>
      <c r="F1281" s="69">
        <v>988.25540000000001</v>
      </c>
      <c r="G1281" s="69">
        <v>20096.5128</v>
      </c>
      <c r="H1281" s="69">
        <v>200934.48069999999</v>
      </c>
      <c r="I1281" s="69">
        <v>-154920.85500000001</v>
      </c>
    </row>
    <row r="1282" spans="1:9" x14ac:dyDescent="0.3">
      <c r="A1282" s="69">
        <v>-1</v>
      </c>
      <c r="B1282" s="69" t="s">
        <v>56</v>
      </c>
      <c r="C1282" s="69" t="s">
        <v>85</v>
      </c>
      <c r="D1282" s="69">
        <v>9478.3934000000008</v>
      </c>
      <c r="E1282" s="69">
        <v>-100.10550000000001</v>
      </c>
      <c r="F1282" s="69">
        <v>-988.25540000000001</v>
      </c>
      <c r="G1282" s="69">
        <v>-20096.5128</v>
      </c>
      <c r="H1282" s="69">
        <v>127155.3284</v>
      </c>
      <c r="I1282" s="69">
        <v>-153096.2476</v>
      </c>
    </row>
    <row r="1283" spans="1:9" x14ac:dyDescent="0.3">
      <c r="A1283" s="69">
        <v>-1</v>
      </c>
      <c r="B1283" s="69" t="s">
        <v>56</v>
      </c>
      <c r="C1283" s="69" t="s">
        <v>86</v>
      </c>
      <c r="D1283" s="69">
        <v>9937.7275000000009</v>
      </c>
      <c r="E1283" s="69">
        <v>-100.10550000000001</v>
      </c>
      <c r="F1283" s="69">
        <v>-988.25540000000001</v>
      </c>
      <c r="G1283" s="69">
        <v>-20096.5128</v>
      </c>
      <c r="H1283" s="69">
        <v>133308.88740000001</v>
      </c>
      <c r="I1283" s="69">
        <v>-160913.10550000001</v>
      </c>
    </row>
    <row r="1284" spans="1:9" x14ac:dyDescent="0.3">
      <c r="A1284" s="69">
        <v>-1</v>
      </c>
      <c r="B1284" s="69" t="s">
        <v>57</v>
      </c>
      <c r="C1284" s="69" t="s">
        <v>85</v>
      </c>
      <c r="D1284" s="69">
        <v>15523.5085</v>
      </c>
      <c r="E1284" s="69">
        <v>987.85839999999996</v>
      </c>
      <c r="F1284" s="69">
        <v>119.5646</v>
      </c>
      <c r="G1284" s="69">
        <v>17908.701499999999</v>
      </c>
      <c r="H1284" s="69">
        <v>265426.95939999999</v>
      </c>
      <c r="I1284" s="69">
        <v>-218704.7072</v>
      </c>
    </row>
    <row r="1285" spans="1:9" x14ac:dyDescent="0.3">
      <c r="A1285" s="69">
        <v>-1</v>
      </c>
      <c r="B1285" s="69" t="s">
        <v>57</v>
      </c>
      <c r="C1285" s="69" t="s">
        <v>86</v>
      </c>
      <c r="D1285" s="69">
        <v>16135.954</v>
      </c>
      <c r="E1285" s="69">
        <v>987.85839999999996</v>
      </c>
      <c r="F1285" s="69">
        <v>119.5646</v>
      </c>
      <c r="G1285" s="69">
        <v>17908.701499999999</v>
      </c>
      <c r="H1285" s="69">
        <v>276705.24290000001</v>
      </c>
      <c r="I1285" s="69">
        <v>-226869.62890000001</v>
      </c>
    </row>
    <row r="1286" spans="1:9" x14ac:dyDescent="0.3">
      <c r="A1286" s="69">
        <v>-1</v>
      </c>
      <c r="B1286" s="69" t="s">
        <v>58</v>
      </c>
      <c r="C1286" s="69" t="s">
        <v>85</v>
      </c>
      <c r="D1286" s="69">
        <v>15523.5085</v>
      </c>
      <c r="E1286" s="69">
        <v>-987.85839999999996</v>
      </c>
      <c r="F1286" s="69">
        <v>-119.5646</v>
      </c>
      <c r="G1286" s="69">
        <v>-17908.701499999999</v>
      </c>
      <c r="H1286" s="69">
        <v>259080.7303</v>
      </c>
      <c r="I1286" s="69">
        <v>-271586.24349999998</v>
      </c>
    </row>
    <row r="1287" spans="1:9" x14ac:dyDescent="0.3">
      <c r="A1287" s="69">
        <v>-1</v>
      </c>
      <c r="B1287" s="69" t="s">
        <v>58</v>
      </c>
      <c r="C1287" s="69" t="s">
        <v>86</v>
      </c>
      <c r="D1287" s="69">
        <v>16135.954</v>
      </c>
      <c r="E1287" s="69">
        <v>-987.85839999999996</v>
      </c>
      <c r="F1287" s="69">
        <v>-119.5646</v>
      </c>
      <c r="G1287" s="69">
        <v>-17908.701499999999</v>
      </c>
      <c r="H1287" s="69">
        <v>269923.45280000003</v>
      </c>
      <c r="I1287" s="69">
        <v>-283723.71100000001</v>
      </c>
    </row>
    <row r="1288" spans="1:9" x14ac:dyDescent="0.3">
      <c r="A1288" s="69">
        <v>-1</v>
      </c>
      <c r="B1288" s="69" t="s">
        <v>59</v>
      </c>
      <c r="C1288" s="69" t="s">
        <v>85</v>
      </c>
      <c r="D1288" s="69">
        <v>15523.5085</v>
      </c>
      <c r="E1288" s="69">
        <v>987.85839999999996</v>
      </c>
      <c r="F1288" s="69">
        <v>119.5646</v>
      </c>
      <c r="G1288" s="69">
        <v>17908.701499999999</v>
      </c>
      <c r="H1288" s="69">
        <v>265426.95939999999</v>
      </c>
      <c r="I1288" s="69">
        <v>-218704.7072</v>
      </c>
    </row>
    <row r="1289" spans="1:9" x14ac:dyDescent="0.3">
      <c r="A1289" s="69">
        <v>-1</v>
      </c>
      <c r="B1289" s="69" t="s">
        <v>59</v>
      </c>
      <c r="C1289" s="69" t="s">
        <v>86</v>
      </c>
      <c r="D1289" s="69">
        <v>16135.954</v>
      </c>
      <c r="E1289" s="69">
        <v>987.85839999999996</v>
      </c>
      <c r="F1289" s="69">
        <v>119.5646</v>
      </c>
      <c r="G1289" s="69">
        <v>17908.701499999999</v>
      </c>
      <c r="H1289" s="69">
        <v>276705.24290000001</v>
      </c>
      <c r="I1289" s="69">
        <v>-226869.62890000001</v>
      </c>
    </row>
    <row r="1290" spans="1:9" x14ac:dyDescent="0.3">
      <c r="A1290" s="69">
        <v>-1</v>
      </c>
      <c r="B1290" s="69" t="s">
        <v>60</v>
      </c>
      <c r="C1290" s="69" t="s">
        <v>85</v>
      </c>
      <c r="D1290" s="69">
        <v>15523.5085</v>
      </c>
      <c r="E1290" s="69">
        <v>-987.85839999999996</v>
      </c>
      <c r="F1290" s="69">
        <v>-119.5646</v>
      </c>
      <c r="G1290" s="69">
        <v>-17908.701499999999</v>
      </c>
      <c r="H1290" s="69">
        <v>259080.7303</v>
      </c>
      <c r="I1290" s="69">
        <v>-271586.24349999998</v>
      </c>
    </row>
    <row r="1291" spans="1:9" x14ac:dyDescent="0.3">
      <c r="A1291" s="69">
        <v>-1</v>
      </c>
      <c r="B1291" s="69" t="s">
        <v>60</v>
      </c>
      <c r="C1291" s="69" t="s">
        <v>86</v>
      </c>
      <c r="D1291" s="69">
        <v>16135.954</v>
      </c>
      <c r="E1291" s="69">
        <v>-987.85839999999996</v>
      </c>
      <c r="F1291" s="69">
        <v>-119.5646</v>
      </c>
      <c r="G1291" s="69">
        <v>-17908.701499999999</v>
      </c>
      <c r="H1291" s="69">
        <v>269923.45280000003</v>
      </c>
      <c r="I1291" s="69">
        <v>-283723.71100000001</v>
      </c>
    </row>
    <row r="1292" spans="1:9" x14ac:dyDescent="0.3">
      <c r="A1292" s="69">
        <v>-1</v>
      </c>
      <c r="B1292" s="69" t="s">
        <v>61</v>
      </c>
      <c r="C1292" s="69" t="s">
        <v>85</v>
      </c>
      <c r="D1292" s="69">
        <v>15523.5085</v>
      </c>
      <c r="E1292" s="69">
        <v>100.10550000000001</v>
      </c>
      <c r="F1292" s="69">
        <v>988.25540000000001</v>
      </c>
      <c r="G1292" s="69">
        <v>20096.5128</v>
      </c>
      <c r="H1292" s="69">
        <v>293924.82339999999</v>
      </c>
      <c r="I1292" s="69">
        <v>-242352.81210000001</v>
      </c>
    </row>
    <row r="1293" spans="1:9" x14ac:dyDescent="0.3">
      <c r="A1293" s="69">
        <v>-1</v>
      </c>
      <c r="B1293" s="69" t="s">
        <v>61</v>
      </c>
      <c r="C1293" s="69" t="s">
        <v>86</v>
      </c>
      <c r="D1293" s="69">
        <v>16135.954</v>
      </c>
      <c r="E1293" s="69">
        <v>100.10550000000001</v>
      </c>
      <c r="F1293" s="69">
        <v>988.25540000000001</v>
      </c>
      <c r="G1293" s="69">
        <v>20096.5128</v>
      </c>
      <c r="H1293" s="69">
        <v>307127.14449999999</v>
      </c>
      <c r="I1293" s="69">
        <v>-252300.5447</v>
      </c>
    </row>
    <row r="1294" spans="1:9" x14ac:dyDescent="0.3">
      <c r="A1294" s="69">
        <v>-1</v>
      </c>
      <c r="B1294" s="69" t="s">
        <v>62</v>
      </c>
      <c r="C1294" s="69" t="s">
        <v>85</v>
      </c>
      <c r="D1294" s="69">
        <v>15523.5085</v>
      </c>
      <c r="E1294" s="69">
        <v>-100.10550000000001</v>
      </c>
      <c r="F1294" s="69">
        <v>-988.25540000000001</v>
      </c>
      <c r="G1294" s="69">
        <v>-20096.5128</v>
      </c>
      <c r="H1294" s="69">
        <v>230582.8664</v>
      </c>
      <c r="I1294" s="69">
        <v>-247938.13860000001</v>
      </c>
    </row>
    <row r="1295" spans="1:9" x14ac:dyDescent="0.3">
      <c r="A1295" s="69">
        <v>-1</v>
      </c>
      <c r="B1295" s="69" t="s">
        <v>62</v>
      </c>
      <c r="C1295" s="69" t="s">
        <v>86</v>
      </c>
      <c r="D1295" s="69">
        <v>16135.954</v>
      </c>
      <c r="E1295" s="69">
        <v>-100.10550000000001</v>
      </c>
      <c r="F1295" s="69">
        <v>-988.25540000000001</v>
      </c>
      <c r="G1295" s="69">
        <v>-20096.5128</v>
      </c>
      <c r="H1295" s="69">
        <v>239501.55119999999</v>
      </c>
      <c r="I1295" s="69">
        <v>-258292.7953</v>
      </c>
    </row>
    <row r="1296" spans="1:9" x14ac:dyDescent="0.3">
      <c r="A1296" s="69">
        <v>-1</v>
      </c>
      <c r="B1296" s="69" t="s">
        <v>63</v>
      </c>
      <c r="C1296" s="69" t="s">
        <v>85</v>
      </c>
      <c r="D1296" s="69">
        <v>15523.5085</v>
      </c>
      <c r="E1296" s="69">
        <v>100.10550000000001</v>
      </c>
      <c r="F1296" s="69">
        <v>988.25540000000001</v>
      </c>
      <c r="G1296" s="69">
        <v>20096.5128</v>
      </c>
      <c r="H1296" s="69">
        <v>293924.82339999999</v>
      </c>
      <c r="I1296" s="69">
        <v>-242352.81210000001</v>
      </c>
    </row>
    <row r="1297" spans="1:9" x14ac:dyDescent="0.3">
      <c r="A1297" s="69">
        <v>-1</v>
      </c>
      <c r="B1297" s="69" t="s">
        <v>63</v>
      </c>
      <c r="C1297" s="69" t="s">
        <v>86</v>
      </c>
      <c r="D1297" s="69">
        <v>16135.954</v>
      </c>
      <c r="E1297" s="69">
        <v>100.10550000000001</v>
      </c>
      <c r="F1297" s="69">
        <v>988.25540000000001</v>
      </c>
      <c r="G1297" s="69">
        <v>20096.5128</v>
      </c>
      <c r="H1297" s="69">
        <v>307127.14449999999</v>
      </c>
      <c r="I1297" s="69">
        <v>-252300.5447</v>
      </c>
    </row>
    <row r="1298" spans="1:9" x14ac:dyDescent="0.3">
      <c r="A1298" s="69">
        <v>-1</v>
      </c>
      <c r="B1298" s="69" t="s">
        <v>64</v>
      </c>
      <c r="C1298" s="69" t="s">
        <v>85</v>
      </c>
      <c r="D1298" s="69">
        <v>15523.5085</v>
      </c>
      <c r="E1298" s="69">
        <v>-100.10550000000001</v>
      </c>
      <c r="F1298" s="69">
        <v>-988.25540000000001</v>
      </c>
      <c r="G1298" s="69">
        <v>-20096.5128</v>
      </c>
      <c r="H1298" s="69">
        <v>230582.8664</v>
      </c>
      <c r="I1298" s="69">
        <v>-247938.13860000001</v>
      </c>
    </row>
    <row r="1299" spans="1:9" x14ac:dyDescent="0.3">
      <c r="A1299" s="69">
        <v>-1</v>
      </c>
      <c r="B1299" s="69" t="s">
        <v>64</v>
      </c>
      <c r="C1299" s="69" t="s">
        <v>86</v>
      </c>
      <c r="D1299" s="69">
        <v>16135.954</v>
      </c>
      <c r="E1299" s="69">
        <v>-100.10550000000001</v>
      </c>
      <c r="F1299" s="69">
        <v>-988.25540000000001</v>
      </c>
      <c r="G1299" s="69">
        <v>-20096.5128</v>
      </c>
      <c r="H1299" s="69">
        <v>239501.55119999999</v>
      </c>
      <c r="I1299" s="69">
        <v>-258292.7953</v>
      </c>
    </row>
    <row r="1300" spans="1:9" x14ac:dyDescent="0.3">
      <c r="A1300" s="69">
        <v>-1</v>
      </c>
      <c r="B1300" s="69" t="s">
        <v>65</v>
      </c>
      <c r="C1300" s="69" t="s">
        <v>85</v>
      </c>
      <c r="D1300" s="69">
        <v>17254.898799999999</v>
      </c>
      <c r="E1300" s="69">
        <v>987.85839999999996</v>
      </c>
      <c r="F1300" s="69">
        <v>988.25540000000001</v>
      </c>
      <c r="G1300" s="69">
        <v>20096.5128</v>
      </c>
      <c r="H1300" s="69">
        <v>293924.82339999999</v>
      </c>
      <c r="I1300" s="69">
        <v>-123862.8162</v>
      </c>
    </row>
    <row r="1301" spans="1:9" x14ac:dyDescent="0.3">
      <c r="A1301" s="69">
        <v>-1</v>
      </c>
      <c r="B1301" s="69" t="s">
        <v>65</v>
      </c>
      <c r="C1301" s="69" t="s">
        <v>86</v>
      </c>
      <c r="D1301" s="69">
        <v>17867.344300000001</v>
      </c>
      <c r="E1301" s="69">
        <v>987.85839999999996</v>
      </c>
      <c r="F1301" s="69">
        <v>988.25540000000001</v>
      </c>
      <c r="G1301" s="69">
        <v>20096.5128</v>
      </c>
      <c r="H1301" s="69">
        <v>307127.14449999999</v>
      </c>
      <c r="I1301" s="69">
        <v>-129489.93919999999</v>
      </c>
    </row>
    <row r="1302" spans="1:9" x14ac:dyDescent="0.3">
      <c r="A1302" s="69">
        <v>-1</v>
      </c>
      <c r="B1302" s="69" t="s">
        <v>66</v>
      </c>
      <c r="C1302" s="69" t="s">
        <v>85</v>
      </c>
      <c r="D1302" s="69">
        <v>9478.3934000000008</v>
      </c>
      <c r="E1302" s="69">
        <v>-987.85839999999996</v>
      </c>
      <c r="F1302" s="69">
        <v>-988.25540000000001</v>
      </c>
      <c r="G1302" s="69">
        <v>-20096.5128</v>
      </c>
      <c r="H1302" s="69">
        <v>127155.3284</v>
      </c>
      <c r="I1302" s="69">
        <v>-271989.89319999999</v>
      </c>
    </row>
    <row r="1303" spans="1:9" x14ac:dyDescent="0.3">
      <c r="A1303" s="69">
        <v>-1</v>
      </c>
      <c r="B1303" s="69" t="s">
        <v>66</v>
      </c>
      <c r="C1303" s="69" t="s">
        <v>86</v>
      </c>
      <c r="D1303" s="69">
        <v>9937.7275000000009</v>
      </c>
      <c r="E1303" s="69">
        <v>-987.85839999999996</v>
      </c>
      <c r="F1303" s="69">
        <v>-988.25540000000001</v>
      </c>
      <c r="G1303" s="69">
        <v>-20096.5128</v>
      </c>
      <c r="H1303" s="69">
        <v>133308.88740000001</v>
      </c>
      <c r="I1303" s="69">
        <v>-283723.71100000001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FA-F0CF-441A-81AD-00F392B82EFF}">
  <dimension ref="A1:AQ103"/>
  <sheetViews>
    <sheetView workbookViewId="0">
      <selection activeCell="G28" sqref="G28"/>
    </sheetView>
  </sheetViews>
  <sheetFormatPr baseColWidth="10" defaultRowHeight="14.4" x14ac:dyDescent="0.3"/>
  <cols>
    <col min="1" max="1" width="34.88671875" bestFit="1" customWidth="1"/>
    <col min="2" max="2" width="6" bestFit="1" customWidth="1"/>
    <col min="3" max="3" width="6.44140625" bestFit="1" customWidth="1"/>
    <col min="4" max="5" width="12" bestFit="1" customWidth="1"/>
    <col min="6" max="6" width="3.33203125" bestFit="1" customWidth="1"/>
    <col min="7" max="7" width="7.6640625" bestFit="1" customWidth="1"/>
    <col min="8" max="9" width="7.5546875" bestFit="1" customWidth="1"/>
    <col min="10" max="12" width="12" bestFit="1" customWidth="1"/>
    <col min="13" max="13" width="7.44140625" bestFit="1" customWidth="1"/>
    <col min="14" max="15" width="7.33203125" bestFit="1" customWidth="1"/>
  </cols>
  <sheetData>
    <row r="1" spans="1:15" x14ac:dyDescent="0.3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79" t="s">
        <v>106</v>
      </c>
      <c r="B2" s="79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79" t="s">
        <v>112</v>
      </c>
      <c r="H2" s="79" t="s">
        <v>113</v>
      </c>
      <c r="I2" s="79" t="s">
        <v>114</v>
      </c>
      <c r="J2" s="79" t="s">
        <v>115</v>
      </c>
      <c r="K2" s="79" t="s">
        <v>116</v>
      </c>
      <c r="L2" s="79" t="s">
        <v>117</v>
      </c>
      <c r="M2" s="79" t="s">
        <v>118</v>
      </c>
      <c r="N2" s="79" t="s">
        <v>119</v>
      </c>
      <c r="O2" s="80" t="s">
        <v>120</v>
      </c>
    </row>
    <row r="3" spans="1:15" x14ac:dyDescent="0.3">
      <c r="A3" s="81"/>
      <c r="B3" s="81"/>
      <c r="C3" s="81" t="s">
        <v>121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2"/>
    </row>
    <row r="4" spans="1:15" x14ac:dyDescent="0.3">
      <c r="A4" s="76" t="s">
        <v>122</v>
      </c>
      <c r="B4" s="76">
        <v>1</v>
      </c>
      <c r="C4" s="76">
        <v>1.3149999999999999</v>
      </c>
      <c r="D4" s="76">
        <v>4.5400000000000003E-2</v>
      </c>
      <c r="E4" s="76">
        <v>5.4199999999999998E-2</v>
      </c>
      <c r="F4" s="76">
        <v>0</v>
      </c>
      <c r="G4" s="76">
        <v>4.5400000000000003E-2</v>
      </c>
      <c r="H4" s="76">
        <v>5.4199999999999998E-2</v>
      </c>
      <c r="I4" s="76">
        <v>0</v>
      </c>
      <c r="J4" s="76">
        <v>3.6799999999999999E-2</v>
      </c>
      <c r="K4" s="76">
        <v>2.9899999999999999E-2</v>
      </c>
      <c r="L4" s="76">
        <v>0.45519999999999999</v>
      </c>
      <c r="M4" s="76">
        <v>3.6799999999999999E-2</v>
      </c>
      <c r="N4" s="76">
        <v>2.9899999999999999E-2</v>
      </c>
      <c r="O4" s="76">
        <v>0.45519999999999999</v>
      </c>
    </row>
    <row r="5" spans="1:15" x14ac:dyDescent="0.3">
      <c r="A5" s="76" t="s">
        <v>122</v>
      </c>
      <c r="B5" s="76">
        <v>2</v>
      </c>
      <c r="C5" s="76">
        <v>1.1120000000000001</v>
      </c>
      <c r="D5" s="76">
        <v>0.55520000000000003</v>
      </c>
      <c r="E5" s="76">
        <v>7.7999999999999996E-3</v>
      </c>
      <c r="F5" s="76">
        <v>0</v>
      </c>
      <c r="G5" s="76">
        <v>0.60060000000000002</v>
      </c>
      <c r="H5" s="76">
        <v>6.2E-2</v>
      </c>
      <c r="I5" s="76">
        <v>0</v>
      </c>
      <c r="J5" s="76">
        <v>5.0000000000000001E-3</v>
      </c>
      <c r="K5" s="76">
        <v>0.39729999999999999</v>
      </c>
      <c r="L5" s="76">
        <v>1.95E-2</v>
      </c>
      <c r="M5" s="76">
        <v>4.1799999999999997E-2</v>
      </c>
      <c r="N5" s="76">
        <v>0.42720000000000002</v>
      </c>
      <c r="O5" s="76">
        <v>0.47470000000000001</v>
      </c>
    </row>
    <row r="6" spans="1:15" x14ac:dyDescent="0.3">
      <c r="A6" s="76" t="s">
        <v>122</v>
      </c>
      <c r="B6" s="76">
        <v>3</v>
      </c>
      <c r="C6" s="76">
        <v>0.74399999999999999</v>
      </c>
      <c r="D6" s="76">
        <v>2.9999999999999997E-4</v>
      </c>
      <c r="E6" s="76">
        <v>0.5605</v>
      </c>
      <c r="F6" s="76">
        <v>0</v>
      </c>
      <c r="G6" s="76">
        <v>0.6008</v>
      </c>
      <c r="H6" s="76">
        <v>0.62239999999999995</v>
      </c>
      <c r="I6" s="76">
        <v>0</v>
      </c>
      <c r="J6" s="76">
        <v>0.3664</v>
      </c>
      <c r="K6" s="76">
        <v>5.9999999999999995E-4</v>
      </c>
      <c r="L6" s="76">
        <v>6.6600000000000006E-2</v>
      </c>
      <c r="M6" s="76">
        <v>0.40820000000000001</v>
      </c>
      <c r="N6" s="76">
        <v>0.4279</v>
      </c>
      <c r="O6" s="76">
        <v>0.5413</v>
      </c>
    </row>
    <row r="7" spans="1:15" x14ac:dyDescent="0.3">
      <c r="A7" s="76" t="s">
        <v>122</v>
      </c>
      <c r="B7" s="76">
        <v>4</v>
      </c>
      <c r="C7" s="76">
        <v>0.38200000000000001</v>
      </c>
      <c r="D7" s="76">
        <v>4.4999999999999997E-3</v>
      </c>
      <c r="E7" s="76">
        <v>1.06E-2</v>
      </c>
      <c r="F7" s="76">
        <v>0</v>
      </c>
      <c r="G7" s="76">
        <v>0.60540000000000005</v>
      </c>
      <c r="H7" s="76">
        <v>0.63300000000000001</v>
      </c>
      <c r="I7" s="76">
        <v>0</v>
      </c>
      <c r="J7" s="76">
        <v>8.2000000000000007E-3</v>
      </c>
      <c r="K7" s="76">
        <v>7.1000000000000004E-3</v>
      </c>
      <c r="L7" s="76">
        <v>8.7499999999999994E-2</v>
      </c>
      <c r="M7" s="76">
        <v>0.4163</v>
      </c>
      <c r="N7" s="76">
        <v>0.43490000000000001</v>
      </c>
      <c r="O7" s="76">
        <v>0.62890000000000001</v>
      </c>
    </row>
    <row r="8" spans="1:15" x14ac:dyDescent="0.3">
      <c r="A8" s="76" t="s">
        <v>122</v>
      </c>
      <c r="B8" s="76">
        <v>5</v>
      </c>
      <c r="C8" s="76">
        <v>0.27200000000000002</v>
      </c>
      <c r="D8" s="76">
        <v>0.154</v>
      </c>
      <c r="E8" s="76">
        <v>1.2999999999999999E-3</v>
      </c>
      <c r="F8" s="76">
        <v>0</v>
      </c>
      <c r="G8" s="76">
        <v>0.75939999999999996</v>
      </c>
      <c r="H8" s="76">
        <v>0.63429999999999997</v>
      </c>
      <c r="I8" s="76">
        <v>0</v>
      </c>
      <c r="J8" s="76">
        <v>3.0000000000000001E-3</v>
      </c>
      <c r="K8" s="76">
        <v>0.15329999999999999</v>
      </c>
      <c r="L8" s="76">
        <v>5.9999999999999995E-4</v>
      </c>
      <c r="M8" s="76">
        <v>0.4194</v>
      </c>
      <c r="N8" s="76">
        <v>0.58830000000000005</v>
      </c>
      <c r="O8" s="76">
        <v>0.62949999999999995</v>
      </c>
    </row>
    <row r="9" spans="1:15" x14ac:dyDescent="0.3">
      <c r="A9" s="76" t="s">
        <v>122</v>
      </c>
      <c r="B9" s="76">
        <v>6</v>
      </c>
      <c r="C9" s="76">
        <v>0.216</v>
      </c>
      <c r="D9" s="76">
        <v>8.0000000000000004E-4</v>
      </c>
      <c r="E9" s="76">
        <v>0.1212</v>
      </c>
      <c r="F9" s="76">
        <v>0</v>
      </c>
      <c r="G9" s="76">
        <v>0.76019999999999999</v>
      </c>
      <c r="H9" s="76">
        <v>0.75549999999999995</v>
      </c>
      <c r="I9" s="76">
        <v>0</v>
      </c>
      <c r="J9" s="76">
        <v>0.17199999999999999</v>
      </c>
      <c r="K9" s="76">
        <v>4.0000000000000002E-4</v>
      </c>
      <c r="L9" s="76">
        <v>1.3299999999999999E-2</v>
      </c>
      <c r="M9" s="76">
        <v>0.59130000000000005</v>
      </c>
      <c r="N9" s="76">
        <v>0.5887</v>
      </c>
      <c r="O9" s="76">
        <v>0.64280000000000004</v>
      </c>
    </row>
    <row r="10" spans="1:15" x14ac:dyDescent="0.3">
      <c r="A10" s="76" t="s">
        <v>122</v>
      </c>
      <c r="B10" s="76">
        <v>7</v>
      </c>
      <c r="C10" s="76">
        <v>0.185</v>
      </c>
      <c r="D10" s="76">
        <v>1E-4</v>
      </c>
      <c r="E10" s="76">
        <v>7.0000000000000001E-3</v>
      </c>
      <c r="F10" s="76">
        <v>0</v>
      </c>
      <c r="G10" s="76">
        <v>0.76029999999999998</v>
      </c>
      <c r="H10" s="76">
        <v>0.76249999999999996</v>
      </c>
      <c r="I10" s="76">
        <v>0</v>
      </c>
      <c r="J10" s="76">
        <v>6.7999999999999996E-3</v>
      </c>
      <c r="K10" s="76">
        <v>4.0000000000000002E-4</v>
      </c>
      <c r="L10" s="76">
        <v>3.6200000000000003E-2</v>
      </c>
      <c r="M10" s="76">
        <v>0.59809999999999997</v>
      </c>
      <c r="N10" s="76">
        <v>0.58909999999999996</v>
      </c>
      <c r="O10" s="76">
        <v>0.67900000000000005</v>
      </c>
    </row>
    <row r="11" spans="1:15" x14ac:dyDescent="0.3">
      <c r="A11" s="76" t="s">
        <v>122</v>
      </c>
      <c r="B11" s="76">
        <v>8</v>
      </c>
      <c r="C11" s="76">
        <v>0.124</v>
      </c>
      <c r="D11" s="76">
        <v>5.6599999999999998E-2</v>
      </c>
      <c r="E11" s="76">
        <v>1.1000000000000001E-3</v>
      </c>
      <c r="F11" s="76">
        <v>0</v>
      </c>
      <c r="G11" s="76">
        <v>0.81689999999999996</v>
      </c>
      <c r="H11" s="76">
        <v>0.76359999999999995</v>
      </c>
      <c r="I11" s="76">
        <v>0</v>
      </c>
      <c r="J11" s="76">
        <v>1.1999999999999999E-3</v>
      </c>
      <c r="K11" s="76">
        <v>7.1199999999999999E-2</v>
      </c>
      <c r="L11" s="76">
        <v>4.0000000000000002E-4</v>
      </c>
      <c r="M11" s="76">
        <v>0.59930000000000005</v>
      </c>
      <c r="N11" s="76">
        <v>0.6603</v>
      </c>
      <c r="O11" s="76">
        <v>0.6794</v>
      </c>
    </row>
    <row r="12" spans="1:15" x14ac:dyDescent="0.3">
      <c r="A12" s="76" t="s">
        <v>122</v>
      </c>
      <c r="B12" s="76">
        <v>9</v>
      </c>
      <c r="C12" s="76">
        <v>0.111</v>
      </c>
      <c r="D12" s="76">
        <v>1.6000000000000001E-3</v>
      </c>
      <c r="E12" s="76">
        <v>3.8330000000000001E-5</v>
      </c>
      <c r="F12" s="76">
        <v>0</v>
      </c>
      <c r="G12" s="76">
        <v>0.81850000000000001</v>
      </c>
      <c r="H12" s="76">
        <v>0.76359999999999995</v>
      </c>
      <c r="I12" s="76">
        <v>0</v>
      </c>
      <c r="J12" s="76">
        <v>1.1219999999999999E-5</v>
      </c>
      <c r="K12" s="76">
        <v>1.2999999999999999E-3</v>
      </c>
      <c r="L12" s="76">
        <v>2.5499999999999998E-2</v>
      </c>
      <c r="M12" s="76">
        <v>0.59930000000000005</v>
      </c>
      <c r="N12" s="76">
        <v>0.66159999999999997</v>
      </c>
      <c r="O12" s="76">
        <v>0.70499999999999996</v>
      </c>
    </row>
    <row r="13" spans="1:15" x14ac:dyDescent="0.3">
      <c r="A13" s="76" t="s">
        <v>122</v>
      </c>
      <c r="B13" s="76">
        <v>10</v>
      </c>
      <c r="C13" s="76">
        <v>0.107</v>
      </c>
      <c r="D13" s="76">
        <v>1.1000000000000001E-3</v>
      </c>
      <c r="E13" s="76">
        <v>5.11E-2</v>
      </c>
      <c r="F13" s="76">
        <v>0</v>
      </c>
      <c r="G13" s="76">
        <v>0.8196</v>
      </c>
      <c r="H13" s="76">
        <v>0.81479999999999997</v>
      </c>
      <c r="I13" s="76">
        <v>0</v>
      </c>
      <c r="J13" s="76">
        <v>5.7099999999999998E-2</v>
      </c>
      <c r="K13" s="76">
        <v>1.2999999999999999E-3</v>
      </c>
      <c r="L13" s="76">
        <v>8.0000000000000004E-4</v>
      </c>
      <c r="M13" s="76">
        <v>0.65639999999999998</v>
      </c>
      <c r="N13" s="76">
        <v>0.66290000000000004</v>
      </c>
      <c r="O13" s="76">
        <v>0.70579999999999998</v>
      </c>
    </row>
    <row r="14" spans="1:15" x14ac:dyDescent="0.3">
      <c r="A14" s="76" t="s">
        <v>122</v>
      </c>
      <c r="B14" s="76">
        <v>11</v>
      </c>
      <c r="C14" s="76">
        <v>7.6999999999999999E-2</v>
      </c>
      <c r="D14" s="76">
        <v>1.3299999999999999E-2</v>
      </c>
      <c r="E14" s="76">
        <v>2.5210000000000001E-5</v>
      </c>
      <c r="F14" s="76">
        <v>0</v>
      </c>
      <c r="G14" s="76">
        <v>0.83289999999999997</v>
      </c>
      <c r="H14" s="76">
        <v>0.81479999999999997</v>
      </c>
      <c r="I14" s="76">
        <v>0</v>
      </c>
      <c r="J14" s="76">
        <v>2.0000000000000001E-4</v>
      </c>
      <c r="K14" s="76">
        <v>2.23E-2</v>
      </c>
      <c r="L14" s="76">
        <v>1.06E-2</v>
      </c>
      <c r="M14" s="76">
        <v>0.65649999999999997</v>
      </c>
      <c r="N14" s="76">
        <v>0.68520000000000003</v>
      </c>
      <c r="O14" s="76">
        <v>0.71640000000000004</v>
      </c>
    </row>
    <row r="15" spans="1:15" x14ac:dyDescent="0.3">
      <c r="A15" s="76" t="s">
        <v>122</v>
      </c>
      <c r="B15" s="76">
        <v>12</v>
      </c>
      <c r="C15" s="76">
        <v>7.2999999999999995E-2</v>
      </c>
      <c r="D15" s="76">
        <v>1.9400000000000001E-2</v>
      </c>
      <c r="E15" s="76">
        <v>3.2000000000000002E-3</v>
      </c>
      <c r="F15" s="76">
        <v>0</v>
      </c>
      <c r="G15" s="76">
        <v>0.85229999999999995</v>
      </c>
      <c r="H15" s="76">
        <v>0.81789999999999996</v>
      </c>
      <c r="I15" s="76">
        <v>0</v>
      </c>
      <c r="J15" s="76">
        <v>4.8999999999999998E-3</v>
      </c>
      <c r="K15" s="76">
        <v>2.98E-2</v>
      </c>
      <c r="L15" s="76">
        <v>7.1000000000000004E-3</v>
      </c>
      <c r="M15" s="76">
        <v>0.66149999999999998</v>
      </c>
      <c r="N15" s="76">
        <v>0.71499999999999997</v>
      </c>
      <c r="O15" s="76">
        <v>0.72350000000000003</v>
      </c>
    </row>
    <row r="16" spans="1:15" x14ac:dyDescent="0.3">
      <c r="A16" s="76" t="s">
        <v>122</v>
      </c>
      <c r="B16" s="76">
        <v>13</v>
      </c>
      <c r="C16" s="76">
        <v>7.0000000000000007E-2</v>
      </c>
      <c r="D16" s="76">
        <v>1.9979999999999998E-5</v>
      </c>
      <c r="E16" s="76">
        <v>1.6990000000000002E-5</v>
      </c>
      <c r="F16" s="76">
        <v>0</v>
      </c>
      <c r="G16" s="76">
        <v>0.85229999999999995</v>
      </c>
      <c r="H16" s="76">
        <v>0.81799999999999995</v>
      </c>
      <c r="I16" s="76">
        <v>0</v>
      </c>
      <c r="J16" s="76">
        <v>3.2320000000000002E-5</v>
      </c>
      <c r="K16" s="76">
        <v>2.0599999999999999E-5</v>
      </c>
      <c r="L16" s="76">
        <v>2.0000000000000001E-4</v>
      </c>
      <c r="M16" s="76">
        <v>0.66149999999999998</v>
      </c>
      <c r="N16" s="76">
        <v>0.71499999999999997</v>
      </c>
      <c r="O16" s="76">
        <v>0.72370000000000001</v>
      </c>
    </row>
    <row r="17" spans="1:15" x14ac:dyDescent="0.3">
      <c r="A17" s="76" t="s">
        <v>122</v>
      </c>
      <c r="B17" s="76">
        <v>14</v>
      </c>
      <c r="C17" s="76">
        <v>6.9000000000000006E-2</v>
      </c>
      <c r="D17" s="76">
        <v>2.5000000000000001E-3</v>
      </c>
      <c r="E17" s="76">
        <v>2.8299999999999999E-2</v>
      </c>
      <c r="F17" s="76">
        <v>0</v>
      </c>
      <c r="G17" s="76">
        <v>0.8548</v>
      </c>
      <c r="H17" s="76">
        <v>0.84630000000000005</v>
      </c>
      <c r="I17" s="76">
        <v>0</v>
      </c>
      <c r="J17" s="76">
        <v>4.7300000000000002E-2</v>
      </c>
      <c r="K17" s="76">
        <v>3.8E-3</v>
      </c>
      <c r="L17" s="76">
        <v>1.4E-3</v>
      </c>
      <c r="M17" s="76">
        <v>0.70879999999999999</v>
      </c>
      <c r="N17" s="76">
        <v>0.71879999999999999</v>
      </c>
      <c r="O17" s="76">
        <v>0.72499999999999998</v>
      </c>
    </row>
    <row r="18" spans="1:15" x14ac:dyDescent="0.3">
      <c r="A18" s="76" t="s">
        <v>122</v>
      </c>
      <c r="B18" s="76">
        <v>15</v>
      </c>
      <c r="C18" s="76">
        <v>6.7000000000000004E-2</v>
      </c>
      <c r="D18" s="76">
        <v>2.3750000000000001E-6</v>
      </c>
      <c r="E18" s="76">
        <v>1.216E-5</v>
      </c>
      <c r="F18" s="76">
        <v>0</v>
      </c>
      <c r="G18" s="76">
        <v>0.85489999999999999</v>
      </c>
      <c r="H18" s="76">
        <v>0.84630000000000005</v>
      </c>
      <c r="I18" s="76">
        <v>0</v>
      </c>
      <c r="J18" s="76">
        <v>1.7779999999999999E-5</v>
      </c>
      <c r="K18" s="76">
        <v>8.7949999999999996E-6</v>
      </c>
      <c r="L18" s="76">
        <v>1E-4</v>
      </c>
      <c r="M18" s="76">
        <v>0.70879999999999999</v>
      </c>
      <c r="N18" s="76">
        <v>0.71879999999999999</v>
      </c>
      <c r="O18" s="76">
        <v>0.72519999999999996</v>
      </c>
    </row>
    <row r="19" spans="1:15" x14ac:dyDescent="0.3">
      <c r="A19" s="76" t="s">
        <v>122</v>
      </c>
      <c r="B19" s="76">
        <v>16</v>
      </c>
      <c r="C19" s="76">
        <v>5.6000000000000001E-2</v>
      </c>
      <c r="D19" s="76">
        <v>5.0000000000000001E-4</v>
      </c>
      <c r="E19" s="76">
        <v>4.0000000000000002E-4</v>
      </c>
      <c r="F19" s="76">
        <v>0</v>
      </c>
      <c r="G19" s="76">
        <v>0.85529999999999995</v>
      </c>
      <c r="H19" s="76">
        <v>0.84670000000000001</v>
      </c>
      <c r="I19" s="76">
        <v>0</v>
      </c>
      <c r="J19" s="76">
        <v>5.0000000000000001E-4</v>
      </c>
      <c r="K19" s="76">
        <v>1E-3</v>
      </c>
      <c r="L19" s="76">
        <v>1.3899999999999999E-2</v>
      </c>
      <c r="M19" s="76">
        <v>0.70930000000000004</v>
      </c>
      <c r="N19" s="76">
        <v>0.71989999999999998</v>
      </c>
      <c r="O19" s="76">
        <v>0.73909999999999998</v>
      </c>
    </row>
    <row r="20" spans="1:15" x14ac:dyDescent="0.3">
      <c r="A20" s="76" t="s">
        <v>122</v>
      </c>
      <c r="B20" s="76">
        <v>17</v>
      </c>
      <c r="C20" s="76">
        <v>5.1999999999999998E-2</v>
      </c>
      <c r="D20" s="76">
        <v>4.3059999999999998E-5</v>
      </c>
      <c r="E20" s="76">
        <v>2.0000000000000001E-4</v>
      </c>
      <c r="F20" s="76">
        <v>0</v>
      </c>
      <c r="G20" s="76">
        <v>0.85540000000000005</v>
      </c>
      <c r="H20" s="76">
        <v>0.8468</v>
      </c>
      <c r="I20" s="76">
        <v>0</v>
      </c>
      <c r="J20" s="76">
        <v>2.9999999999999997E-4</v>
      </c>
      <c r="K20" s="76">
        <v>1E-4</v>
      </c>
      <c r="L20" s="76">
        <v>1.979E-6</v>
      </c>
      <c r="M20" s="76">
        <v>0.70960000000000001</v>
      </c>
      <c r="N20" s="76">
        <v>0.72</v>
      </c>
      <c r="O20" s="76">
        <v>0.73909999999999998</v>
      </c>
    </row>
    <row r="21" spans="1:15" x14ac:dyDescent="0.3">
      <c r="A21" s="76" t="s">
        <v>122</v>
      </c>
      <c r="B21" s="76">
        <v>18</v>
      </c>
      <c r="C21" s="76">
        <v>5.1999999999999998E-2</v>
      </c>
      <c r="D21" s="76">
        <v>2.0400000000000001E-2</v>
      </c>
      <c r="E21" s="76">
        <v>3.3E-3</v>
      </c>
      <c r="F21" s="76">
        <v>0</v>
      </c>
      <c r="G21" s="76">
        <v>0.87570000000000003</v>
      </c>
      <c r="H21" s="76">
        <v>0.85009999999999997</v>
      </c>
      <c r="I21" s="76">
        <v>0</v>
      </c>
      <c r="J21" s="76">
        <v>4.8999999999999998E-3</v>
      </c>
      <c r="K21" s="76">
        <v>3.4000000000000002E-2</v>
      </c>
      <c r="L21" s="76">
        <v>5.0000000000000001E-4</v>
      </c>
      <c r="M21" s="76">
        <v>0.71450000000000002</v>
      </c>
      <c r="N21" s="76">
        <v>0.75390000000000001</v>
      </c>
      <c r="O21" s="76">
        <v>0.73960000000000004</v>
      </c>
    </row>
    <row r="22" spans="1:15" x14ac:dyDescent="0.3">
      <c r="A22" s="76" t="s">
        <v>122</v>
      </c>
      <c r="B22" s="76">
        <v>19</v>
      </c>
      <c r="C22" s="76">
        <v>4.9000000000000002E-2</v>
      </c>
      <c r="D22" s="76">
        <v>4.6350000000000002E-5</v>
      </c>
      <c r="E22" s="76">
        <v>1E-4</v>
      </c>
      <c r="F22" s="76">
        <v>0</v>
      </c>
      <c r="G22" s="76">
        <v>0.87580000000000002</v>
      </c>
      <c r="H22" s="76">
        <v>0.85019999999999996</v>
      </c>
      <c r="I22" s="76">
        <v>0</v>
      </c>
      <c r="J22" s="76">
        <v>1E-4</v>
      </c>
      <c r="K22" s="76">
        <v>1E-4</v>
      </c>
      <c r="L22" s="76">
        <v>1E-4</v>
      </c>
      <c r="M22" s="76">
        <v>0.71460000000000001</v>
      </c>
      <c r="N22" s="76">
        <v>0.754</v>
      </c>
      <c r="O22" s="76">
        <v>0.73970000000000002</v>
      </c>
    </row>
    <row r="23" spans="1:15" x14ac:dyDescent="0.3">
      <c r="A23" s="76" t="s">
        <v>122</v>
      </c>
      <c r="B23" s="76">
        <v>20</v>
      </c>
      <c r="C23" s="76">
        <v>4.9000000000000002E-2</v>
      </c>
      <c r="D23" s="76">
        <v>4.1000000000000003E-3</v>
      </c>
      <c r="E23" s="76">
        <v>1.7500000000000002E-2</v>
      </c>
      <c r="F23" s="76">
        <v>0</v>
      </c>
      <c r="G23" s="76">
        <v>0.87990000000000002</v>
      </c>
      <c r="H23" s="76">
        <v>0.86760000000000004</v>
      </c>
      <c r="I23" s="76">
        <v>0</v>
      </c>
      <c r="J23" s="76">
        <v>2.7099999999999999E-2</v>
      </c>
      <c r="K23" s="76">
        <v>6.7000000000000002E-3</v>
      </c>
      <c r="L23" s="76">
        <v>8.0000000000000004E-4</v>
      </c>
      <c r="M23" s="76">
        <v>0.74170000000000003</v>
      </c>
      <c r="N23" s="76">
        <v>0.76070000000000004</v>
      </c>
      <c r="O23" s="76">
        <v>0.74050000000000005</v>
      </c>
    </row>
    <row r="24" spans="1:15" x14ac:dyDescent="0.3">
      <c r="A24" s="76" t="s">
        <v>122</v>
      </c>
      <c r="B24" s="76">
        <v>21</v>
      </c>
      <c r="C24" s="76">
        <v>4.8000000000000001E-2</v>
      </c>
      <c r="D24" s="76">
        <v>2.8220000000000001E-5</v>
      </c>
      <c r="E24" s="76">
        <v>2.19E-5</v>
      </c>
      <c r="F24" s="76">
        <v>0</v>
      </c>
      <c r="G24" s="76">
        <v>0.87990000000000002</v>
      </c>
      <c r="H24" s="76">
        <v>0.86770000000000003</v>
      </c>
      <c r="I24" s="76">
        <v>0</v>
      </c>
      <c r="J24" s="76">
        <v>3.4390000000000001E-5</v>
      </c>
      <c r="K24" s="76">
        <v>1E-4</v>
      </c>
      <c r="L24" s="76">
        <v>2.9999999999999997E-4</v>
      </c>
      <c r="M24" s="76">
        <v>0.74170000000000003</v>
      </c>
      <c r="N24" s="76">
        <v>0.76070000000000004</v>
      </c>
      <c r="O24" s="76">
        <v>0.74080000000000001</v>
      </c>
    </row>
    <row r="25" spans="1:15" x14ac:dyDescent="0.3">
      <c r="A25" s="76" t="s">
        <v>122</v>
      </c>
      <c r="B25" s="76">
        <v>22</v>
      </c>
      <c r="C25" s="76">
        <v>4.5999999999999999E-2</v>
      </c>
      <c r="D25" s="76">
        <v>1.739E-6</v>
      </c>
      <c r="E25" s="76">
        <v>3.6600000000000002E-5</v>
      </c>
      <c r="F25" s="76">
        <v>0</v>
      </c>
      <c r="G25" s="76">
        <v>0.87990000000000002</v>
      </c>
      <c r="H25" s="76">
        <v>0.86770000000000003</v>
      </c>
      <c r="I25" s="76">
        <v>0</v>
      </c>
      <c r="J25" s="76">
        <v>1E-4</v>
      </c>
      <c r="K25" s="76">
        <v>2.2709999999999999E-6</v>
      </c>
      <c r="L25" s="76">
        <v>1.306E-5</v>
      </c>
      <c r="M25" s="76">
        <v>0.74180000000000001</v>
      </c>
      <c r="N25" s="76">
        <v>0.76070000000000004</v>
      </c>
      <c r="O25" s="76">
        <v>0.74080000000000001</v>
      </c>
    </row>
    <row r="26" spans="1:15" x14ac:dyDescent="0.3">
      <c r="A26" s="76" t="s">
        <v>122</v>
      </c>
      <c r="B26" s="76">
        <v>23</v>
      </c>
      <c r="C26" s="76">
        <v>4.2999999999999997E-2</v>
      </c>
      <c r="D26" s="76">
        <v>1E-4</v>
      </c>
      <c r="E26" s="76">
        <v>6.9999999999999999E-4</v>
      </c>
      <c r="F26" s="76">
        <v>0</v>
      </c>
      <c r="G26" s="76">
        <v>0.88</v>
      </c>
      <c r="H26" s="76">
        <v>0.86839999999999995</v>
      </c>
      <c r="I26" s="76">
        <v>0</v>
      </c>
      <c r="J26" s="76">
        <v>8.9999999999999998E-4</v>
      </c>
      <c r="K26" s="76">
        <v>1E-4</v>
      </c>
      <c r="L26" s="76">
        <v>1.3899999999999999E-2</v>
      </c>
      <c r="M26" s="76">
        <v>0.74270000000000003</v>
      </c>
      <c r="N26" s="76">
        <v>0.76080000000000003</v>
      </c>
      <c r="O26" s="76">
        <v>0.75470000000000004</v>
      </c>
    </row>
    <row r="27" spans="1:15" x14ac:dyDescent="0.3">
      <c r="A27" s="76" t="s">
        <v>122</v>
      </c>
      <c r="B27" s="76">
        <v>24</v>
      </c>
      <c r="C27" s="76">
        <v>0.04</v>
      </c>
      <c r="D27" s="76">
        <v>1.5E-3</v>
      </c>
      <c r="E27" s="76">
        <v>1E-4</v>
      </c>
      <c r="F27" s="76">
        <v>0</v>
      </c>
      <c r="G27" s="76">
        <v>0.88149999999999995</v>
      </c>
      <c r="H27" s="76">
        <v>0.86850000000000005</v>
      </c>
      <c r="I27" s="76">
        <v>0</v>
      </c>
      <c r="J27" s="76">
        <v>2.0000000000000001E-4</v>
      </c>
      <c r="K27" s="76">
        <v>2.8999999999999998E-3</v>
      </c>
      <c r="L27" s="76">
        <v>1.5279999999999999E-5</v>
      </c>
      <c r="M27" s="76">
        <v>0.7429</v>
      </c>
      <c r="N27" s="76">
        <v>0.76359999999999995</v>
      </c>
      <c r="O27" s="76">
        <v>0.75470000000000004</v>
      </c>
    </row>
    <row r="28" spans="1:15" x14ac:dyDescent="0.3">
      <c r="A28" s="76" t="s">
        <v>122</v>
      </c>
      <c r="B28" s="76">
        <v>25</v>
      </c>
      <c r="C28" s="76">
        <v>3.9E-2</v>
      </c>
      <c r="D28" s="76">
        <v>1.03E-2</v>
      </c>
      <c r="E28" s="76">
        <v>4.7000000000000002E-3</v>
      </c>
      <c r="F28" s="76">
        <v>0</v>
      </c>
      <c r="G28" s="76">
        <v>0.89180000000000004</v>
      </c>
      <c r="H28" s="76">
        <v>0.87319999999999998</v>
      </c>
      <c r="I28" s="76">
        <v>0</v>
      </c>
      <c r="J28" s="76">
        <v>8.8000000000000005E-3</v>
      </c>
      <c r="K28" s="76">
        <v>1.8800000000000001E-2</v>
      </c>
      <c r="L28" s="76">
        <v>4.8980000000000002E-5</v>
      </c>
      <c r="M28" s="76">
        <v>0.75160000000000005</v>
      </c>
      <c r="N28" s="76">
        <v>0.78239999999999998</v>
      </c>
      <c r="O28" s="76">
        <v>0.75480000000000003</v>
      </c>
    </row>
    <row r="29" spans="1:15" x14ac:dyDescent="0.3">
      <c r="A29" s="76" t="s">
        <v>122</v>
      </c>
      <c r="B29" s="76">
        <v>26</v>
      </c>
      <c r="C29" s="76">
        <v>3.7999999999999999E-2</v>
      </c>
      <c r="D29" s="76">
        <v>6.7999999999999996E-3</v>
      </c>
      <c r="E29" s="76">
        <v>1.04E-2</v>
      </c>
      <c r="F29" s="76">
        <v>0</v>
      </c>
      <c r="G29" s="76">
        <v>0.89859999999999995</v>
      </c>
      <c r="H29" s="76">
        <v>0.88370000000000004</v>
      </c>
      <c r="I29" s="76">
        <v>0</v>
      </c>
      <c r="J29" s="76">
        <v>1.8700000000000001E-2</v>
      </c>
      <c r="K29" s="76">
        <v>1.2200000000000001E-2</v>
      </c>
      <c r="L29" s="76">
        <v>2.9999999999999997E-4</v>
      </c>
      <c r="M29" s="76">
        <v>0.77029999999999998</v>
      </c>
      <c r="N29" s="76">
        <v>0.79459999999999997</v>
      </c>
      <c r="O29" s="76">
        <v>0.755</v>
      </c>
    </row>
    <row r="30" spans="1:15" x14ac:dyDescent="0.3">
      <c r="A30" s="76" t="s">
        <v>122</v>
      </c>
      <c r="B30" s="76">
        <v>27</v>
      </c>
      <c r="C30" s="76">
        <v>3.5000000000000003E-2</v>
      </c>
      <c r="D30" s="76">
        <v>8.9999999999999998E-4</v>
      </c>
      <c r="E30" s="76">
        <v>8.0000000000000004E-4</v>
      </c>
      <c r="F30" s="76">
        <v>0</v>
      </c>
      <c r="G30" s="76">
        <v>0.89949999999999997</v>
      </c>
      <c r="H30" s="76">
        <v>0.88449999999999995</v>
      </c>
      <c r="I30" s="76">
        <v>0</v>
      </c>
      <c r="J30" s="76">
        <v>1.1999999999999999E-3</v>
      </c>
      <c r="K30" s="76">
        <v>1.5E-3</v>
      </c>
      <c r="L30" s="76">
        <v>1.47E-2</v>
      </c>
      <c r="M30" s="76">
        <v>0.77149999999999996</v>
      </c>
      <c r="N30" s="76">
        <v>0.79610000000000003</v>
      </c>
      <c r="O30" s="76">
        <v>0.76970000000000005</v>
      </c>
    </row>
    <row r="31" spans="1:15" x14ac:dyDescent="0.3">
      <c r="A31" s="76" t="s">
        <v>122</v>
      </c>
      <c r="B31" s="76">
        <v>28</v>
      </c>
      <c r="C31" s="76">
        <v>3.5000000000000003E-2</v>
      </c>
      <c r="D31" s="76">
        <v>2.9999999999999997E-4</v>
      </c>
      <c r="E31" s="76">
        <v>4.1199999999999999E-5</v>
      </c>
      <c r="F31" s="76">
        <v>0</v>
      </c>
      <c r="G31" s="76">
        <v>0.89990000000000003</v>
      </c>
      <c r="H31" s="76">
        <v>0.88449999999999995</v>
      </c>
      <c r="I31" s="76">
        <v>0</v>
      </c>
      <c r="J31" s="76">
        <v>1E-4</v>
      </c>
      <c r="K31" s="76">
        <v>5.9999999999999995E-4</v>
      </c>
      <c r="L31" s="76">
        <v>2.0000000000000001E-4</v>
      </c>
      <c r="M31" s="76">
        <v>0.77159999999999995</v>
      </c>
      <c r="N31" s="76">
        <v>0.79659999999999997</v>
      </c>
      <c r="O31" s="76">
        <v>0.76990000000000003</v>
      </c>
    </row>
    <row r="32" spans="1:15" x14ac:dyDescent="0.3">
      <c r="A32" s="76" t="s">
        <v>122</v>
      </c>
      <c r="B32" s="76">
        <v>29</v>
      </c>
      <c r="C32" s="76">
        <v>3.3000000000000002E-2</v>
      </c>
      <c r="D32" s="76">
        <v>4.0000000000000002E-4</v>
      </c>
      <c r="E32" s="76">
        <v>1.3499999999999999E-5</v>
      </c>
      <c r="F32" s="76">
        <v>0</v>
      </c>
      <c r="G32" s="76">
        <v>0.9002</v>
      </c>
      <c r="H32" s="76">
        <v>0.88460000000000005</v>
      </c>
      <c r="I32" s="76">
        <v>0</v>
      </c>
      <c r="J32" s="76">
        <v>2.442E-5</v>
      </c>
      <c r="K32" s="76">
        <v>6.9999999999999999E-4</v>
      </c>
      <c r="L32" s="76">
        <v>2.0000000000000001E-4</v>
      </c>
      <c r="M32" s="76">
        <v>0.77159999999999995</v>
      </c>
      <c r="N32" s="76">
        <v>0.79730000000000001</v>
      </c>
      <c r="O32" s="76">
        <v>0.77010000000000001</v>
      </c>
    </row>
    <row r="33" spans="1:15" x14ac:dyDescent="0.3">
      <c r="A33" s="76" t="s">
        <v>122</v>
      </c>
      <c r="B33" s="76">
        <v>30</v>
      </c>
      <c r="C33" s="76">
        <v>3.2000000000000001E-2</v>
      </c>
      <c r="D33" s="76">
        <v>1.5E-3</v>
      </c>
      <c r="E33" s="76">
        <v>8.5000000000000006E-3</v>
      </c>
      <c r="F33" s="76">
        <v>0</v>
      </c>
      <c r="G33" s="76">
        <v>0.90180000000000005</v>
      </c>
      <c r="H33" s="76">
        <v>0.89300000000000002</v>
      </c>
      <c r="I33" s="76">
        <v>0</v>
      </c>
      <c r="J33" s="76">
        <v>1.49E-2</v>
      </c>
      <c r="K33" s="76">
        <v>2.8999999999999998E-3</v>
      </c>
      <c r="L33" s="76">
        <v>1.322E-6</v>
      </c>
      <c r="M33" s="76">
        <v>0.78659999999999997</v>
      </c>
      <c r="N33" s="76">
        <v>0.80030000000000001</v>
      </c>
      <c r="O33" s="76">
        <v>0.77010000000000001</v>
      </c>
    </row>
    <row r="34" spans="1:15" x14ac:dyDescent="0.3">
      <c r="A34" s="76" t="s">
        <v>122</v>
      </c>
      <c r="B34" s="76">
        <v>31</v>
      </c>
      <c r="C34" s="76">
        <v>3.1E-2</v>
      </c>
      <c r="D34" s="76">
        <v>3.8999999999999998E-3</v>
      </c>
      <c r="E34" s="76">
        <v>2.0999999999999999E-3</v>
      </c>
      <c r="F34" s="76">
        <v>0</v>
      </c>
      <c r="G34" s="76">
        <v>0.90569999999999995</v>
      </c>
      <c r="H34" s="76">
        <v>0.8952</v>
      </c>
      <c r="I34" s="76">
        <v>0</v>
      </c>
      <c r="J34" s="76">
        <v>3.7000000000000002E-3</v>
      </c>
      <c r="K34" s="76">
        <v>7.4999999999999997E-3</v>
      </c>
      <c r="L34" s="76">
        <v>6.9999999999999999E-4</v>
      </c>
      <c r="M34" s="76">
        <v>0.7903</v>
      </c>
      <c r="N34" s="76">
        <v>0.80769999999999997</v>
      </c>
      <c r="O34" s="76">
        <v>0.77070000000000005</v>
      </c>
    </row>
    <row r="35" spans="1:15" x14ac:dyDescent="0.3">
      <c r="A35" s="76" t="s">
        <v>122</v>
      </c>
      <c r="B35" s="76">
        <v>32</v>
      </c>
      <c r="C35" s="76">
        <v>3.1E-2</v>
      </c>
      <c r="D35" s="76">
        <v>6.4000000000000003E-3</v>
      </c>
      <c r="E35" s="76">
        <v>5.0000000000000001E-4</v>
      </c>
      <c r="F35" s="76">
        <v>0</v>
      </c>
      <c r="G35" s="76">
        <v>0.91210000000000002</v>
      </c>
      <c r="H35" s="76">
        <v>0.89570000000000005</v>
      </c>
      <c r="I35" s="76">
        <v>0</v>
      </c>
      <c r="J35" s="76">
        <v>8.0000000000000004E-4</v>
      </c>
      <c r="K35" s="76">
        <v>1.1900000000000001E-2</v>
      </c>
      <c r="L35" s="76">
        <v>2.0000000000000001E-4</v>
      </c>
      <c r="M35" s="76">
        <v>0.79110000000000003</v>
      </c>
      <c r="N35" s="76">
        <v>0.81969999999999998</v>
      </c>
      <c r="O35" s="76">
        <v>0.77090000000000003</v>
      </c>
    </row>
    <row r="36" spans="1:15" x14ac:dyDescent="0.3">
      <c r="A36" s="76" t="s">
        <v>122</v>
      </c>
      <c r="B36" s="76">
        <v>33</v>
      </c>
      <c r="C36" s="76">
        <v>0.03</v>
      </c>
      <c r="D36" s="76">
        <v>2.3E-3</v>
      </c>
      <c r="E36" s="76">
        <v>4.7830000000000001E-5</v>
      </c>
      <c r="F36" s="76">
        <v>0</v>
      </c>
      <c r="G36" s="76">
        <v>0.9143</v>
      </c>
      <c r="H36" s="76">
        <v>0.89570000000000005</v>
      </c>
      <c r="I36" s="76">
        <v>0</v>
      </c>
      <c r="J36" s="76">
        <v>1E-4</v>
      </c>
      <c r="K36" s="76">
        <v>4.1000000000000003E-3</v>
      </c>
      <c r="L36" s="76">
        <v>3.8E-3</v>
      </c>
      <c r="M36" s="76">
        <v>0.79120000000000001</v>
      </c>
      <c r="N36" s="76">
        <v>0.82379999999999998</v>
      </c>
      <c r="O36" s="76">
        <v>0.77470000000000006</v>
      </c>
    </row>
    <row r="37" spans="1:15" x14ac:dyDescent="0.3">
      <c r="A37" s="76" t="s">
        <v>122</v>
      </c>
      <c r="B37" s="76">
        <v>34</v>
      </c>
      <c r="C37" s="76">
        <v>2.9000000000000001E-2</v>
      </c>
      <c r="D37" s="76">
        <v>2.2000000000000001E-3</v>
      </c>
      <c r="E37" s="76">
        <v>8.0000000000000004E-4</v>
      </c>
      <c r="F37" s="76">
        <v>0</v>
      </c>
      <c r="G37" s="76">
        <v>0.91649999999999998</v>
      </c>
      <c r="H37" s="76">
        <v>0.89649999999999996</v>
      </c>
      <c r="I37" s="76">
        <v>0</v>
      </c>
      <c r="J37" s="76">
        <v>1.1999999999999999E-3</v>
      </c>
      <c r="K37" s="76">
        <v>3.8999999999999998E-3</v>
      </c>
      <c r="L37" s="76">
        <v>1.04E-2</v>
      </c>
      <c r="M37" s="76">
        <v>0.79239999999999999</v>
      </c>
      <c r="N37" s="76">
        <v>0.82769999999999999</v>
      </c>
      <c r="O37" s="76">
        <v>0.78500000000000003</v>
      </c>
    </row>
    <row r="38" spans="1:15" x14ac:dyDescent="0.3">
      <c r="A38" s="76" t="s">
        <v>122</v>
      </c>
      <c r="B38" s="76">
        <v>35</v>
      </c>
      <c r="C38" s="76">
        <v>2.9000000000000001E-2</v>
      </c>
      <c r="D38" s="76">
        <v>2.1379999999999999E-5</v>
      </c>
      <c r="E38" s="76">
        <v>0</v>
      </c>
      <c r="F38" s="76">
        <v>0</v>
      </c>
      <c r="G38" s="76">
        <v>0.91649999999999998</v>
      </c>
      <c r="H38" s="76">
        <v>0.89649999999999996</v>
      </c>
      <c r="I38" s="76">
        <v>0</v>
      </c>
      <c r="J38" s="76">
        <v>0</v>
      </c>
      <c r="K38" s="76">
        <v>1E-4</v>
      </c>
      <c r="L38" s="76">
        <v>0</v>
      </c>
      <c r="M38" s="76">
        <v>0.79239999999999999</v>
      </c>
      <c r="N38" s="76">
        <v>0.82769999999999999</v>
      </c>
      <c r="O38" s="76">
        <v>0.78500000000000003</v>
      </c>
    </row>
    <row r="39" spans="1:15" x14ac:dyDescent="0.3">
      <c r="A39" s="76" t="s">
        <v>122</v>
      </c>
      <c r="B39" s="76">
        <v>36</v>
      </c>
      <c r="C39" s="76">
        <v>2.8000000000000001E-2</v>
      </c>
      <c r="D39" s="76">
        <v>2.9940000000000001E-5</v>
      </c>
      <c r="E39" s="76">
        <v>1.0800000000000001E-2</v>
      </c>
      <c r="F39" s="76">
        <v>0</v>
      </c>
      <c r="G39" s="76">
        <v>0.91649999999999998</v>
      </c>
      <c r="H39" s="76">
        <v>0.9073</v>
      </c>
      <c r="I39" s="76">
        <v>0</v>
      </c>
      <c r="J39" s="76">
        <v>2.0299999999999999E-2</v>
      </c>
      <c r="K39" s="76">
        <v>1E-4</v>
      </c>
      <c r="L39" s="76">
        <v>1E-4</v>
      </c>
      <c r="M39" s="76">
        <v>0.81269999999999998</v>
      </c>
      <c r="N39" s="76">
        <v>0.82779999999999998</v>
      </c>
      <c r="O39" s="76">
        <v>0.78520000000000001</v>
      </c>
    </row>
    <row r="40" spans="1:15" x14ac:dyDescent="0.3">
      <c r="A40" s="76" t="s">
        <v>122</v>
      </c>
      <c r="B40" s="76">
        <v>37</v>
      </c>
      <c r="C40" s="76">
        <v>2.7E-2</v>
      </c>
      <c r="D40" s="76">
        <v>6.9999999999999999E-4</v>
      </c>
      <c r="E40" s="76">
        <v>1E-4</v>
      </c>
      <c r="F40" s="76">
        <v>0</v>
      </c>
      <c r="G40" s="76">
        <v>0.91720000000000002</v>
      </c>
      <c r="H40" s="76">
        <v>0.9073</v>
      </c>
      <c r="I40" s="76">
        <v>0</v>
      </c>
      <c r="J40" s="76">
        <v>1E-4</v>
      </c>
      <c r="K40" s="76">
        <v>1.2999999999999999E-3</v>
      </c>
      <c r="L40" s="76">
        <v>5.9999999999999995E-4</v>
      </c>
      <c r="M40" s="76">
        <v>0.81279999999999997</v>
      </c>
      <c r="N40" s="76">
        <v>0.82909999999999995</v>
      </c>
      <c r="O40" s="76">
        <v>0.78569999999999995</v>
      </c>
    </row>
    <row r="41" spans="1:15" x14ac:dyDescent="0.3">
      <c r="A41" s="76" t="s">
        <v>122</v>
      </c>
      <c r="B41" s="76">
        <v>38</v>
      </c>
      <c r="C41" s="76">
        <v>2.5999999999999999E-2</v>
      </c>
      <c r="D41" s="76">
        <v>8.9999999999999993E-3</v>
      </c>
      <c r="E41" s="76">
        <v>2.5339999999999998E-6</v>
      </c>
      <c r="F41" s="76">
        <v>0</v>
      </c>
      <c r="G41" s="76">
        <v>0.92620000000000002</v>
      </c>
      <c r="H41" s="76">
        <v>0.90739999999999998</v>
      </c>
      <c r="I41" s="76">
        <v>0</v>
      </c>
      <c r="J41" s="76">
        <v>1.029E-6</v>
      </c>
      <c r="K41" s="76">
        <v>1.7600000000000001E-2</v>
      </c>
      <c r="L41" s="76">
        <v>2.0000000000000001E-4</v>
      </c>
      <c r="M41" s="76">
        <v>0.81279999999999997</v>
      </c>
      <c r="N41" s="76">
        <v>0.84670000000000001</v>
      </c>
      <c r="O41" s="76">
        <v>0.78590000000000004</v>
      </c>
    </row>
    <row r="42" spans="1:15" x14ac:dyDescent="0.3">
      <c r="A42" s="76" t="s">
        <v>122</v>
      </c>
      <c r="B42" s="76">
        <v>39</v>
      </c>
      <c r="C42" s="76">
        <v>2.5999999999999999E-2</v>
      </c>
      <c r="D42" s="76">
        <v>2.9999999999999997E-4</v>
      </c>
      <c r="E42" s="76">
        <v>5.9999999999999995E-4</v>
      </c>
      <c r="F42" s="76">
        <v>0</v>
      </c>
      <c r="G42" s="76">
        <v>0.92649999999999999</v>
      </c>
      <c r="H42" s="76">
        <v>0.90800000000000003</v>
      </c>
      <c r="I42" s="76">
        <v>0</v>
      </c>
      <c r="J42" s="76">
        <v>1.1000000000000001E-3</v>
      </c>
      <c r="K42" s="76">
        <v>5.0000000000000001E-4</v>
      </c>
      <c r="L42" s="76">
        <v>1.6000000000000001E-3</v>
      </c>
      <c r="M42" s="76">
        <v>0.81399999999999995</v>
      </c>
      <c r="N42" s="76">
        <v>0.84719999999999995</v>
      </c>
      <c r="O42" s="76">
        <v>0.78749999999999998</v>
      </c>
    </row>
    <row r="43" spans="1:15" x14ac:dyDescent="0.3">
      <c r="A43" s="76" t="s">
        <v>122</v>
      </c>
      <c r="B43" s="76">
        <v>40</v>
      </c>
      <c r="C43" s="76">
        <v>2.5000000000000001E-2</v>
      </c>
      <c r="D43" s="76">
        <v>2.5999999999999999E-3</v>
      </c>
      <c r="E43" s="76">
        <v>1E-3</v>
      </c>
      <c r="F43" s="76">
        <v>0</v>
      </c>
      <c r="G43" s="76">
        <v>0.92910000000000004</v>
      </c>
      <c r="H43" s="76">
        <v>0.90900000000000003</v>
      </c>
      <c r="I43" s="76">
        <v>0</v>
      </c>
      <c r="J43" s="76">
        <v>1.8E-3</v>
      </c>
      <c r="K43" s="76">
        <v>4.8999999999999998E-3</v>
      </c>
      <c r="L43" s="76">
        <v>1.11E-2</v>
      </c>
      <c r="M43" s="76">
        <v>0.81569999999999998</v>
      </c>
      <c r="N43" s="76">
        <v>0.85209999999999997</v>
      </c>
      <c r="O43" s="76">
        <v>0.79849999999999999</v>
      </c>
    </row>
    <row r="44" spans="1:15" x14ac:dyDescent="0.3">
      <c r="A44" s="76" t="s">
        <v>122</v>
      </c>
      <c r="B44" s="76">
        <v>41</v>
      </c>
      <c r="C44" s="76">
        <v>2.5000000000000001E-2</v>
      </c>
      <c r="D44" s="76">
        <v>5.6950000000000001E-7</v>
      </c>
      <c r="E44" s="76">
        <v>6.0599999999999996E-6</v>
      </c>
      <c r="F44" s="76">
        <v>0</v>
      </c>
      <c r="G44" s="76">
        <v>0.92910000000000004</v>
      </c>
      <c r="H44" s="76">
        <v>0.90900000000000003</v>
      </c>
      <c r="I44" s="76">
        <v>0</v>
      </c>
      <c r="J44" s="76">
        <v>1.269E-5</v>
      </c>
      <c r="K44" s="76">
        <v>9.4369999999999996E-7</v>
      </c>
      <c r="L44" s="76">
        <v>1.8839999999999999E-5</v>
      </c>
      <c r="M44" s="76">
        <v>0.81569999999999998</v>
      </c>
      <c r="N44" s="76">
        <v>0.85209999999999997</v>
      </c>
      <c r="O44" s="76">
        <v>0.79859999999999998</v>
      </c>
    </row>
    <row r="45" spans="1:15" x14ac:dyDescent="0.3">
      <c r="A45" s="76" t="s">
        <v>122</v>
      </c>
      <c r="B45" s="76">
        <v>42</v>
      </c>
      <c r="C45" s="76">
        <v>2.5000000000000001E-2</v>
      </c>
      <c r="D45" s="76">
        <v>2.0000000000000001E-4</v>
      </c>
      <c r="E45" s="76">
        <v>3.3999999999999998E-3</v>
      </c>
      <c r="F45" s="76">
        <v>0</v>
      </c>
      <c r="G45" s="76">
        <v>0.92930000000000001</v>
      </c>
      <c r="H45" s="76">
        <v>0.91239999999999999</v>
      </c>
      <c r="I45" s="76">
        <v>0</v>
      </c>
      <c r="J45" s="76">
        <v>6.4999999999999997E-3</v>
      </c>
      <c r="K45" s="76">
        <v>2.9999999999999997E-4</v>
      </c>
      <c r="L45" s="76">
        <v>3.5930000000000002E-6</v>
      </c>
      <c r="M45" s="76">
        <v>0.82230000000000003</v>
      </c>
      <c r="N45" s="76">
        <v>0.85240000000000005</v>
      </c>
      <c r="O45" s="76">
        <v>0.79859999999999998</v>
      </c>
    </row>
    <row r="46" spans="1:15" x14ac:dyDescent="0.3">
      <c r="A46" s="76" t="s">
        <v>122</v>
      </c>
      <c r="B46" s="76">
        <v>43</v>
      </c>
      <c r="C46" s="76">
        <v>2.4E-2</v>
      </c>
      <c r="D46" s="76">
        <v>3.6949999999999997E-5</v>
      </c>
      <c r="E46" s="76">
        <v>1E-4</v>
      </c>
      <c r="F46" s="76">
        <v>0</v>
      </c>
      <c r="G46" s="76">
        <v>0.92930000000000001</v>
      </c>
      <c r="H46" s="76">
        <v>0.91249999999999998</v>
      </c>
      <c r="I46" s="76">
        <v>0</v>
      </c>
      <c r="J46" s="76">
        <v>1E-4</v>
      </c>
      <c r="K46" s="76">
        <v>1E-4</v>
      </c>
      <c r="L46" s="76">
        <v>1E-4</v>
      </c>
      <c r="M46" s="76">
        <v>0.82240000000000002</v>
      </c>
      <c r="N46" s="76">
        <v>0.85250000000000004</v>
      </c>
      <c r="O46" s="76">
        <v>0.79859999999999998</v>
      </c>
    </row>
    <row r="47" spans="1:15" x14ac:dyDescent="0.3">
      <c r="A47" s="76" t="s">
        <v>122</v>
      </c>
      <c r="B47" s="76">
        <v>44</v>
      </c>
      <c r="C47" s="76">
        <v>2.4E-2</v>
      </c>
      <c r="D47" s="76">
        <v>1E-4</v>
      </c>
      <c r="E47" s="76">
        <v>7.3000000000000001E-3</v>
      </c>
      <c r="F47" s="76">
        <v>0</v>
      </c>
      <c r="G47" s="76">
        <v>0.9294</v>
      </c>
      <c r="H47" s="76">
        <v>0.91990000000000005</v>
      </c>
      <c r="I47" s="76">
        <v>0</v>
      </c>
      <c r="J47" s="76">
        <v>1.3899999999999999E-2</v>
      </c>
      <c r="K47" s="76">
        <v>2.0000000000000001E-4</v>
      </c>
      <c r="L47" s="76">
        <v>2.0000000000000001E-4</v>
      </c>
      <c r="M47" s="76">
        <v>0.83640000000000003</v>
      </c>
      <c r="N47" s="76">
        <v>0.85270000000000001</v>
      </c>
      <c r="O47" s="76">
        <v>0.79890000000000005</v>
      </c>
    </row>
    <row r="48" spans="1:15" x14ac:dyDescent="0.3">
      <c r="A48" s="76" t="s">
        <v>122</v>
      </c>
      <c r="B48" s="76">
        <v>45</v>
      </c>
      <c r="C48" s="76">
        <v>2.1999999999999999E-2</v>
      </c>
      <c r="D48" s="76">
        <v>8.5180000000000004E-7</v>
      </c>
      <c r="E48" s="76">
        <v>4.8860000000000003E-6</v>
      </c>
      <c r="F48" s="76">
        <v>0</v>
      </c>
      <c r="G48" s="76">
        <v>0.9294</v>
      </c>
      <c r="H48" s="76">
        <v>0.91990000000000005</v>
      </c>
      <c r="I48" s="76">
        <v>0</v>
      </c>
      <c r="J48" s="76">
        <v>6.8589999999999999E-6</v>
      </c>
      <c r="K48" s="76">
        <v>1.8109999999999999E-6</v>
      </c>
      <c r="L48" s="76">
        <v>2.0000000000000001E-4</v>
      </c>
      <c r="M48" s="76">
        <v>0.83640000000000003</v>
      </c>
      <c r="N48" s="76">
        <v>0.85270000000000001</v>
      </c>
      <c r="O48" s="76">
        <v>0.79910000000000003</v>
      </c>
    </row>
    <row r="49" spans="1:43" x14ac:dyDescent="0.3">
      <c r="A49" s="76" t="s">
        <v>122</v>
      </c>
      <c r="B49" s="76">
        <v>46</v>
      </c>
      <c r="C49" s="76">
        <v>2.1999999999999999E-2</v>
      </c>
      <c r="D49" s="76">
        <v>0</v>
      </c>
      <c r="E49" s="76">
        <v>2.2000000000000001E-3</v>
      </c>
      <c r="F49" s="76">
        <v>0</v>
      </c>
      <c r="G49" s="76">
        <v>0.9294</v>
      </c>
      <c r="H49" s="76">
        <v>0.92200000000000004</v>
      </c>
      <c r="I49" s="76">
        <v>0</v>
      </c>
      <c r="J49" s="76">
        <v>3.8999999999999998E-3</v>
      </c>
      <c r="K49" s="76">
        <v>1.6199999999999999E-6</v>
      </c>
      <c r="L49" s="76">
        <v>1.15E-2</v>
      </c>
      <c r="M49" s="76">
        <v>0.84030000000000005</v>
      </c>
      <c r="N49" s="76">
        <v>0.85270000000000001</v>
      </c>
      <c r="O49" s="76">
        <v>0.81059999999999999</v>
      </c>
    </row>
    <row r="50" spans="1:43" x14ac:dyDescent="0.3">
      <c r="A50" s="76" t="s">
        <v>122</v>
      </c>
      <c r="B50" s="76">
        <v>47</v>
      </c>
      <c r="C50" s="76">
        <v>2.1999999999999999E-2</v>
      </c>
      <c r="D50" s="76">
        <v>8.6999999999999994E-3</v>
      </c>
      <c r="E50" s="76">
        <v>1.5E-3</v>
      </c>
      <c r="F50" s="76">
        <v>0</v>
      </c>
      <c r="G50" s="76">
        <v>0.93810000000000004</v>
      </c>
      <c r="H50" s="76">
        <v>0.92349999999999999</v>
      </c>
      <c r="I50" s="76">
        <v>0</v>
      </c>
      <c r="J50" s="76">
        <v>2.8999999999999998E-3</v>
      </c>
      <c r="K50" s="76">
        <v>1.7299999999999999E-2</v>
      </c>
      <c r="L50" s="76">
        <v>2.7000000000000001E-3</v>
      </c>
      <c r="M50" s="76">
        <v>0.84319999999999995</v>
      </c>
      <c r="N50" s="76">
        <v>0.87</v>
      </c>
      <c r="O50" s="76">
        <v>0.81330000000000002</v>
      </c>
    </row>
    <row r="51" spans="1:43" x14ac:dyDescent="0.3">
      <c r="A51" s="76" t="s">
        <v>122</v>
      </c>
      <c r="B51" s="76">
        <v>48</v>
      </c>
      <c r="C51" s="76">
        <v>2.1999999999999999E-2</v>
      </c>
      <c r="D51" s="76">
        <v>2.7000000000000001E-3</v>
      </c>
      <c r="E51" s="76">
        <v>5.9999999999999995E-4</v>
      </c>
      <c r="F51" s="76">
        <v>0</v>
      </c>
      <c r="G51" s="76">
        <v>0.94079999999999997</v>
      </c>
      <c r="H51" s="76">
        <v>0.92420000000000002</v>
      </c>
      <c r="I51" s="76">
        <v>0</v>
      </c>
      <c r="J51" s="76">
        <v>1.1999999999999999E-3</v>
      </c>
      <c r="K51" s="76">
        <v>5.3E-3</v>
      </c>
      <c r="L51" s="76">
        <v>4.0000000000000002E-4</v>
      </c>
      <c r="M51" s="76">
        <v>0.84450000000000003</v>
      </c>
      <c r="N51" s="76">
        <v>0.87529999999999997</v>
      </c>
      <c r="O51" s="76">
        <v>0.81369999999999998</v>
      </c>
    </row>
    <row r="52" spans="1:43" x14ac:dyDescent="0.3">
      <c r="A52" s="76" t="s">
        <v>122</v>
      </c>
      <c r="B52" s="76">
        <v>49</v>
      </c>
      <c r="C52" s="76">
        <v>2.1000000000000001E-2</v>
      </c>
      <c r="D52" s="76">
        <v>4.0000000000000002E-4</v>
      </c>
      <c r="E52" s="76">
        <v>1.2999999999999999E-2</v>
      </c>
      <c r="F52" s="76">
        <v>0</v>
      </c>
      <c r="G52" s="76">
        <v>0.94120000000000004</v>
      </c>
      <c r="H52" s="76">
        <v>0.93710000000000004</v>
      </c>
      <c r="I52" s="76">
        <v>0</v>
      </c>
      <c r="J52" s="76">
        <v>2.4899999999999999E-2</v>
      </c>
      <c r="K52" s="76">
        <v>6.9999999999999999E-4</v>
      </c>
      <c r="L52" s="76">
        <v>1.1999999999999999E-3</v>
      </c>
      <c r="M52" s="76">
        <v>0.86939999999999995</v>
      </c>
      <c r="N52" s="76">
        <v>0.876</v>
      </c>
      <c r="O52" s="76">
        <v>0.81479999999999997</v>
      </c>
    </row>
    <row r="53" spans="1:43" x14ac:dyDescent="0.3">
      <c r="A53" s="76" t="s">
        <v>122</v>
      </c>
      <c r="B53" s="76">
        <v>50</v>
      </c>
      <c r="C53" s="76">
        <v>2.1000000000000001E-2</v>
      </c>
      <c r="D53" s="76">
        <v>4.3619999999999999E-6</v>
      </c>
      <c r="E53" s="76">
        <v>2.0000000000000001E-4</v>
      </c>
      <c r="F53" s="76">
        <v>0</v>
      </c>
      <c r="G53" s="76">
        <v>0.94120000000000004</v>
      </c>
      <c r="H53" s="76">
        <v>0.93730000000000002</v>
      </c>
      <c r="I53" s="76">
        <v>0</v>
      </c>
      <c r="J53" s="76">
        <v>4.0000000000000002E-4</v>
      </c>
      <c r="K53" s="76">
        <v>8.5459999999999992E-6</v>
      </c>
      <c r="L53" s="76">
        <v>2.2249999999999999E-5</v>
      </c>
      <c r="M53" s="76">
        <v>0.86970000000000003</v>
      </c>
      <c r="N53" s="76">
        <v>0.876</v>
      </c>
      <c r="O53" s="76">
        <v>0.81489999999999996</v>
      </c>
    </row>
    <row r="54" spans="1:43" x14ac:dyDescent="0.3">
      <c r="A54" s="76" t="s">
        <v>122</v>
      </c>
      <c r="B54" s="76">
        <v>51</v>
      </c>
      <c r="C54" s="76">
        <v>0.02</v>
      </c>
      <c r="D54" s="76">
        <v>0</v>
      </c>
      <c r="E54" s="76">
        <v>1.8709999999999999E-5</v>
      </c>
      <c r="F54" s="76">
        <v>0</v>
      </c>
      <c r="G54" s="76">
        <v>0.94120000000000004</v>
      </c>
      <c r="H54" s="76">
        <v>0.93740000000000001</v>
      </c>
      <c r="I54" s="76">
        <v>0</v>
      </c>
      <c r="J54" s="76">
        <v>3.5089999999999998E-5</v>
      </c>
      <c r="K54" s="76">
        <v>0</v>
      </c>
      <c r="L54" s="76">
        <v>1E-4</v>
      </c>
      <c r="M54" s="76">
        <v>0.86980000000000002</v>
      </c>
      <c r="N54" s="76">
        <v>0.876</v>
      </c>
      <c r="O54" s="76">
        <v>0.81499999999999995</v>
      </c>
    </row>
    <row r="55" spans="1:43" x14ac:dyDescent="0.3">
      <c r="A55" s="76" t="s">
        <v>122</v>
      </c>
      <c r="B55" s="76">
        <v>52</v>
      </c>
      <c r="C55" s="76">
        <v>0.02</v>
      </c>
      <c r="D55" s="76">
        <v>2.0000000000000001E-4</v>
      </c>
      <c r="E55" s="76">
        <v>3.2000000000000002E-3</v>
      </c>
      <c r="F55" s="76">
        <v>0</v>
      </c>
      <c r="G55" s="76">
        <v>0.94140000000000001</v>
      </c>
      <c r="H55" s="76">
        <v>0.94059999999999999</v>
      </c>
      <c r="I55" s="76">
        <v>0</v>
      </c>
      <c r="J55" s="76">
        <v>6.0000000000000001E-3</v>
      </c>
      <c r="K55" s="76">
        <v>2.9999999999999997E-4</v>
      </c>
      <c r="L55" s="76">
        <v>1.3299999999999999E-2</v>
      </c>
      <c r="M55" s="76">
        <v>0.87580000000000002</v>
      </c>
      <c r="N55" s="76">
        <v>0.87629999999999997</v>
      </c>
      <c r="O55" s="76">
        <v>0.82830000000000004</v>
      </c>
    </row>
    <row r="56" spans="1:43" x14ac:dyDescent="0.3">
      <c r="A56" s="76" t="s">
        <v>122</v>
      </c>
      <c r="B56" s="76">
        <v>53</v>
      </c>
      <c r="C56" s="76">
        <v>0.02</v>
      </c>
      <c r="D56" s="76">
        <v>1E-4</v>
      </c>
      <c r="E56" s="76">
        <v>1E-4</v>
      </c>
      <c r="F56" s="76">
        <v>0</v>
      </c>
      <c r="G56" s="76">
        <v>0.9415</v>
      </c>
      <c r="H56" s="76">
        <v>0.94059999999999999</v>
      </c>
      <c r="I56" s="76">
        <v>0</v>
      </c>
      <c r="J56" s="76">
        <v>1E-4</v>
      </c>
      <c r="K56" s="76">
        <v>2.0000000000000001E-4</v>
      </c>
      <c r="L56" s="76">
        <v>1.2999999999999999E-3</v>
      </c>
      <c r="M56" s="76">
        <v>0.87590000000000001</v>
      </c>
      <c r="N56" s="76">
        <v>0.87649999999999995</v>
      </c>
      <c r="O56" s="76">
        <v>0.82950000000000002</v>
      </c>
    </row>
    <row r="57" spans="1:43" x14ac:dyDescent="0.3">
      <c r="A57" s="76" t="s">
        <v>122</v>
      </c>
      <c r="B57" s="76">
        <v>54</v>
      </c>
      <c r="C57" s="76">
        <v>0.02</v>
      </c>
      <c r="D57" s="76">
        <v>8.6999999999999994E-3</v>
      </c>
      <c r="E57" s="76">
        <v>1E-4</v>
      </c>
      <c r="F57" s="76">
        <v>0</v>
      </c>
      <c r="G57" s="76">
        <v>0.95020000000000004</v>
      </c>
      <c r="H57" s="76">
        <v>0.94069999999999998</v>
      </c>
      <c r="I57" s="76">
        <v>0</v>
      </c>
      <c r="J57" s="76">
        <v>1E-4</v>
      </c>
      <c r="K57" s="76">
        <v>1.77E-2</v>
      </c>
      <c r="L57" s="76">
        <v>4.0000000000000002E-4</v>
      </c>
      <c r="M57" s="76">
        <v>0.876</v>
      </c>
      <c r="N57" s="76">
        <v>0.89429999999999998</v>
      </c>
      <c r="O57" s="76">
        <v>0.83</v>
      </c>
    </row>
    <row r="58" spans="1:43" s="29" customFormat="1" x14ac:dyDescent="0.3">
      <c r="A58" s="76" t="s">
        <v>122</v>
      </c>
      <c r="B58" s="76">
        <v>55</v>
      </c>
      <c r="C58" s="76">
        <v>1.9E-2</v>
      </c>
      <c r="D58" s="76">
        <v>2.9999999999999997E-4</v>
      </c>
      <c r="E58" s="76">
        <v>1.4800000000000001E-2</v>
      </c>
      <c r="F58" s="76">
        <v>0</v>
      </c>
      <c r="G58" s="76">
        <v>0.95050000000000001</v>
      </c>
      <c r="H58" s="76">
        <v>0.95550000000000002</v>
      </c>
      <c r="I58" s="76">
        <v>0</v>
      </c>
      <c r="J58" s="76">
        <v>2.9499999999999998E-2</v>
      </c>
      <c r="K58" s="76">
        <v>5.9999999999999995E-4</v>
      </c>
      <c r="L58" s="76">
        <v>3.2000000000000002E-3</v>
      </c>
      <c r="M58" s="76">
        <v>0.90559999999999996</v>
      </c>
      <c r="N58" s="76">
        <v>0.89490000000000003</v>
      </c>
      <c r="O58" s="76">
        <v>0.83309999999999995</v>
      </c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</row>
    <row r="59" spans="1:43" x14ac:dyDescent="0.3">
      <c r="A59" s="76" t="s">
        <v>122</v>
      </c>
      <c r="B59" s="76">
        <v>56</v>
      </c>
      <c r="C59" s="76">
        <v>1.7999999999999999E-2</v>
      </c>
      <c r="D59" s="76">
        <v>2.1840000000000001E-5</v>
      </c>
      <c r="E59" s="76">
        <v>1E-4</v>
      </c>
      <c r="F59" s="76">
        <v>0</v>
      </c>
      <c r="G59" s="76">
        <v>0.95050000000000001</v>
      </c>
      <c r="H59" s="76">
        <v>0.9556</v>
      </c>
      <c r="I59" s="76">
        <v>0</v>
      </c>
      <c r="J59" s="76">
        <v>2.0000000000000001E-4</v>
      </c>
      <c r="K59" s="76">
        <v>4.6220000000000001E-5</v>
      </c>
      <c r="L59" s="76">
        <v>4.1999999999999997E-3</v>
      </c>
      <c r="M59" s="76">
        <v>0.90580000000000005</v>
      </c>
      <c r="N59" s="76">
        <v>0.89490000000000003</v>
      </c>
      <c r="O59" s="76">
        <v>0.83730000000000004</v>
      </c>
    </row>
    <row r="60" spans="1:43" x14ac:dyDescent="0.3">
      <c r="A60" s="76" t="s">
        <v>122</v>
      </c>
      <c r="B60" s="76">
        <v>57</v>
      </c>
      <c r="C60" s="76">
        <v>1.7999999999999999E-2</v>
      </c>
      <c r="D60" s="76">
        <v>0</v>
      </c>
      <c r="E60" s="76">
        <v>1.9829999999999999E-6</v>
      </c>
      <c r="F60" s="76">
        <v>0</v>
      </c>
      <c r="G60" s="76">
        <v>0.95050000000000001</v>
      </c>
      <c r="H60" s="76">
        <v>0.9556</v>
      </c>
      <c r="I60" s="76">
        <v>0</v>
      </c>
      <c r="J60" s="76">
        <v>3.8290000000000001E-6</v>
      </c>
      <c r="K60" s="76">
        <v>0</v>
      </c>
      <c r="L60" s="76">
        <v>3.8720000000000004E-6</v>
      </c>
      <c r="M60" s="76">
        <v>0.90580000000000005</v>
      </c>
      <c r="N60" s="76">
        <v>0.89490000000000003</v>
      </c>
      <c r="O60" s="76">
        <v>0.83730000000000004</v>
      </c>
    </row>
    <row r="61" spans="1:43" x14ac:dyDescent="0.3">
      <c r="A61" s="76" t="s">
        <v>122</v>
      </c>
      <c r="B61" s="76">
        <v>58</v>
      </c>
      <c r="C61" s="76">
        <v>1.7999999999999999E-2</v>
      </c>
      <c r="D61" s="76">
        <v>6.9999999999999999E-4</v>
      </c>
      <c r="E61" s="76">
        <v>2.8E-3</v>
      </c>
      <c r="F61" s="76">
        <v>0</v>
      </c>
      <c r="G61" s="76">
        <v>0.95109999999999995</v>
      </c>
      <c r="H61" s="76">
        <v>0.95840000000000003</v>
      </c>
      <c r="I61" s="76">
        <v>0</v>
      </c>
      <c r="J61" s="76">
        <v>5.3E-3</v>
      </c>
      <c r="K61" s="76">
        <v>1.4E-3</v>
      </c>
      <c r="L61" s="76">
        <v>1.23E-2</v>
      </c>
      <c r="M61" s="76">
        <v>0.91110000000000002</v>
      </c>
      <c r="N61" s="76">
        <v>0.89629999999999999</v>
      </c>
      <c r="O61" s="76">
        <v>0.84970000000000001</v>
      </c>
    </row>
    <row r="62" spans="1:43" x14ac:dyDescent="0.3">
      <c r="A62" s="76" t="s">
        <v>122</v>
      </c>
      <c r="B62" s="76">
        <v>59</v>
      </c>
      <c r="C62" s="76">
        <v>1.7000000000000001E-2</v>
      </c>
      <c r="D62" s="76">
        <v>8.0000000000000002E-3</v>
      </c>
      <c r="E62" s="76">
        <v>1E-4</v>
      </c>
      <c r="F62" s="76">
        <v>0</v>
      </c>
      <c r="G62" s="76">
        <v>0.95920000000000005</v>
      </c>
      <c r="H62" s="76">
        <v>0.95840000000000003</v>
      </c>
      <c r="I62" s="76">
        <v>0</v>
      </c>
      <c r="J62" s="76">
        <v>1E-4</v>
      </c>
      <c r="K62" s="76">
        <v>1.66E-2</v>
      </c>
      <c r="L62" s="76">
        <v>0</v>
      </c>
      <c r="M62" s="76">
        <v>0.91120000000000001</v>
      </c>
      <c r="N62" s="76">
        <v>0.91290000000000004</v>
      </c>
      <c r="O62" s="76">
        <v>0.84970000000000001</v>
      </c>
    </row>
    <row r="63" spans="1:43" x14ac:dyDescent="0.3">
      <c r="A63" s="76" t="s">
        <v>122</v>
      </c>
      <c r="B63" s="76">
        <v>60</v>
      </c>
      <c r="C63" s="76">
        <v>1.7000000000000001E-2</v>
      </c>
      <c r="D63" s="76">
        <v>2.0000000000000001E-4</v>
      </c>
      <c r="E63" s="76">
        <v>0.01</v>
      </c>
      <c r="F63" s="76">
        <v>0</v>
      </c>
      <c r="G63" s="76">
        <v>0.95940000000000003</v>
      </c>
      <c r="H63" s="76">
        <v>0.96850000000000003</v>
      </c>
      <c r="I63" s="76">
        <v>0</v>
      </c>
      <c r="J63" s="76">
        <v>2.0199999999999999E-2</v>
      </c>
      <c r="K63" s="76">
        <v>5.0000000000000001E-4</v>
      </c>
      <c r="L63" s="76">
        <v>2.8E-3</v>
      </c>
      <c r="M63" s="76">
        <v>0.93140000000000001</v>
      </c>
      <c r="N63" s="76">
        <v>0.91339999999999999</v>
      </c>
      <c r="O63" s="76">
        <v>0.85250000000000004</v>
      </c>
    </row>
    <row r="64" spans="1:43" x14ac:dyDescent="0.3">
      <c r="A64" s="76" t="s">
        <v>122</v>
      </c>
      <c r="B64" s="76">
        <v>61</v>
      </c>
      <c r="C64" s="76">
        <v>1.6E-2</v>
      </c>
      <c r="D64" s="76">
        <v>1E-4</v>
      </c>
      <c r="E64" s="76">
        <v>4.6249999999999999E-5</v>
      </c>
      <c r="F64" s="76">
        <v>0</v>
      </c>
      <c r="G64" s="76">
        <v>0.95950000000000002</v>
      </c>
      <c r="H64" s="76">
        <v>0.96850000000000003</v>
      </c>
      <c r="I64" s="76">
        <v>0</v>
      </c>
      <c r="J64" s="76">
        <v>1E-4</v>
      </c>
      <c r="K64" s="76">
        <v>2.9999999999999997E-4</v>
      </c>
      <c r="L64" s="76">
        <v>1.24E-2</v>
      </c>
      <c r="M64" s="76">
        <v>0.93149999999999999</v>
      </c>
      <c r="N64" s="76">
        <v>0.91359999999999997</v>
      </c>
      <c r="O64" s="76">
        <v>0.8649</v>
      </c>
    </row>
    <row r="65" spans="1:15" x14ac:dyDescent="0.3">
      <c r="A65" s="76" t="s">
        <v>122</v>
      </c>
      <c r="B65" s="76">
        <v>62</v>
      </c>
      <c r="C65" s="76">
        <v>1.6E-2</v>
      </c>
      <c r="D65" s="76">
        <v>7.9000000000000008E-3</v>
      </c>
      <c r="E65" s="76">
        <v>1.077E-6</v>
      </c>
      <c r="F65" s="76">
        <v>0</v>
      </c>
      <c r="G65" s="76">
        <v>0.96750000000000003</v>
      </c>
      <c r="H65" s="76">
        <v>0.96850000000000003</v>
      </c>
      <c r="I65" s="76">
        <v>0</v>
      </c>
      <c r="J65" s="76">
        <v>4.9100000000000004E-6</v>
      </c>
      <c r="K65" s="76">
        <v>1.67E-2</v>
      </c>
      <c r="L65" s="76">
        <v>6.9999999999999999E-4</v>
      </c>
      <c r="M65" s="76">
        <v>0.93149999999999999</v>
      </c>
      <c r="N65" s="76">
        <v>0.93030000000000002</v>
      </c>
      <c r="O65" s="76">
        <v>0.86560000000000004</v>
      </c>
    </row>
    <row r="66" spans="1:15" x14ac:dyDescent="0.3">
      <c r="A66" s="76" t="s">
        <v>122</v>
      </c>
      <c r="B66" s="76">
        <v>63</v>
      </c>
      <c r="C66" s="76">
        <v>1.6E-2</v>
      </c>
      <c r="D66" s="76">
        <v>3.5599999999999998E-6</v>
      </c>
      <c r="E66" s="76">
        <v>4.4000000000000003E-3</v>
      </c>
      <c r="F66" s="76">
        <v>0</v>
      </c>
      <c r="G66" s="76">
        <v>0.96750000000000003</v>
      </c>
      <c r="H66" s="76">
        <v>0.97289999999999999</v>
      </c>
      <c r="I66" s="76">
        <v>0</v>
      </c>
      <c r="J66" s="76">
        <v>8.9999999999999993E-3</v>
      </c>
      <c r="K66" s="76">
        <v>5.4999999999999999E-6</v>
      </c>
      <c r="L66" s="76">
        <v>3.7000000000000002E-3</v>
      </c>
      <c r="M66" s="76">
        <v>0.9405</v>
      </c>
      <c r="N66" s="76">
        <v>0.93030000000000002</v>
      </c>
      <c r="O66" s="76">
        <v>0.86919999999999997</v>
      </c>
    </row>
    <row r="67" spans="1:15" x14ac:dyDescent="0.3">
      <c r="A67" s="76" t="s">
        <v>122</v>
      </c>
      <c r="B67" s="76">
        <v>64</v>
      </c>
      <c r="C67" s="76">
        <v>1.4999999999999999E-2</v>
      </c>
      <c r="D67" s="76">
        <v>2.5360000000000001E-5</v>
      </c>
      <c r="E67" s="76">
        <v>1E-4</v>
      </c>
      <c r="F67" s="76">
        <v>0</v>
      </c>
      <c r="G67" s="76">
        <v>0.96750000000000003</v>
      </c>
      <c r="H67" s="76">
        <v>0.97299999999999998</v>
      </c>
      <c r="I67" s="76">
        <v>0</v>
      </c>
      <c r="J67" s="76">
        <v>2.0000000000000001E-4</v>
      </c>
      <c r="K67" s="76">
        <v>4.8659999999999998E-5</v>
      </c>
      <c r="L67" s="76">
        <v>4.1000000000000003E-3</v>
      </c>
      <c r="M67" s="76">
        <v>0.94069999999999998</v>
      </c>
      <c r="N67" s="76">
        <v>0.9304</v>
      </c>
      <c r="O67" s="76">
        <v>0.87339999999999995</v>
      </c>
    </row>
    <row r="68" spans="1:15" x14ac:dyDescent="0.3">
      <c r="A68" s="76" t="s">
        <v>122</v>
      </c>
      <c r="B68" s="76">
        <v>65</v>
      </c>
      <c r="C68" s="76">
        <v>1.4999999999999999E-2</v>
      </c>
      <c r="D68" s="76">
        <v>2.5999999999999999E-3</v>
      </c>
      <c r="E68" s="76">
        <v>2.0000000000000001E-4</v>
      </c>
      <c r="F68" s="76">
        <v>0</v>
      </c>
      <c r="G68" s="76">
        <v>0.97009999999999996</v>
      </c>
      <c r="H68" s="76">
        <v>0.97319999999999995</v>
      </c>
      <c r="I68" s="76">
        <v>0</v>
      </c>
      <c r="J68" s="76">
        <v>5.0000000000000001E-4</v>
      </c>
      <c r="K68" s="76">
        <v>5.4000000000000003E-3</v>
      </c>
      <c r="L68" s="76">
        <v>5.5999999999999999E-3</v>
      </c>
      <c r="M68" s="76">
        <v>0.94120000000000004</v>
      </c>
      <c r="N68" s="76">
        <v>0.93579999999999997</v>
      </c>
      <c r="O68" s="76">
        <v>0.879</v>
      </c>
    </row>
    <row r="69" spans="1:15" x14ac:dyDescent="0.3">
      <c r="A69" s="76" t="s">
        <v>122</v>
      </c>
      <c r="B69" s="76">
        <v>66</v>
      </c>
      <c r="C69" s="76">
        <v>1.4999999999999999E-2</v>
      </c>
      <c r="D69" s="76">
        <v>6.3E-3</v>
      </c>
      <c r="E69" s="76">
        <v>2.0299999999999999E-5</v>
      </c>
      <c r="F69" s="76">
        <v>0</v>
      </c>
      <c r="G69" s="76">
        <v>0.97629999999999995</v>
      </c>
      <c r="H69" s="76">
        <v>0.97319999999999995</v>
      </c>
      <c r="I69" s="76">
        <v>0</v>
      </c>
      <c r="J69" s="76">
        <v>4.761E-5</v>
      </c>
      <c r="K69" s="76">
        <v>1.3299999999999999E-2</v>
      </c>
      <c r="L69" s="76">
        <v>3.8999999999999998E-3</v>
      </c>
      <c r="M69" s="76">
        <v>0.94120000000000004</v>
      </c>
      <c r="N69" s="76">
        <v>0.94910000000000005</v>
      </c>
      <c r="O69" s="76">
        <v>0.88290000000000002</v>
      </c>
    </row>
    <row r="70" spans="1:15" x14ac:dyDescent="0.3">
      <c r="A70" s="76" t="s">
        <v>122</v>
      </c>
      <c r="B70" s="76">
        <v>67</v>
      </c>
      <c r="C70" s="76">
        <v>1.4E-2</v>
      </c>
      <c r="D70" s="76">
        <v>3.2209999999999998E-5</v>
      </c>
      <c r="E70" s="76">
        <v>1.6000000000000001E-3</v>
      </c>
      <c r="F70" s="76">
        <v>0</v>
      </c>
      <c r="G70" s="76">
        <v>0.97640000000000005</v>
      </c>
      <c r="H70" s="76">
        <v>0.9748</v>
      </c>
      <c r="I70" s="76">
        <v>0</v>
      </c>
      <c r="J70" s="76">
        <v>3.3999999999999998E-3</v>
      </c>
      <c r="K70" s="76">
        <v>1E-4</v>
      </c>
      <c r="L70" s="76">
        <v>2.3999999999999998E-3</v>
      </c>
      <c r="M70" s="76">
        <v>0.9446</v>
      </c>
      <c r="N70" s="76">
        <v>0.94920000000000004</v>
      </c>
      <c r="O70" s="76">
        <v>0.88529999999999998</v>
      </c>
    </row>
    <row r="71" spans="1:15" x14ac:dyDescent="0.3">
      <c r="A71" s="76" t="s">
        <v>122</v>
      </c>
      <c r="B71" s="76">
        <v>68</v>
      </c>
      <c r="C71" s="76">
        <v>1.4E-2</v>
      </c>
      <c r="D71" s="76">
        <v>4.4000000000000003E-3</v>
      </c>
      <c r="E71" s="76">
        <v>1E-3</v>
      </c>
      <c r="F71" s="76">
        <v>0</v>
      </c>
      <c r="G71" s="76">
        <v>0.98080000000000001</v>
      </c>
      <c r="H71" s="76">
        <v>0.9758</v>
      </c>
      <c r="I71" s="76">
        <v>0</v>
      </c>
      <c r="J71" s="76">
        <v>2.0999999999999999E-3</v>
      </c>
      <c r="K71" s="76">
        <v>9.2999999999999992E-3</v>
      </c>
      <c r="L71" s="76">
        <v>4.3E-3</v>
      </c>
      <c r="M71" s="76">
        <v>0.94669999999999999</v>
      </c>
      <c r="N71" s="76">
        <v>0.95850000000000002</v>
      </c>
      <c r="O71" s="76">
        <v>0.88959999999999995</v>
      </c>
    </row>
    <row r="72" spans="1:15" x14ac:dyDescent="0.3">
      <c r="A72" s="76" t="s">
        <v>122</v>
      </c>
      <c r="B72" s="76">
        <v>69</v>
      </c>
      <c r="C72" s="76">
        <v>1.4E-2</v>
      </c>
      <c r="D72" s="76">
        <v>3.0999999999999999E-3</v>
      </c>
      <c r="E72" s="76">
        <v>1.1000000000000001E-3</v>
      </c>
      <c r="F72" s="76">
        <v>0</v>
      </c>
      <c r="G72" s="76">
        <v>0.98380000000000001</v>
      </c>
      <c r="H72" s="76">
        <v>0.97689999999999999</v>
      </c>
      <c r="I72" s="76">
        <v>0</v>
      </c>
      <c r="J72" s="76">
        <v>2.3E-3</v>
      </c>
      <c r="K72" s="76">
        <v>6.6E-3</v>
      </c>
      <c r="L72" s="76">
        <v>8.3999999999999995E-3</v>
      </c>
      <c r="M72" s="76">
        <v>0.94899999999999995</v>
      </c>
      <c r="N72" s="76">
        <v>0.96499999999999997</v>
      </c>
      <c r="O72" s="76">
        <v>0.89800000000000002</v>
      </c>
    </row>
    <row r="73" spans="1:15" x14ac:dyDescent="0.3">
      <c r="A73" s="76" t="s">
        <v>122</v>
      </c>
      <c r="B73" s="76">
        <v>70</v>
      </c>
      <c r="C73" s="76">
        <v>1.2999999999999999E-2</v>
      </c>
      <c r="D73" s="76">
        <v>1E-4</v>
      </c>
      <c r="E73" s="76">
        <v>3.1649999999999997E-5</v>
      </c>
      <c r="F73" s="76">
        <v>0</v>
      </c>
      <c r="G73" s="76">
        <v>0.9839</v>
      </c>
      <c r="H73" s="76">
        <v>0.97689999999999999</v>
      </c>
      <c r="I73" s="76">
        <v>0</v>
      </c>
      <c r="J73" s="76">
        <v>1E-4</v>
      </c>
      <c r="K73" s="76">
        <v>1E-4</v>
      </c>
      <c r="L73" s="76">
        <v>2.3999999999999998E-3</v>
      </c>
      <c r="M73" s="76">
        <v>0.94910000000000005</v>
      </c>
      <c r="N73" s="76">
        <v>0.96519999999999995</v>
      </c>
      <c r="O73" s="76">
        <v>0.90039999999999998</v>
      </c>
    </row>
    <row r="74" spans="1:15" x14ac:dyDescent="0.3">
      <c r="A74" s="76" t="s">
        <v>122</v>
      </c>
      <c r="B74" s="76">
        <v>71</v>
      </c>
      <c r="C74" s="76">
        <v>1.2999999999999999E-2</v>
      </c>
      <c r="D74" s="76">
        <v>4.0000000000000002E-4</v>
      </c>
      <c r="E74" s="76">
        <v>3.9079999999999997E-6</v>
      </c>
      <c r="F74" s="76">
        <v>0</v>
      </c>
      <c r="G74" s="76">
        <v>0.98419999999999996</v>
      </c>
      <c r="H74" s="76">
        <v>0.97689999999999999</v>
      </c>
      <c r="I74" s="76">
        <v>0</v>
      </c>
      <c r="J74" s="76">
        <v>8.174E-6</v>
      </c>
      <c r="K74" s="76">
        <v>8.0000000000000004E-4</v>
      </c>
      <c r="L74" s="76">
        <v>7.0000000000000001E-3</v>
      </c>
      <c r="M74" s="76">
        <v>0.94910000000000005</v>
      </c>
      <c r="N74" s="76">
        <v>0.96599999999999997</v>
      </c>
      <c r="O74" s="76">
        <v>0.90739999999999998</v>
      </c>
    </row>
    <row r="75" spans="1:15" x14ac:dyDescent="0.3">
      <c r="A75" s="76" t="s">
        <v>122</v>
      </c>
      <c r="B75" s="76">
        <v>72</v>
      </c>
      <c r="C75" s="76">
        <v>1.2999999999999999E-2</v>
      </c>
      <c r="D75" s="76">
        <v>1E-4</v>
      </c>
      <c r="E75" s="76">
        <v>1.6739999999999999E-5</v>
      </c>
      <c r="F75" s="76">
        <v>0</v>
      </c>
      <c r="G75" s="76">
        <v>0.98429999999999995</v>
      </c>
      <c r="H75" s="76">
        <v>0.97689999999999999</v>
      </c>
      <c r="I75" s="76">
        <v>0</v>
      </c>
      <c r="J75" s="76">
        <v>3.9660000000000003E-5</v>
      </c>
      <c r="K75" s="76">
        <v>2.0000000000000001E-4</v>
      </c>
      <c r="L75" s="76">
        <v>8.0000000000000004E-4</v>
      </c>
      <c r="M75" s="76">
        <v>0.94910000000000005</v>
      </c>
      <c r="N75" s="76">
        <v>0.96619999999999995</v>
      </c>
      <c r="O75" s="76">
        <v>0.90820000000000001</v>
      </c>
    </row>
    <row r="76" spans="1:15" x14ac:dyDescent="0.3">
      <c r="A76" s="76" t="s">
        <v>122</v>
      </c>
      <c r="B76" s="76">
        <v>73</v>
      </c>
      <c r="C76" s="76">
        <v>1.2999999999999999E-2</v>
      </c>
      <c r="D76" s="76">
        <v>1E-4</v>
      </c>
      <c r="E76" s="76">
        <v>1E-4</v>
      </c>
      <c r="F76" s="76">
        <v>0</v>
      </c>
      <c r="G76" s="76">
        <v>0.98440000000000005</v>
      </c>
      <c r="H76" s="76">
        <v>0.97699999999999998</v>
      </c>
      <c r="I76" s="76">
        <v>0</v>
      </c>
      <c r="J76" s="76">
        <v>2.0000000000000001E-4</v>
      </c>
      <c r="K76" s="76">
        <v>2.0000000000000001E-4</v>
      </c>
      <c r="L76" s="76">
        <v>1E-3</v>
      </c>
      <c r="M76" s="76">
        <v>0.94930000000000003</v>
      </c>
      <c r="N76" s="76">
        <v>0.96640000000000004</v>
      </c>
      <c r="O76" s="76">
        <v>0.90920000000000001</v>
      </c>
    </row>
    <row r="77" spans="1:15" x14ac:dyDescent="0.3">
      <c r="A77" s="76" t="s">
        <v>122</v>
      </c>
      <c r="B77" s="76">
        <v>74</v>
      </c>
      <c r="C77" s="76">
        <v>1.2999999999999999E-2</v>
      </c>
      <c r="D77" s="76">
        <v>2.0000000000000001E-4</v>
      </c>
      <c r="E77" s="76">
        <v>2.0000000000000001E-4</v>
      </c>
      <c r="F77" s="76">
        <v>0</v>
      </c>
      <c r="G77" s="76">
        <v>0.98460000000000003</v>
      </c>
      <c r="H77" s="76">
        <v>0.97719999999999996</v>
      </c>
      <c r="I77" s="76">
        <v>0</v>
      </c>
      <c r="J77" s="76">
        <v>5.0000000000000001E-4</v>
      </c>
      <c r="K77" s="76">
        <v>4.0000000000000002E-4</v>
      </c>
      <c r="L77" s="76">
        <v>2.9999999999999997E-4</v>
      </c>
      <c r="M77" s="76">
        <v>0.94979999999999998</v>
      </c>
      <c r="N77" s="76">
        <v>0.96679999999999999</v>
      </c>
      <c r="O77" s="76">
        <v>0.90949999999999998</v>
      </c>
    </row>
    <row r="78" spans="1:15" x14ac:dyDescent="0.3">
      <c r="A78" s="76" t="s">
        <v>122</v>
      </c>
      <c r="B78" s="76">
        <v>75</v>
      </c>
      <c r="C78" s="76">
        <v>1.2999999999999999E-2</v>
      </c>
      <c r="D78" s="76">
        <v>1.5930000000000002E-5</v>
      </c>
      <c r="E78" s="76">
        <v>3.8E-3</v>
      </c>
      <c r="F78" s="76">
        <v>0</v>
      </c>
      <c r="G78" s="76">
        <v>0.98470000000000002</v>
      </c>
      <c r="H78" s="76">
        <v>0.98099999999999998</v>
      </c>
      <c r="I78" s="76">
        <v>0</v>
      </c>
      <c r="J78" s="76">
        <v>8.2000000000000007E-3</v>
      </c>
      <c r="K78" s="76">
        <v>2.7359999999999999E-5</v>
      </c>
      <c r="L78" s="76">
        <v>1.8100000000000002E-2</v>
      </c>
      <c r="M78" s="76">
        <v>0.95799999999999996</v>
      </c>
      <c r="N78" s="76">
        <v>0.96689999999999998</v>
      </c>
      <c r="O78" s="76">
        <v>0.92759999999999998</v>
      </c>
    </row>
    <row r="79" spans="1:15" x14ac:dyDescent="0.3">
      <c r="A79" s="76" t="s">
        <v>122</v>
      </c>
      <c r="B79" s="76">
        <v>76</v>
      </c>
      <c r="C79" s="76">
        <v>1.2999999999999999E-2</v>
      </c>
      <c r="D79" s="76">
        <v>5.7000000000000002E-3</v>
      </c>
      <c r="E79" s="76">
        <v>1E-4</v>
      </c>
      <c r="F79" s="76">
        <v>0</v>
      </c>
      <c r="G79" s="76">
        <v>0.99039999999999995</v>
      </c>
      <c r="H79" s="76">
        <v>0.98109999999999997</v>
      </c>
      <c r="I79" s="76">
        <v>0</v>
      </c>
      <c r="J79" s="76">
        <v>2.0000000000000001E-4</v>
      </c>
      <c r="K79" s="76">
        <v>1.23E-2</v>
      </c>
      <c r="L79" s="76">
        <v>1E-3</v>
      </c>
      <c r="M79" s="76">
        <v>0.95809999999999995</v>
      </c>
      <c r="N79" s="76">
        <v>0.97919999999999996</v>
      </c>
      <c r="O79" s="76">
        <v>0.92859999999999998</v>
      </c>
    </row>
    <row r="80" spans="1:15" x14ac:dyDescent="0.3">
      <c r="A80" s="76" t="s">
        <v>122</v>
      </c>
      <c r="B80" s="76">
        <v>77</v>
      </c>
      <c r="C80" s="76">
        <v>1.2999999999999999E-2</v>
      </c>
      <c r="D80" s="76">
        <v>1E-4</v>
      </c>
      <c r="E80" s="76">
        <v>3.3300000000000003E-5</v>
      </c>
      <c r="F80" s="76">
        <v>0</v>
      </c>
      <c r="G80" s="76">
        <v>0.99050000000000005</v>
      </c>
      <c r="H80" s="76">
        <v>0.98109999999999997</v>
      </c>
      <c r="I80" s="76">
        <v>0</v>
      </c>
      <c r="J80" s="76">
        <v>1E-4</v>
      </c>
      <c r="K80" s="76">
        <v>2.9999999999999997E-4</v>
      </c>
      <c r="L80" s="76">
        <v>5.0000000000000001E-3</v>
      </c>
      <c r="M80" s="76">
        <v>0.95820000000000005</v>
      </c>
      <c r="N80" s="76">
        <v>0.97940000000000005</v>
      </c>
      <c r="O80" s="76">
        <v>0.93359999999999999</v>
      </c>
    </row>
    <row r="81" spans="1:15" x14ac:dyDescent="0.3">
      <c r="A81" s="76" t="s">
        <v>122</v>
      </c>
      <c r="B81" s="76">
        <v>78</v>
      </c>
      <c r="C81" s="76">
        <v>1.2E-2</v>
      </c>
      <c r="D81" s="76">
        <v>2.8140000000000001E-6</v>
      </c>
      <c r="E81" s="76">
        <v>1.6529999999999999E-5</v>
      </c>
      <c r="F81" s="76">
        <v>0</v>
      </c>
      <c r="G81" s="76">
        <v>0.99050000000000005</v>
      </c>
      <c r="H81" s="76">
        <v>0.98109999999999997</v>
      </c>
      <c r="I81" s="76">
        <v>0</v>
      </c>
      <c r="J81" s="76">
        <v>3.5639999999999998E-5</v>
      </c>
      <c r="K81" s="76">
        <v>5.5260000000000001E-6</v>
      </c>
      <c r="L81" s="76">
        <v>2.4059999999999999E-6</v>
      </c>
      <c r="M81" s="76">
        <v>0.95830000000000004</v>
      </c>
      <c r="N81" s="76">
        <v>0.97940000000000005</v>
      </c>
      <c r="O81" s="76">
        <v>0.93359999999999999</v>
      </c>
    </row>
    <row r="82" spans="1:15" x14ac:dyDescent="0.3">
      <c r="A82" s="76" t="s">
        <v>122</v>
      </c>
      <c r="B82" s="76">
        <v>79</v>
      </c>
      <c r="C82" s="76">
        <v>1.2E-2</v>
      </c>
      <c r="D82" s="76">
        <v>2.0000000000000001E-4</v>
      </c>
      <c r="E82" s="76">
        <v>2.3999999999999998E-3</v>
      </c>
      <c r="F82" s="76">
        <v>0</v>
      </c>
      <c r="G82" s="76">
        <v>0.99070000000000003</v>
      </c>
      <c r="H82" s="76">
        <v>0.98350000000000004</v>
      </c>
      <c r="I82" s="76">
        <v>0</v>
      </c>
      <c r="J82" s="76">
        <v>4.8999999999999998E-3</v>
      </c>
      <c r="K82" s="76">
        <v>5.9999999999999995E-4</v>
      </c>
      <c r="L82" s="76">
        <v>8.8999999999999999E-3</v>
      </c>
      <c r="M82" s="76">
        <v>0.96309999999999996</v>
      </c>
      <c r="N82" s="76">
        <v>0.98</v>
      </c>
      <c r="O82" s="76">
        <v>0.94240000000000002</v>
      </c>
    </row>
    <row r="83" spans="1:15" x14ac:dyDescent="0.3">
      <c r="A83" s="76" t="s">
        <v>122</v>
      </c>
      <c r="B83" s="76">
        <v>80</v>
      </c>
      <c r="C83" s="76">
        <v>1.2E-2</v>
      </c>
      <c r="D83" s="76">
        <v>2.0000000000000001E-4</v>
      </c>
      <c r="E83" s="76">
        <v>2.5999999999999999E-3</v>
      </c>
      <c r="F83" s="76">
        <v>0</v>
      </c>
      <c r="G83" s="76">
        <v>0.9909</v>
      </c>
      <c r="H83" s="76">
        <v>0.98609999999999998</v>
      </c>
      <c r="I83" s="76">
        <v>0</v>
      </c>
      <c r="J83" s="76">
        <v>5.7000000000000002E-3</v>
      </c>
      <c r="K83" s="76">
        <v>4.0000000000000002E-4</v>
      </c>
      <c r="L83" s="76">
        <v>3.8E-3</v>
      </c>
      <c r="M83" s="76">
        <v>0.96879999999999999</v>
      </c>
      <c r="N83" s="76">
        <v>0.98040000000000005</v>
      </c>
      <c r="O83" s="76">
        <v>0.94620000000000004</v>
      </c>
    </row>
    <row r="84" spans="1:15" x14ac:dyDescent="0.3">
      <c r="A84" s="76" t="s">
        <v>122</v>
      </c>
      <c r="B84" s="76">
        <v>81</v>
      </c>
      <c r="C84" s="76">
        <v>1.2E-2</v>
      </c>
      <c r="D84" s="76">
        <v>2.0000000000000001E-4</v>
      </c>
      <c r="E84" s="76">
        <v>8.9999999999999998E-4</v>
      </c>
      <c r="F84" s="76">
        <v>0</v>
      </c>
      <c r="G84" s="76">
        <v>0.99109999999999998</v>
      </c>
      <c r="H84" s="76">
        <v>0.9869</v>
      </c>
      <c r="I84" s="76">
        <v>0</v>
      </c>
      <c r="J84" s="76">
        <v>1.9E-3</v>
      </c>
      <c r="K84" s="76">
        <v>4.0000000000000002E-4</v>
      </c>
      <c r="L84" s="76">
        <v>4.4999999999999997E-3</v>
      </c>
      <c r="M84" s="76">
        <v>0.97070000000000001</v>
      </c>
      <c r="N84" s="76">
        <v>0.98089999999999999</v>
      </c>
      <c r="O84" s="76">
        <v>0.95069999999999999</v>
      </c>
    </row>
    <row r="85" spans="1:15" x14ac:dyDescent="0.3">
      <c r="A85" s="76" t="s">
        <v>122</v>
      </c>
      <c r="B85" s="76">
        <v>82</v>
      </c>
      <c r="C85" s="76">
        <v>1.2E-2</v>
      </c>
      <c r="D85" s="76">
        <v>2.8999999999999998E-3</v>
      </c>
      <c r="E85" s="76">
        <v>9.9219999999999992E-6</v>
      </c>
      <c r="F85" s="76">
        <v>0</v>
      </c>
      <c r="G85" s="76">
        <v>0.99399999999999999</v>
      </c>
      <c r="H85" s="76">
        <v>0.9869</v>
      </c>
      <c r="I85" s="76">
        <v>0</v>
      </c>
      <c r="J85" s="76">
        <v>1.9179999999999999E-5</v>
      </c>
      <c r="K85" s="76">
        <v>6.1999999999999998E-3</v>
      </c>
      <c r="L85" s="76">
        <v>5.0000000000000001E-4</v>
      </c>
      <c r="M85" s="76">
        <v>0.97070000000000001</v>
      </c>
      <c r="N85" s="76">
        <v>0.98709999999999998</v>
      </c>
      <c r="O85" s="76">
        <v>0.95130000000000003</v>
      </c>
    </row>
    <row r="86" spans="1:15" x14ac:dyDescent="0.3">
      <c r="A86" s="76" t="s">
        <v>122</v>
      </c>
      <c r="B86" s="76">
        <v>83</v>
      </c>
      <c r="C86" s="76">
        <v>1.2E-2</v>
      </c>
      <c r="D86" s="76">
        <v>2.9999999999999997E-4</v>
      </c>
      <c r="E86" s="76">
        <v>2.0000000000000001E-4</v>
      </c>
      <c r="F86" s="76">
        <v>0</v>
      </c>
      <c r="G86" s="76">
        <v>0.99429999999999996</v>
      </c>
      <c r="H86" s="76">
        <v>0.98709999999999998</v>
      </c>
      <c r="I86" s="76">
        <v>0</v>
      </c>
      <c r="J86" s="76">
        <v>4.0000000000000002E-4</v>
      </c>
      <c r="K86" s="76">
        <v>5.9999999999999995E-4</v>
      </c>
      <c r="L86" s="76">
        <v>3.0999999999999999E-3</v>
      </c>
      <c r="M86" s="76">
        <v>0.97109999999999996</v>
      </c>
      <c r="N86" s="76">
        <v>0.98760000000000003</v>
      </c>
      <c r="O86" s="76">
        <v>0.95440000000000003</v>
      </c>
    </row>
    <row r="87" spans="1:15" x14ac:dyDescent="0.3">
      <c r="A87" s="76" t="s">
        <v>122</v>
      </c>
      <c r="B87" s="76">
        <v>84</v>
      </c>
      <c r="C87" s="76">
        <v>1.2E-2</v>
      </c>
      <c r="D87" s="76">
        <v>1E-4</v>
      </c>
      <c r="E87" s="76">
        <v>5.0000000000000001E-4</v>
      </c>
      <c r="F87" s="76">
        <v>0</v>
      </c>
      <c r="G87" s="76">
        <v>0.99439999999999995</v>
      </c>
      <c r="H87" s="76">
        <v>0.98760000000000003</v>
      </c>
      <c r="I87" s="76">
        <v>0</v>
      </c>
      <c r="J87" s="76">
        <v>1E-3</v>
      </c>
      <c r="K87" s="76">
        <v>2.0000000000000001E-4</v>
      </c>
      <c r="L87" s="76">
        <v>3.5999999999999999E-3</v>
      </c>
      <c r="M87" s="76">
        <v>0.97209999999999996</v>
      </c>
      <c r="N87" s="76">
        <v>0.98780000000000001</v>
      </c>
      <c r="O87" s="76">
        <v>0.95799999999999996</v>
      </c>
    </row>
    <row r="88" spans="1:15" x14ac:dyDescent="0.3">
      <c r="A88" s="76" t="s">
        <v>122</v>
      </c>
      <c r="B88" s="76">
        <v>85</v>
      </c>
      <c r="C88" s="76">
        <v>1.0999999999999999E-2</v>
      </c>
      <c r="D88" s="76">
        <v>1E-4</v>
      </c>
      <c r="E88" s="76">
        <v>2.7000000000000001E-3</v>
      </c>
      <c r="F88" s="76">
        <v>0</v>
      </c>
      <c r="G88" s="76">
        <v>0.99439999999999995</v>
      </c>
      <c r="H88" s="76">
        <v>0.99029999999999996</v>
      </c>
      <c r="I88" s="76">
        <v>0</v>
      </c>
      <c r="J88" s="76">
        <v>5.8999999999999999E-3</v>
      </c>
      <c r="K88" s="76">
        <v>2.0000000000000001E-4</v>
      </c>
      <c r="L88" s="76">
        <v>3.0000000000000001E-3</v>
      </c>
      <c r="M88" s="76">
        <v>0.97799999999999998</v>
      </c>
      <c r="N88" s="76">
        <v>0.98799999999999999</v>
      </c>
      <c r="O88" s="76">
        <v>0.96099999999999997</v>
      </c>
    </row>
    <row r="89" spans="1:15" x14ac:dyDescent="0.3">
      <c r="A89" s="76" t="s">
        <v>122</v>
      </c>
      <c r="B89" s="76">
        <v>86</v>
      </c>
      <c r="C89" s="76">
        <v>1.0999999999999999E-2</v>
      </c>
      <c r="D89" s="76">
        <v>0</v>
      </c>
      <c r="E89" s="76">
        <v>0</v>
      </c>
      <c r="F89" s="76">
        <v>0</v>
      </c>
      <c r="G89" s="76">
        <v>0.99439999999999995</v>
      </c>
      <c r="H89" s="76">
        <v>0.99029999999999996</v>
      </c>
      <c r="I89" s="76">
        <v>0</v>
      </c>
      <c r="J89" s="76">
        <v>0</v>
      </c>
      <c r="K89" s="76">
        <v>0</v>
      </c>
      <c r="L89" s="76">
        <v>0</v>
      </c>
      <c r="M89" s="76">
        <v>0.97799999999999998</v>
      </c>
      <c r="N89" s="76">
        <v>0.98799999999999999</v>
      </c>
      <c r="O89" s="76">
        <v>0.96099999999999997</v>
      </c>
    </row>
    <row r="90" spans="1:15" x14ac:dyDescent="0.3">
      <c r="A90" s="76" t="s">
        <v>122</v>
      </c>
      <c r="B90" s="76">
        <v>87</v>
      </c>
      <c r="C90" s="76">
        <v>1.0999999999999999E-2</v>
      </c>
      <c r="D90" s="76">
        <v>0</v>
      </c>
      <c r="E90" s="76">
        <v>0</v>
      </c>
      <c r="F90" s="76">
        <v>0</v>
      </c>
      <c r="G90" s="76">
        <v>0.99439999999999995</v>
      </c>
      <c r="H90" s="76">
        <v>0.99029999999999996</v>
      </c>
      <c r="I90" s="76">
        <v>0</v>
      </c>
      <c r="J90" s="76">
        <v>0</v>
      </c>
      <c r="K90" s="76">
        <v>0</v>
      </c>
      <c r="L90" s="76">
        <v>0</v>
      </c>
      <c r="M90" s="76">
        <v>0.97799999999999998</v>
      </c>
      <c r="N90" s="76">
        <v>0.98799999999999999</v>
      </c>
      <c r="O90" s="76">
        <v>0.96099999999999997</v>
      </c>
    </row>
    <row r="91" spans="1:15" x14ac:dyDescent="0.3">
      <c r="A91" s="76" t="s">
        <v>122</v>
      </c>
      <c r="B91" s="76">
        <v>88</v>
      </c>
      <c r="C91" s="76">
        <v>1.0999999999999999E-2</v>
      </c>
      <c r="D91" s="76">
        <v>2.2000000000000001E-3</v>
      </c>
      <c r="E91" s="76">
        <v>1E-4</v>
      </c>
      <c r="F91" s="76">
        <v>0</v>
      </c>
      <c r="G91" s="76">
        <v>0.99660000000000004</v>
      </c>
      <c r="H91" s="76">
        <v>0.99039999999999995</v>
      </c>
      <c r="I91" s="76">
        <v>0</v>
      </c>
      <c r="J91" s="76">
        <v>2.0000000000000001E-4</v>
      </c>
      <c r="K91" s="76">
        <v>4.5999999999999999E-3</v>
      </c>
      <c r="L91" s="76">
        <v>8.9999999999999998E-4</v>
      </c>
      <c r="M91" s="76">
        <v>0.97819999999999996</v>
      </c>
      <c r="N91" s="76">
        <v>0.99260000000000004</v>
      </c>
      <c r="O91" s="76">
        <v>0.96189999999999998</v>
      </c>
    </row>
    <row r="92" spans="1:15" x14ac:dyDescent="0.3">
      <c r="A92" s="76" t="s">
        <v>122</v>
      </c>
      <c r="B92" s="76">
        <v>89</v>
      </c>
      <c r="C92" s="76">
        <v>1.0999999999999999E-2</v>
      </c>
      <c r="D92" s="76">
        <v>9.0140000000000004E-6</v>
      </c>
      <c r="E92" s="76">
        <v>3.0999999999999999E-3</v>
      </c>
      <c r="F92" s="76">
        <v>0</v>
      </c>
      <c r="G92" s="76">
        <v>0.99660000000000004</v>
      </c>
      <c r="H92" s="76">
        <v>0.99350000000000005</v>
      </c>
      <c r="I92" s="76">
        <v>0</v>
      </c>
      <c r="J92" s="76">
        <v>6.7999999999999996E-3</v>
      </c>
      <c r="K92" s="76">
        <v>1.7070000000000001E-5</v>
      </c>
      <c r="L92" s="76">
        <v>4.4000000000000003E-3</v>
      </c>
      <c r="M92" s="76">
        <v>0.98499999999999999</v>
      </c>
      <c r="N92" s="76">
        <v>0.99270000000000003</v>
      </c>
      <c r="O92" s="76">
        <v>0.96630000000000005</v>
      </c>
    </row>
    <row r="93" spans="1:15" x14ac:dyDescent="0.3">
      <c r="A93" s="76" t="s">
        <v>122</v>
      </c>
      <c r="B93" s="76">
        <v>90</v>
      </c>
      <c r="C93" s="76">
        <v>1.0999999999999999E-2</v>
      </c>
      <c r="D93" s="76">
        <v>1E-4</v>
      </c>
      <c r="E93" s="76">
        <v>1.186E-6</v>
      </c>
      <c r="F93" s="76">
        <v>0</v>
      </c>
      <c r="G93" s="76">
        <v>0.99670000000000003</v>
      </c>
      <c r="H93" s="76">
        <v>0.99350000000000005</v>
      </c>
      <c r="I93" s="76">
        <v>0</v>
      </c>
      <c r="J93" s="76">
        <v>7.8690000000000004E-7</v>
      </c>
      <c r="K93" s="76">
        <v>2.0000000000000001E-4</v>
      </c>
      <c r="L93" s="76">
        <v>2E-3</v>
      </c>
      <c r="M93" s="76">
        <v>0.98499999999999999</v>
      </c>
      <c r="N93" s="76">
        <v>0.9929</v>
      </c>
      <c r="O93" s="76">
        <v>0.96819999999999995</v>
      </c>
    </row>
    <row r="94" spans="1:15" x14ac:dyDescent="0.3">
      <c r="A94" s="76" t="s">
        <v>122</v>
      </c>
      <c r="B94" s="76">
        <v>91</v>
      </c>
      <c r="C94" s="76">
        <v>1.0999999999999999E-2</v>
      </c>
      <c r="D94" s="76">
        <v>1E-3</v>
      </c>
      <c r="E94" s="76">
        <v>5.9999999999999995E-4</v>
      </c>
      <c r="F94" s="76">
        <v>0</v>
      </c>
      <c r="G94" s="76">
        <v>0.99770000000000003</v>
      </c>
      <c r="H94" s="76">
        <v>0.99419999999999997</v>
      </c>
      <c r="I94" s="76">
        <v>0</v>
      </c>
      <c r="J94" s="76">
        <v>1.4E-3</v>
      </c>
      <c r="K94" s="76">
        <v>2.0999999999999999E-3</v>
      </c>
      <c r="L94" s="76">
        <v>1.8E-3</v>
      </c>
      <c r="M94" s="76">
        <v>0.98640000000000005</v>
      </c>
      <c r="N94" s="76">
        <v>0.995</v>
      </c>
      <c r="O94" s="76">
        <v>0.97</v>
      </c>
    </row>
    <row r="95" spans="1:15" x14ac:dyDescent="0.3">
      <c r="A95" s="76" t="s">
        <v>122</v>
      </c>
      <c r="B95" s="76">
        <v>92</v>
      </c>
      <c r="C95" s="76">
        <v>1.0999999999999999E-2</v>
      </c>
      <c r="D95" s="76">
        <v>4.0000000000000002E-4</v>
      </c>
      <c r="E95" s="76">
        <v>4.0000000000000002E-4</v>
      </c>
      <c r="F95" s="76">
        <v>0</v>
      </c>
      <c r="G95" s="76">
        <v>0.99809999999999999</v>
      </c>
      <c r="H95" s="76">
        <v>0.99460000000000004</v>
      </c>
      <c r="I95" s="76">
        <v>0</v>
      </c>
      <c r="J95" s="76">
        <v>1E-3</v>
      </c>
      <c r="K95" s="76">
        <v>8.9999999999999998E-4</v>
      </c>
      <c r="L95" s="76">
        <v>4.0229999999999999E-5</v>
      </c>
      <c r="M95" s="76">
        <v>0.98740000000000006</v>
      </c>
      <c r="N95" s="76">
        <v>0.99590000000000001</v>
      </c>
      <c r="O95" s="76">
        <v>0.97009999999999996</v>
      </c>
    </row>
    <row r="96" spans="1:15" x14ac:dyDescent="0.3">
      <c r="A96" s="76" t="s">
        <v>122</v>
      </c>
      <c r="B96" s="76">
        <v>93</v>
      </c>
      <c r="C96" s="76">
        <v>0.01</v>
      </c>
      <c r="D96" s="76">
        <v>2.0000000000000001E-4</v>
      </c>
      <c r="E96" s="76">
        <v>1.6999999999999999E-3</v>
      </c>
      <c r="F96" s="76">
        <v>0</v>
      </c>
      <c r="G96" s="76">
        <v>0.99829999999999997</v>
      </c>
      <c r="H96" s="76">
        <v>0.99629999999999996</v>
      </c>
      <c r="I96" s="76">
        <v>0</v>
      </c>
      <c r="J96" s="76">
        <v>3.5999999999999999E-3</v>
      </c>
      <c r="K96" s="76">
        <v>4.0000000000000002E-4</v>
      </c>
      <c r="L96" s="76">
        <v>1.8E-3</v>
      </c>
      <c r="M96" s="76">
        <v>0.99099999999999999</v>
      </c>
      <c r="N96" s="76">
        <v>0.99619999999999997</v>
      </c>
      <c r="O96" s="76">
        <v>0.97189999999999999</v>
      </c>
    </row>
    <row r="97" spans="1:15" x14ac:dyDescent="0.3">
      <c r="A97" s="76" t="s">
        <v>122</v>
      </c>
      <c r="B97" s="76">
        <v>94</v>
      </c>
      <c r="C97" s="76">
        <v>0.01</v>
      </c>
      <c r="D97" s="76">
        <v>4.0000000000000002E-4</v>
      </c>
      <c r="E97" s="76">
        <v>4.0000000000000002E-4</v>
      </c>
      <c r="F97" s="76">
        <v>0</v>
      </c>
      <c r="G97" s="76">
        <v>0.99860000000000004</v>
      </c>
      <c r="H97" s="76">
        <v>0.99670000000000003</v>
      </c>
      <c r="I97" s="76">
        <v>0</v>
      </c>
      <c r="J97" s="76">
        <v>8.0000000000000004E-4</v>
      </c>
      <c r="K97" s="76">
        <v>8.9999999999999998E-4</v>
      </c>
      <c r="L97" s="76">
        <v>2.3999999999999998E-3</v>
      </c>
      <c r="M97" s="76">
        <v>0.99180000000000001</v>
      </c>
      <c r="N97" s="76">
        <v>0.99709999999999999</v>
      </c>
      <c r="O97" s="76">
        <v>0.97430000000000005</v>
      </c>
    </row>
    <row r="98" spans="1:15" x14ac:dyDescent="0.3">
      <c r="A98" s="76" t="s">
        <v>122</v>
      </c>
      <c r="B98" s="76">
        <v>95</v>
      </c>
      <c r="C98" s="76">
        <v>0.01</v>
      </c>
      <c r="D98" s="76">
        <v>2.0000000000000001E-4</v>
      </c>
      <c r="E98" s="76">
        <v>1E-4</v>
      </c>
      <c r="F98" s="76">
        <v>0</v>
      </c>
      <c r="G98" s="76">
        <v>0.99890000000000001</v>
      </c>
      <c r="H98" s="76">
        <v>0.99680000000000002</v>
      </c>
      <c r="I98" s="76">
        <v>0</v>
      </c>
      <c r="J98" s="76">
        <v>2.0000000000000001E-4</v>
      </c>
      <c r="K98" s="76">
        <v>5.0000000000000001E-4</v>
      </c>
      <c r="L98" s="76">
        <v>1E-4</v>
      </c>
      <c r="M98" s="76">
        <v>0.99199999999999999</v>
      </c>
      <c r="N98" s="76">
        <v>0.99760000000000004</v>
      </c>
      <c r="O98" s="76">
        <v>0.97450000000000003</v>
      </c>
    </row>
    <row r="99" spans="1:15" x14ac:dyDescent="0.3">
      <c r="A99" s="76" t="s">
        <v>122</v>
      </c>
      <c r="B99" s="76">
        <v>96</v>
      </c>
      <c r="C99" s="76">
        <v>0.01</v>
      </c>
      <c r="D99" s="76">
        <v>2.7250000000000002E-5</v>
      </c>
      <c r="E99" s="76">
        <v>1E-3</v>
      </c>
      <c r="F99" s="76">
        <v>0</v>
      </c>
      <c r="G99" s="76">
        <v>0.99890000000000001</v>
      </c>
      <c r="H99" s="76">
        <v>0.99780000000000002</v>
      </c>
      <c r="I99" s="76">
        <v>0</v>
      </c>
      <c r="J99" s="76">
        <v>2.3E-3</v>
      </c>
      <c r="K99" s="76">
        <v>1E-4</v>
      </c>
      <c r="L99" s="76">
        <v>1E-4</v>
      </c>
      <c r="M99" s="76">
        <v>0.99429999999999996</v>
      </c>
      <c r="N99" s="76">
        <v>0.99760000000000004</v>
      </c>
      <c r="O99" s="76">
        <v>0.97460000000000002</v>
      </c>
    </row>
    <row r="100" spans="1:15" x14ac:dyDescent="0.3">
      <c r="A100" s="76" t="s">
        <v>122</v>
      </c>
      <c r="B100" s="76">
        <v>97</v>
      </c>
      <c r="C100" s="76">
        <v>0.01</v>
      </c>
      <c r="D100" s="76">
        <v>2.0000000000000001E-4</v>
      </c>
      <c r="E100" s="76">
        <v>6.122E-6</v>
      </c>
      <c r="F100" s="76">
        <v>0</v>
      </c>
      <c r="G100" s="76">
        <v>0.99909999999999999</v>
      </c>
      <c r="H100" s="76">
        <v>0.99780000000000002</v>
      </c>
      <c r="I100" s="76">
        <v>0</v>
      </c>
      <c r="J100" s="76">
        <v>2.6400000000000001E-5</v>
      </c>
      <c r="K100" s="76">
        <v>5.0000000000000001E-4</v>
      </c>
      <c r="L100" s="76">
        <v>1.6000000000000001E-3</v>
      </c>
      <c r="M100" s="76">
        <v>0.99429999999999996</v>
      </c>
      <c r="N100" s="76">
        <v>0.99819999999999998</v>
      </c>
      <c r="O100" s="76">
        <v>0.97609999999999997</v>
      </c>
    </row>
    <row r="101" spans="1:15" x14ac:dyDescent="0.3">
      <c r="A101" s="76" t="s">
        <v>122</v>
      </c>
      <c r="B101" s="76">
        <v>98</v>
      </c>
      <c r="C101" s="76">
        <v>0.01</v>
      </c>
      <c r="D101" s="76">
        <v>2.9999999999999997E-4</v>
      </c>
      <c r="E101" s="76">
        <v>5.9999999999999995E-4</v>
      </c>
      <c r="F101" s="76">
        <v>0</v>
      </c>
      <c r="G101" s="76">
        <v>0.99939999999999996</v>
      </c>
      <c r="H101" s="76">
        <v>0.99839999999999995</v>
      </c>
      <c r="I101" s="76">
        <v>0</v>
      </c>
      <c r="J101" s="76">
        <v>1.5E-3</v>
      </c>
      <c r="K101" s="76">
        <v>5.9999999999999995E-4</v>
      </c>
      <c r="L101" s="76">
        <v>1.9E-3</v>
      </c>
      <c r="M101" s="76">
        <v>0.99590000000000001</v>
      </c>
      <c r="N101" s="76">
        <v>0.99880000000000002</v>
      </c>
      <c r="O101" s="76">
        <v>0.97799999999999998</v>
      </c>
    </row>
    <row r="102" spans="1:15" x14ac:dyDescent="0.3">
      <c r="A102" s="76" t="s">
        <v>122</v>
      </c>
      <c r="B102" s="76">
        <v>99</v>
      </c>
      <c r="C102" s="76">
        <v>0.01</v>
      </c>
      <c r="D102" s="76">
        <v>3.1080000000000001E-6</v>
      </c>
      <c r="E102" s="76">
        <v>4.2370000000000003E-6</v>
      </c>
      <c r="F102" s="76">
        <v>0</v>
      </c>
      <c r="G102" s="76">
        <v>0.99939999999999996</v>
      </c>
      <c r="H102" s="76">
        <v>0.99839999999999995</v>
      </c>
      <c r="I102" s="76">
        <v>0</v>
      </c>
      <c r="J102" s="76">
        <v>1.095E-5</v>
      </c>
      <c r="K102" s="76">
        <v>6.5560000000000004E-6</v>
      </c>
      <c r="L102" s="76">
        <v>4.2410000000000002E-5</v>
      </c>
      <c r="M102" s="76">
        <v>0.99590000000000001</v>
      </c>
      <c r="N102" s="76">
        <v>0.99880000000000002</v>
      </c>
      <c r="O102" s="76">
        <v>0.97799999999999998</v>
      </c>
    </row>
    <row r="103" spans="1:15" x14ac:dyDescent="0.3">
      <c r="A103" s="76" t="s">
        <v>122</v>
      </c>
      <c r="B103" s="76">
        <v>100</v>
      </c>
      <c r="C103" s="76">
        <v>0.01</v>
      </c>
      <c r="D103" s="76">
        <v>2.0260000000000002E-6</v>
      </c>
      <c r="E103" s="76">
        <v>1E-4</v>
      </c>
      <c r="F103" s="76">
        <v>0</v>
      </c>
      <c r="G103" s="76">
        <v>0.99939999999999996</v>
      </c>
      <c r="H103" s="76">
        <v>0.99850000000000005</v>
      </c>
      <c r="I103" s="76">
        <v>0</v>
      </c>
      <c r="J103" s="76">
        <v>2.0000000000000001E-4</v>
      </c>
      <c r="K103" s="76">
        <v>5.1780000000000002E-6</v>
      </c>
      <c r="L103" s="76">
        <v>1.9E-3</v>
      </c>
      <c r="M103" s="76">
        <v>0.996</v>
      </c>
      <c r="N103" s="76">
        <v>0.99880000000000002</v>
      </c>
      <c r="O103" s="76">
        <v>0.97989999999999999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7B1D-7E93-437F-AA71-65554A4B435E}">
  <sheetPr>
    <tabColor theme="5"/>
  </sheetPr>
  <dimension ref="A1:L653"/>
  <sheetViews>
    <sheetView workbookViewId="0">
      <selection activeCell="M11" sqref="M11"/>
    </sheetView>
  </sheetViews>
  <sheetFormatPr baseColWidth="10" defaultRowHeight="14.4" x14ac:dyDescent="0.3"/>
  <cols>
    <col min="1" max="1" width="31.77734375" bestFit="1" customWidth="1"/>
    <col min="2" max="2" width="10.21875" bestFit="1" customWidth="1"/>
    <col min="3" max="4" width="10" bestFit="1" customWidth="1"/>
    <col min="5" max="6" width="8" bestFit="1" customWidth="1"/>
    <col min="7" max="7" width="12.109375" bestFit="1" customWidth="1"/>
    <col min="8" max="8" width="12" bestFit="1" customWidth="1"/>
    <col min="9" max="10" width="8" bestFit="1" customWidth="1"/>
    <col min="11" max="11" width="4.33203125" bestFit="1" customWidth="1"/>
    <col min="12" max="12" width="4.21875" bestFit="1" customWidth="1"/>
  </cols>
  <sheetData>
    <row r="1" spans="1:12" x14ac:dyDescent="0.3">
      <c r="A1" s="54" t="s">
        <v>127</v>
      </c>
      <c r="B1" s="55"/>
      <c r="C1" s="55"/>
      <c r="D1" s="55"/>
      <c r="E1" s="55"/>
      <c r="F1" s="55"/>
      <c r="G1" s="55"/>
      <c r="H1" s="55"/>
      <c r="I1" s="55"/>
      <c r="J1" s="55"/>
      <c r="K1" s="31"/>
      <c r="L1" s="31"/>
    </row>
    <row r="2" spans="1:12" x14ac:dyDescent="0.3">
      <c r="A2" s="56" t="s">
        <v>75</v>
      </c>
      <c r="B2" s="56" t="s">
        <v>101</v>
      </c>
      <c r="C2" s="56" t="s">
        <v>76</v>
      </c>
      <c r="D2" s="56" t="s">
        <v>109</v>
      </c>
      <c r="E2" s="56" t="s">
        <v>110</v>
      </c>
      <c r="F2" s="56" t="s">
        <v>117</v>
      </c>
      <c r="G2" s="56" t="s">
        <v>128</v>
      </c>
      <c r="H2" s="56" t="s">
        <v>88</v>
      </c>
      <c r="I2" s="56" t="s">
        <v>89</v>
      </c>
      <c r="J2" s="57" t="s">
        <v>69</v>
      </c>
      <c r="K2" s="32" t="s">
        <v>102</v>
      </c>
      <c r="L2" s="33" t="s">
        <v>103</v>
      </c>
    </row>
    <row r="3" spans="1:12" x14ac:dyDescent="0.3">
      <c r="A3" s="58"/>
      <c r="B3" s="58"/>
      <c r="C3" s="58"/>
      <c r="D3" s="58" t="s">
        <v>90</v>
      </c>
      <c r="E3" s="58" t="s">
        <v>90</v>
      </c>
      <c r="F3" s="58" t="s">
        <v>129</v>
      </c>
      <c r="G3" s="58"/>
      <c r="H3" s="58" t="s">
        <v>90</v>
      </c>
      <c r="I3" s="58" t="s">
        <v>90</v>
      </c>
      <c r="J3" s="59" t="s">
        <v>90</v>
      </c>
      <c r="K3" s="34" t="s">
        <v>90</v>
      </c>
      <c r="L3" s="35" t="s">
        <v>90</v>
      </c>
    </row>
    <row r="4" spans="1:12" x14ac:dyDescent="0.3">
      <c r="A4" s="53" t="s">
        <v>84</v>
      </c>
      <c r="B4" s="53" t="s">
        <v>104</v>
      </c>
      <c r="C4" s="53" t="s">
        <v>42</v>
      </c>
      <c r="D4" s="53">
        <v>-5.2810000000000001E-3</v>
      </c>
      <c r="E4" s="53">
        <v>-8.8400000000000002E-4</v>
      </c>
      <c r="F4" s="53">
        <v>1.1E-4</v>
      </c>
      <c r="G4" s="53">
        <v>131</v>
      </c>
      <c r="H4" s="53">
        <v>18.61</v>
      </c>
      <c r="I4" s="53">
        <v>15.9</v>
      </c>
      <c r="J4" s="53">
        <v>63.38</v>
      </c>
      <c r="K4" s="30"/>
      <c r="L4" s="30"/>
    </row>
    <row r="5" spans="1:12" x14ac:dyDescent="0.3">
      <c r="A5" s="53" t="s">
        <v>84</v>
      </c>
      <c r="B5" s="53" t="s">
        <v>104</v>
      </c>
      <c r="C5" s="53" t="s">
        <v>43</v>
      </c>
      <c r="D5" s="53">
        <v>-1.0089999999999999E-3</v>
      </c>
      <c r="E5" s="53">
        <v>-2.3900000000000001E-4</v>
      </c>
      <c r="F5" s="53">
        <v>3.3000000000000003E-5</v>
      </c>
      <c r="G5" s="53">
        <v>131</v>
      </c>
      <c r="H5" s="53">
        <v>18.61</v>
      </c>
      <c r="I5" s="53">
        <v>15.9</v>
      </c>
      <c r="J5" s="53">
        <v>63.38</v>
      </c>
      <c r="K5" s="30"/>
      <c r="L5" s="30"/>
    </row>
    <row r="6" spans="1:12" x14ac:dyDescent="0.3">
      <c r="A6" s="53" t="s">
        <v>84</v>
      </c>
      <c r="B6" s="53" t="s">
        <v>104</v>
      </c>
      <c r="C6" s="53" t="s">
        <v>44</v>
      </c>
      <c r="D6" s="53">
        <v>0.12132999999999999</v>
      </c>
      <c r="E6" s="53">
        <v>6.0699999999999999E-3</v>
      </c>
      <c r="F6" s="53">
        <v>6.4000000000000003E-3</v>
      </c>
      <c r="G6" s="53">
        <v>131</v>
      </c>
      <c r="H6" s="53">
        <v>18.61</v>
      </c>
      <c r="I6" s="53">
        <v>15.9</v>
      </c>
      <c r="J6" s="53">
        <v>63.38</v>
      </c>
      <c r="K6" s="30"/>
      <c r="L6" s="30"/>
    </row>
    <row r="7" spans="1:12" x14ac:dyDescent="0.3">
      <c r="A7" s="53" t="s">
        <v>84</v>
      </c>
      <c r="B7" s="53" t="s">
        <v>104</v>
      </c>
      <c r="C7" s="53" t="s">
        <v>45</v>
      </c>
      <c r="D7" s="53">
        <v>1.8051999999999999E-2</v>
      </c>
      <c r="E7" s="53">
        <v>7.4947E-2</v>
      </c>
      <c r="F7" s="53">
        <v>5.6499999999999996E-3</v>
      </c>
      <c r="G7" s="53">
        <v>131</v>
      </c>
      <c r="H7" s="53">
        <v>18.61</v>
      </c>
      <c r="I7" s="53">
        <v>15.9</v>
      </c>
      <c r="J7" s="53">
        <v>63.38</v>
      </c>
      <c r="K7" s="30"/>
      <c r="L7" s="30"/>
    </row>
    <row r="8" spans="1:12" x14ac:dyDescent="0.3">
      <c r="A8" s="53" t="s">
        <v>84</v>
      </c>
      <c r="B8" s="53" t="s">
        <v>104</v>
      </c>
      <c r="C8" s="53" t="s">
        <v>46</v>
      </c>
      <c r="D8" s="53">
        <v>-6.2899999999999996E-3</v>
      </c>
      <c r="E8" s="53">
        <v>-1.1230000000000001E-3</v>
      </c>
      <c r="F8" s="53">
        <v>1.4200000000000001E-4</v>
      </c>
      <c r="G8" s="53">
        <v>131</v>
      </c>
      <c r="H8" s="53">
        <v>18.61</v>
      </c>
      <c r="I8" s="53">
        <v>15.9</v>
      </c>
      <c r="J8" s="53">
        <v>63.38</v>
      </c>
      <c r="K8" s="30"/>
      <c r="L8" s="30"/>
    </row>
    <row r="9" spans="1:12" x14ac:dyDescent="0.3">
      <c r="A9" s="53" t="s">
        <v>84</v>
      </c>
      <c r="B9" s="53" t="s">
        <v>104</v>
      </c>
      <c r="C9" s="53" t="s">
        <v>47</v>
      </c>
      <c r="D9" s="53">
        <v>-7.3930000000000003E-3</v>
      </c>
      <c r="E9" s="53">
        <v>-1.238E-3</v>
      </c>
      <c r="F9" s="53">
        <v>1.5300000000000001E-4</v>
      </c>
      <c r="G9" s="53">
        <v>131</v>
      </c>
      <c r="H9" s="53">
        <v>18.61</v>
      </c>
      <c r="I9" s="53">
        <v>15.9</v>
      </c>
      <c r="J9" s="53">
        <v>63.38</v>
      </c>
      <c r="K9" s="30"/>
      <c r="L9" s="30"/>
    </row>
    <row r="10" spans="1:12" x14ac:dyDescent="0.3">
      <c r="A10" s="53" t="s">
        <v>84</v>
      </c>
      <c r="B10" s="53" t="s">
        <v>104</v>
      </c>
      <c r="C10" s="53" t="s">
        <v>48</v>
      </c>
      <c r="D10" s="53">
        <v>-7.9520000000000007E-3</v>
      </c>
      <c r="E10" s="53">
        <v>-1.444E-3</v>
      </c>
      <c r="F10" s="53">
        <v>1.84E-4</v>
      </c>
      <c r="G10" s="53">
        <v>131</v>
      </c>
      <c r="H10" s="53">
        <v>18.61</v>
      </c>
      <c r="I10" s="53">
        <v>15.9</v>
      </c>
      <c r="J10" s="53">
        <v>63.38</v>
      </c>
      <c r="K10" s="30"/>
      <c r="L10" s="30"/>
    </row>
    <row r="11" spans="1:12" x14ac:dyDescent="0.3">
      <c r="A11" s="53" t="s">
        <v>84</v>
      </c>
      <c r="B11" s="53" t="s">
        <v>104</v>
      </c>
      <c r="C11" s="53" t="s">
        <v>49</v>
      </c>
      <c r="D11" s="53">
        <v>0.16510900000000001</v>
      </c>
      <c r="E11" s="53">
        <v>7.7019999999999996E-3</v>
      </c>
      <c r="F11" s="53">
        <v>9.0589999999999993E-3</v>
      </c>
      <c r="G11" s="53">
        <v>131</v>
      </c>
      <c r="H11" s="53">
        <v>18.61</v>
      </c>
      <c r="I11" s="53">
        <v>15.9</v>
      </c>
      <c r="J11" s="53">
        <v>63.38</v>
      </c>
      <c r="K11" s="30"/>
      <c r="L11" s="30"/>
    </row>
    <row r="12" spans="1:12" x14ac:dyDescent="0.3">
      <c r="A12" s="53" t="s">
        <v>84</v>
      </c>
      <c r="B12" s="53" t="s">
        <v>104</v>
      </c>
      <c r="C12" s="53" t="s">
        <v>50</v>
      </c>
      <c r="D12" s="53">
        <v>-0.17461399999999999</v>
      </c>
      <c r="E12" s="53">
        <v>-9.2929999999999992E-3</v>
      </c>
      <c r="F12" s="53">
        <v>-8.8620000000000001E-3</v>
      </c>
      <c r="G12" s="53">
        <v>131</v>
      </c>
      <c r="H12" s="53">
        <v>18.61</v>
      </c>
      <c r="I12" s="53">
        <v>15.9</v>
      </c>
      <c r="J12" s="53">
        <v>63.38</v>
      </c>
      <c r="K12" s="30"/>
      <c r="L12" s="30"/>
    </row>
    <row r="13" spans="1:12" x14ac:dyDescent="0.3">
      <c r="A13" s="53" t="s">
        <v>84</v>
      </c>
      <c r="B13" s="53" t="s">
        <v>104</v>
      </c>
      <c r="C13" s="53" t="s">
        <v>51</v>
      </c>
      <c r="D13" s="53">
        <v>0.16510900000000001</v>
      </c>
      <c r="E13" s="53">
        <v>7.7019999999999996E-3</v>
      </c>
      <c r="F13" s="53">
        <v>9.0589999999999993E-3</v>
      </c>
      <c r="G13" s="53">
        <v>131</v>
      </c>
      <c r="H13" s="53">
        <v>18.61</v>
      </c>
      <c r="I13" s="53">
        <v>15.9</v>
      </c>
      <c r="J13" s="53">
        <v>63.38</v>
      </c>
      <c r="K13" s="30"/>
      <c r="L13" s="30"/>
    </row>
    <row r="14" spans="1:12" x14ac:dyDescent="0.3">
      <c r="A14" s="53" t="s">
        <v>84</v>
      </c>
      <c r="B14" s="53" t="s">
        <v>104</v>
      </c>
      <c r="C14" s="53" t="s">
        <v>52</v>
      </c>
      <c r="D14" s="53">
        <v>-0.17461399999999999</v>
      </c>
      <c r="E14" s="53">
        <v>-9.2929999999999992E-3</v>
      </c>
      <c r="F14" s="53">
        <v>-8.8620000000000001E-3</v>
      </c>
      <c r="G14" s="53">
        <v>131</v>
      </c>
      <c r="H14" s="53">
        <v>18.61</v>
      </c>
      <c r="I14" s="53">
        <v>15.9</v>
      </c>
      <c r="J14" s="53">
        <v>63.38</v>
      </c>
      <c r="K14" s="30"/>
      <c r="L14" s="30"/>
    </row>
    <row r="15" spans="1:12" x14ac:dyDescent="0.3">
      <c r="A15" s="53" t="s">
        <v>84</v>
      </c>
      <c r="B15" s="53" t="s">
        <v>104</v>
      </c>
      <c r="C15" s="53" t="s">
        <v>53</v>
      </c>
      <c r="D15" s="53">
        <v>2.0518999999999999E-2</v>
      </c>
      <c r="E15" s="53">
        <v>0.10413</v>
      </c>
      <c r="F15" s="53">
        <v>8.0079999999999995E-3</v>
      </c>
      <c r="G15" s="53">
        <v>131</v>
      </c>
      <c r="H15" s="53">
        <v>18.61</v>
      </c>
      <c r="I15" s="53">
        <v>15.9</v>
      </c>
      <c r="J15" s="53">
        <v>63.38</v>
      </c>
      <c r="K15" s="30"/>
      <c r="L15" s="30"/>
    </row>
    <row r="16" spans="1:12" x14ac:dyDescent="0.3">
      <c r="A16" s="53" t="s">
        <v>84</v>
      </c>
      <c r="B16" s="53" t="s">
        <v>104</v>
      </c>
      <c r="C16" s="53" t="s">
        <v>54</v>
      </c>
      <c r="D16" s="53">
        <v>-3.0025E-2</v>
      </c>
      <c r="E16" s="53">
        <v>-0.105721</v>
      </c>
      <c r="F16" s="53">
        <v>-7.8110000000000002E-3</v>
      </c>
      <c r="G16" s="53">
        <v>131</v>
      </c>
      <c r="H16" s="53">
        <v>18.61</v>
      </c>
      <c r="I16" s="53">
        <v>15.9</v>
      </c>
      <c r="J16" s="53">
        <v>63.38</v>
      </c>
      <c r="K16" s="30"/>
      <c r="L16" s="30"/>
    </row>
    <row r="17" spans="1:10" x14ac:dyDescent="0.3">
      <c r="A17" s="53" t="s">
        <v>84</v>
      </c>
      <c r="B17" s="53" t="s">
        <v>104</v>
      </c>
      <c r="C17" s="53" t="s">
        <v>55</v>
      </c>
      <c r="D17" s="53">
        <v>2.0518999999999999E-2</v>
      </c>
      <c r="E17" s="53">
        <v>0.10413</v>
      </c>
      <c r="F17" s="53">
        <v>8.0079999999999995E-3</v>
      </c>
      <c r="G17" s="53">
        <v>131</v>
      </c>
      <c r="H17" s="53">
        <v>18.61</v>
      </c>
      <c r="I17" s="53">
        <v>15.9</v>
      </c>
      <c r="J17" s="53">
        <v>63.38</v>
      </c>
    </row>
    <row r="18" spans="1:10" x14ac:dyDescent="0.3">
      <c r="A18" s="53" t="s">
        <v>84</v>
      </c>
      <c r="B18" s="53" t="s">
        <v>104</v>
      </c>
      <c r="C18" s="53" t="s">
        <v>56</v>
      </c>
      <c r="D18" s="53">
        <v>-3.0025E-2</v>
      </c>
      <c r="E18" s="53">
        <v>-0.105721</v>
      </c>
      <c r="F18" s="53">
        <v>-7.8110000000000002E-3</v>
      </c>
      <c r="G18" s="53">
        <v>131</v>
      </c>
      <c r="H18" s="53">
        <v>18.61</v>
      </c>
      <c r="I18" s="53">
        <v>15.9</v>
      </c>
      <c r="J18" s="53">
        <v>63.38</v>
      </c>
    </row>
    <row r="19" spans="1:10" x14ac:dyDescent="0.3">
      <c r="A19" s="53" t="s">
        <v>84</v>
      </c>
      <c r="B19" s="53" t="s">
        <v>104</v>
      </c>
      <c r="C19" s="53" t="s">
        <v>57</v>
      </c>
      <c r="D19" s="53">
        <v>0.16251499999999999</v>
      </c>
      <c r="E19" s="53">
        <v>7.1970000000000003E-3</v>
      </c>
      <c r="F19" s="53">
        <v>9.1249999999999994E-3</v>
      </c>
      <c r="G19" s="53">
        <v>131</v>
      </c>
      <c r="H19" s="53">
        <v>18.61</v>
      </c>
      <c r="I19" s="53">
        <v>15.9</v>
      </c>
      <c r="J19" s="53">
        <v>63.38</v>
      </c>
    </row>
    <row r="20" spans="1:10" x14ac:dyDescent="0.3">
      <c r="A20" s="53" t="s">
        <v>84</v>
      </c>
      <c r="B20" s="53" t="s">
        <v>104</v>
      </c>
      <c r="C20" s="53" t="s">
        <v>58</v>
      </c>
      <c r="D20" s="53">
        <v>-0.177208</v>
      </c>
      <c r="E20" s="53">
        <v>-9.7979999999999994E-3</v>
      </c>
      <c r="F20" s="53">
        <v>-8.796E-3</v>
      </c>
      <c r="G20" s="53">
        <v>131</v>
      </c>
      <c r="H20" s="53">
        <v>18.61</v>
      </c>
      <c r="I20" s="53">
        <v>15.9</v>
      </c>
      <c r="J20" s="53">
        <v>63.38</v>
      </c>
    </row>
    <row r="21" spans="1:10" x14ac:dyDescent="0.3">
      <c r="A21" s="53" t="s">
        <v>84</v>
      </c>
      <c r="B21" s="53" t="s">
        <v>104</v>
      </c>
      <c r="C21" s="53" t="s">
        <v>59</v>
      </c>
      <c r="D21" s="53">
        <v>0.16251499999999999</v>
      </c>
      <c r="E21" s="53">
        <v>7.1970000000000003E-3</v>
      </c>
      <c r="F21" s="53">
        <v>9.1249999999999994E-3</v>
      </c>
      <c r="G21" s="53">
        <v>131</v>
      </c>
      <c r="H21" s="53">
        <v>18.61</v>
      </c>
      <c r="I21" s="53">
        <v>15.9</v>
      </c>
      <c r="J21" s="53">
        <v>63.38</v>
      </c>
    </row>
    <row r="22" spans="1:10" x14ac:dyDescent="0.3">
      <c r="A22" s="53" t="s">
        <v>84</v>
      </c>
      <c r="B22" s="53" t="s">
        <v>104</v>
      </c>
      <c r="C22" s="53" t="s">
        <v>60</v>
      </c>
      <c r="D22" s="53">
        <v>-0.177208</v>
      </c>
      <c r="E22" s="53">
        <v>-9.7979999999999994E-3</v>
      </c>
      <c r="F22" s="53">
        <v>-8.796E-3</v>
      </c>
      <c r="G22" s="53">
        <v>131</v>
      </c>
      <c r="H22" s="53">
        <v>18.61</v>
      </c>
      <c r="I22" s="53">
        <v>15.9</v>
      </c>
      <c r="J22" s="53">
        <v>63.38</v>
      </c>
    </row>
    <row r="23" spans="1:10" x14ac:dyDescent="0.3">
      <c r="A23" s="53" t="s">
        <v>84</v>
      </c>
      <c r="B23" s="53" t="s">
        <v>104</v>
      </c>
      <c r="C23" s="53" t="s">
        <v>61</v>
      </c>
      <c r="D23" s="53">
        <v>1.7926000000000001E-2</v>
      </c>
      <c r="E23" s="53">
        <v>0.10362499999999999</v>
      </c>
      <c r="F23" s="53">
        <v>8.0739999999999996E-3</v>
      </c>
      <c r="G23" s="53">
        <v>131</v>
      </c>
      <c r="H23" s="53">
        <v>18.61</v>
      </c>
      <c r="I23" s="53">
        <v>15.9</v>
      </c>
      <c r="J23" s="53">
        <v>63.38</v>
      </c>
    </row>
    <row r="24" spans="1:10" x14ac:dyDescent="0.3">
      <c r="A24" s="53" t="s">
        <v>84</v>
      </c>
      <c r="B24" s="53" t="s">
        <v>104</v>
      </c>
      <c r="C24" s="53" t="s">
        <v>62</v>
      </c>
      <c r="D24" s="53">
        <v>-3.2619000000000002E-2</v>
      </c>
      <c r="E24" s="53">
        <v>-0.106226</v>
      </c>
      <c r="F24" s="53">
        <v>-7.7450000000000001E-3</v>
      </c>
      <c r="G24" s="53">
        <v>131</v>
      </c>
      <c r="H24" s="53">
        <v>18.61</v>
      </c>
      <c r="I24" s="53">
        <v>15.9</v>
      </c>
      <c r="J24" s="53">
        <v>63.38</v>
      </c>
    </row>
    <row r="25" spans="1:10" x14ac:dyDescent="0.3">
      <c r="A25" s="53" t="s">
        <v>84</v>
      </c>
      <c r="B25" s="53" t="s">
        <v>104</v>
      </c>
      <c r="C25" s="53" t="s">
        <v>63</v>
      </c>
      <c r="D25" s="53">
        <v>1.7926000000000001E-2</v>
      </c>
      <c r="E25" s="53">
        <v>0.10362499999999999</v>
      </c>
      <c r="F25" s="53">
        <v>8.0739999999999996E-3</v>
      </c>
      <c r="G25" s="53">
        <v>131</v>
      </c>
      <c r="H25" s="53">
        <v>18.61</v>
      </c>
      <c r="I25" s="53">
        <v>15.9</v>
      </c>
      <c r="J25" s="53">
        <v>63.38</v>
      </c>
    </row>
    <row r="26" spans="1:10" x14ac:dyDescent="0.3">
      <c r="A26" s="53" t="s">
        <v>84</v>
      </c>
      <c r="B26" s="53" t="s">
        <v>104</v>
      </c>
      <c r="C26" s="53" t="s">
        <v>64</v>
      </c>
      <c r="D26" s="53">
        <v>-3.2619000000000002E-2</v>
      </c>
      <c r="E26" s="53">
        <v>-0.106226</v>
      </c>
      <c r="F26" s="53">
        <v>-7.7450000000000001E-3</v>
      </c>
      <c r="G26" s="53">
        <v>131</v>
      </c>
      <c r="H26" s="53">
        <v>18.61</v>
      </c>
      <c r="I26" s="53">
        <v>15.9</v>
      </c>
      <c r="J26" s="53">
        <v>63.38</v>
      </c>
    </row>
    <row r="27" spans="1:10" x14ac:dyDescent="0.3">
      <c r="A27" s="53" t="s">
        <v>84</v>
      </c>
      <c r="B27" s="53" t="s">
        <v>104</v>
      </c>
      <c r="C27" s="53" t="s">
        <v>65</v>
      </c>
      <c r="D27" s="53">
        <v>0.16510900000000001</v>
      </c>
      <c r="E27" s="53">
        <v>0.10413</v>
      </c>
      <c r="F27" s="53">
        <v>9.1249999999999994E-3</v>
      </c>
      <c r="G27" s="53">
        <v>131</v>
      </c>
      <c r="H27" s="53">
        <v>18.61</v>
      </c>
      <c r="I27" s="53">
        <v>15.9</v>
      </c>
      <c r="J27" s="53">
        <v>63.38</v>
      </c>
    </row>
    <row r="28" spans="1:10" x14ac:dyDescent="0.3">
      <c r="A28" s="53" t="s">
        <v>84</v>
      </c>
      <c r="B28" s="53" t="s">
        <v>104</v>
      </c>
      <c r="C28" s="53" t="s">
        <v>66</v>
      </c>
      <c r="D28" s="53">
        <v>-0.177208</v>
      </c>
      <c r="E28" s="53">
        <v>-0.106226</v>
      </c>
      <c r="F28" s="53">
        <v>-8.8620000000000001E-3</v>
      </c>
      <c r="G28" s="53">
        <v>131</v>
      </c>
      <c r="H28" s="53">
        <v>18.61</v>
      </c>
      <c r="I28" s="53">
        <v>15.9</v>
      </c>
      <c r="J28" s="53">
        <v>63.38</v>
      </c>
    </row>
    <row r="29" spans="1:10" x14ac:dyDescent="0.3">
      <c r="A29" s="53">
        <v>24</v>
      </c>
      <c r="B29" s="53" t="s">
        <v>104</v>
      </c>
      <c r="C29" s="53" t="s">
        <v>42</v>
      </c>
      <c r="D29" s="53">
        <v>-5.1520000000000003E-3</v>
      </c>
      <c r="E29" s="53">
        <v>-6.5099999999999999E-4</v>
      </c>
      <c r="F29" s="53">
        <v>1.1E-4</v>
      </c>
      <c r="G29" s="53">
        <v>222</v>
      </c>
      <c r="H29" s="53">
        <v>19.869499999999999</v>
      </c>
      <c r="I29" s="53">
        <v>16.363600000000002</v>
      </c>
      <c r="J29" s="53">
        <v>61.33</v>
      </c>
    </row>
    <row r="30" spans="1:10" x14ac:dyDescent="0.3">
      <c r="A30" s="53">
        <v>24</v>
      </c>
      <c r="B30" s="53" t="s">
        <v>104</v>
      </c>
      <c r="C30" s="53" t="s">
        <v>43</v>
      </c>
      <c r="D30" s="53">
        <v>-9.9599999999999992E-4</v>
      </c>
      <c r="E30" s="53">
        <v>-1.7200000000000001E-4</v>
      </c>
      <c r="F30" s="53">
        <v>3.3000000000000003E-5</v>
      </c>
      <c r="G30" s="53">
        <v>222</v>
      </c>
      <c r="H30" s="53">
        <v>19.869499999999999</v>
      </c>
      <c r="I30" s="53">
        <v>16.363600000000002</v>
      </c>
      <c r="J30" s="53">
        <v>61.33</v>
      </c>
    </row>
    <row r="31" spans="1:10" x14ac:dyDescent="0.3">
      <c r="A31" s="53">
        <v>24</v>
      </c>
      <c r="B31" s="53" t="s">
        <v>104</v>
      </c>
      <c r="C31" s="53" t="s">
        <v>44</v>
      </c>
      <c r="D31" s="53">
        <v>0.116326</v>
      </c>
      <c r="E31" s="53">
        <v>6.966E-3</v>
      </c>
      <c r="F31" s="53">
        <v>6.3899999999999998E-3</v>
      </c>
      <c r="G31" s="53">
        <v>222</v>
      </c>
      <c r="H31" s="53">
        <v>19.869499999999999</v>
      </c>
      <c r="I31" s="53">
        <v>16.363600000000002</v>
      </c>
      <c r="J31" s="53">
        <v>61.33</v>
      </c>
    </row>
    <row r="32" spans="1:10" x14ac:dyDescent="0.3">
      <c r="A32" s="53">
        <v>24</v>
      </c>
      <c r="B32" s="53" t="s">
        <v>104</v>
      </c>
      <c r="C32" s="53" t="s">
        <v>45</v>
      </c>
      <c r="D32" s="53">
        <v>1.6250000000000001E-2</v>
      </c>
      <c r="E32" s="53">
        <v>7.7479999999999993E-2</v>
      </c>
      <c r="F32" s="53">
        <v>5.6439999999999997E-3</v>
      </c>
      <c r="G32" s="53">
        <v>222</v>
      </c>
      <c r="H32" s="53">
        <v>19.869499999999999</v>
      </c>
      <c r="I32" s="53">
        <v>16.363600000000002</v>
      </c>
      <c r="J32" s="53">
        <v>61.33</v>
      </c>
    </row>
    <row r="33" spans="1:10" x14ac:dyDescent="0.3">
      <c r="A33" s="53">
        <v>24</v>
      </c>
      <c r="B33" s="53" t="s">
        <v>104</v>
      </c>
      <c r="C33" s="53" t="s">
        <v>46</v>
      </c>
      <c r="D33" s="53">
        <v>-6.1469999999999997E-3</v>
      </c>
      <c r="E33" s="53">
        <v>-8.2299999999999995E-4</v>
      </c>
      <c r="F33" s="53">
        <v>1.4300000000000001E-4</v>
      </c>
      <c r="G33" s="53">
        <v>222</v>
      </c>
      <c r="H33" s="53">
        <v>19.869499999999999</v>
      </c>
      <c r="I33" s="53">
        <v>16.363600000000002</v>
      </c>
      <c r="J33" s="53">
        <v>61.33</v>
      </c>
    </row>
    <row r="34" spans="1:10" x14ac:dyDescent="0.3">
      <c r="A34" s="53">
        <v>24</v>
      </c>
      <c r="B34" s="53" t="s">
        <v>104</v>
      </c>
      <c r="C34" s="53" t="s">
        <v>47</v>
      </c>
      <c r="D34" s="53">
        <v>-7.2119999999999997E-3</v>
      </c>
      <c r="E34" s="53">
        <v>-9.1100000000000003E-4</v>
      </c>
      <c r="F34" s="53">
        <v>1.54E-4</v>
      </c>
      <c r="G34" s="53">
        <v>222</v>
      </c>
      <c r="H34" s="53">
        <v>19.869499999999999</v>
      </c>
      <c r="I34" s="53">
        <v>16.363600000000002</v>
      </c>
      <c r="J34" s="53">
        <v>61.33</v>
      </c>
    </row>
    <row r="35" spans="1:10" x14ac:dyDescent="0.3">
      <c r="A35" s="53">
        <v>24</v>
      </c>
      <c r="B35" s="53" t="s">
        <v>104</v>
      </c>
      <c r="C35" s="53" t="s">
        <v>48</v>
      </c>
      <c r="D35" s="53">
        <v>-7.7749999999999998E-3</v>
      </c>
      <c r="E35" s="53">
        <v>-1.0560000000000001E-3</v>
      </c>
      <c r="F35" s="53">
        <v>1.85E-4</v>
      </c>
      <c r="G35" s="53">
        <v>222</v>
      </c>
      <c r="H35" s="53">
        <v>19.869499999999999</v>
      </c>
      <c r="I35" s="53">
        <v>16.363600000000002</v>
      </c>
      <c r="J35" s="53">
        <v>61.33</v>
      </c>
    </row>
    <row r="36" spans="1:10" x14ac:dyDescent="0.3">
      <c r="A36" s="53">
        <v>24</v>
      </c>
      <c r="B36" s="53" t="s">
        <v>104</v>
      </c>
      <c r="C36" s="53" t="s">
        <v>49</v>
      </c>
      <c r="D36" s="53">
        <v>0.15822</v>
      </c>
      <c r="E36" s="53">
        <v>9.1669999999999998E-3</v>
      </c>
      <c r="F36" s="53">
        <v>9.0449999999999992E-3</v>
      </c>
      <c r="G36" s="53">
        <v>222</v>
      </c>
      <c r="H36" s="53">
        <v>19.869499999999999</v>
      </c>
      <c r="I36" s="53">
        <v>16.363600000000002</v>
      </c>
      <c r="J36" s="53">
        <v>61.33</v>
      </c>
    </row>
    <row r="37" spans="1:10" x14ac:dyDescent="0.3">
      <c r="A37" s="53">
        <v>24</v>
      </c>
      <c r="B37" s="53" t="s">
        <v>104</v>
      </c>
      <c r="C37" s="53" t="s">
        <v>50</v>
      </c>
      <c r="D37" s="53">
        <v>-0.167493</v>
      </c>
      <c r="E37" s="53">
        <v>-1.0338E-2</v>
      </c>
      <c r="F37" s="53">
        <v>-8.8470000000000007E-3</v>
      </c>
      <c r="G37" s="53">
        <v>222</v>
      </c>
      <c r="H37" s="53">
        <v>19.869499999999999</v>
      </c>
      <c r="I37" s="53">
        <v>16.363600000000002</v>
      </c>
      <c r="J37" s="53">
        <v>61.33</v>
      </c>
    </row>
    <row r="38" spans="1:10" x14ac:dyDescent="0.3">
      <c r="A38" s="53">
        <v>24</v>
      </c>
      <c r="B38" s="53" t="s">
        <v>104</v>
      </c>
      <c r="C38" s="53" t="s">
        <v>51</v>
      </c>
      <c r="D38" s="53">
        <v>0.15822</v>
      </c>
      <c r="E38" s="53">
        <v>9.1669999999999998E-3</v>
      </c>
      <c r="F38" s="53">
        <v>9.0449999999999992E-3</v>
      </c>
      <c r="G38" s="53">
        <v>222</v>
      </c>
      <c r="H38" s="53">
        <v>19.869499999999999</v>
      </c>
      <c r="I38" s="53">
        <v>16.363600000000002</v>
      </c>
      <c r="J38" s="53">
        <v>61.33</v>
      </c>
    </row>
    <row r="39" spans="1:10" x14ac:dyDescent="0.3">
      <c r="A39" s="53">
        <v>24</v>
      </c>
      <c r="B39" s="53" t="s">
        <v>104</v>
      </c>
      <c r="C39" s="53" t="s">
        <v>52</v>
      </c>
      <c r="D39" s="53">
        <v>-0.167493</v>
      </c>
      <c r="E39" s="53">
        <v>-1.0338E-2</v>
      </c>
      <c r="F39" s="53">
        <v>-8.8470000000000007E-3</v>
      </c>
      <c r="G39" s="53">
        <v>222</v>
      </c>
      <c r="H39" s="53">
        <v>19.869499999999999</v>
      </c>
      <c r="I39" s="53">
        <v>16.363600000000002</v>
      </c>
      <c r="J39" s="53">
        <v>61.33</v>
      </c>
    </row>
    <row r="40" spans="1:10" x14ac:dyDescent="0.3">
      <c r="A40" s="53">
        <v>24</v>
      </c>
      <c r="B40" s="53" t="s">
        <v>104</v>
      </c>
      <c r="C40" s="53" t="s">
        <v>53</v>
      </c>
      <c r="D40" s="53">
        <v>1.8113000000000001E-2</v>
      </c>
      <c r="E40" s="53">
        <v>0.107887</v>
      </c>
      <c r="F40" s="53">
        <v>8.0000000000000002E-3</v>
      </c>
      <c r="G40" s="53">
        <v>222</v>
      </c>
      <c r="H40" s="53">
        <v>19.869499999999999</v>
      </c>
      <c r="I40" s="53">
        <v>16.363600000000002</v>
      </c>
      <c r="J40" s="53">
        <v>61.33</v>
      </c>
    </row>
    <row r="41" spans="1:10" x14ac:dyDescent="0.3">
      <c r="A41" s="53">
        <v>24</v>
      </c>
      <c r="B41" s="53" t="s">
        <v>104</v>
      </c>
      <c r="C41" s="53" t="s">
        <v>54</v>
      </c>
      <c r="D41" s="53">
        <v>-2.7386000000000001E-2</v>
      </c>
      <c r="E41" s="53">
        <v>-0.109058</v>
      </c>
      <c r="F41" s="53">
        <v>-7.803E-3</v>
      </c>
      <c r="G41" s="53">
        <v>222</v>
      </c>
      <c r="H41" s="53">
        <v>19.869499999999999</v>
      </c>
      <c r="I41" s="53">
        <v>16.363600000000002</v>
      </c>
      <c r="J41" s="53">
        <v>61.33</v>
      </c>
    </row>
    <row r="42" spans="1:10" x14ac:dyDescent="0.3">
      <c r="A42" s="53">
        <v>24</v>
      </c>
      <c r="B42" s="53" t="s">
        <v>104</v>
      </c>
      <c r="C42" s="53" t="s">
        <v>55</v>
      </c>
      <c r="D42" s="53">
        <v>1.8113000000000001E-2</v>
      </c>
      <c r="E42" s="53">
        <v>0.107887</v>
      </c>
      <c r="F42" s="53">
        <v>8.0000000000000002E-3</v>
      </c>
      <c r="G42" s="53">
        <v>222</v>
      </c>
      <c r="H42" s="53">
        <v>19.869499999999999</v>
      </c>
      <c r="I42" s="53">
        <v>16.363600000000002</v>
      </c>
      <c r="J42" s="53">
        <v>61.33</v>
      </c>
    </row>
    <row r="43" spans="1:10" x14ac:dyDescent="0.3">
      <c r="A43" s="53">
        <v>24</v>
      </c>
      <c r="B43" s="53" t="s">
        <v>104</v>
      </c>
      <c r="C43" s="53" t="s">
        <v>56</v>
      </c>
      <c r="D43" s="53">
        <v>-2.7386000000000001E-2</v>
      </c>
      <c r="E43" s="53">
        <v>-0.109058</v>
      </c>
      <c r="F43" s="53">
        <v>-7.803E-3</v>
      </c>
      <c r="G43" s="53">
        <v>222</v>
      </c>
      <c r="H43" s="53">
        <v>19.869499999999999</v>
      </c>
      <c r="I43" s="53">
        <v>16.363600000000002</v>
      </c>
      <c r="J43" s="53">
        <v>61.33</v>
      </c>
    </row>
    <row r="44" spans="1:10" x14ac:dyDescent="0.3">
      <c r="A44" s="53">
        <v>24</v>
      </c>
      <c r="B44" s="53" t="s">
        <v>104</v>
      </c>
      <c r="C44" s="53" t="s">
        <v>57</v>
      </c>
      <c r="D44" s="53">
        <v>0.15567900000000001</v>
      </c>
      <c r="E44" s="53">
        <v>8.8000000000000005E-3</v>
      </c>
      <c r="F44" s="53">
        <v>9.11E-3</v>
      </c>
      <c r="G44" s="53">
        <v>222</v>
      </c>
      <c r="H44" s="53">
        <v>19.869499999999999</v>
      </c>
      <c r="I44" s="53">
        <v>16.363600000000002</v>
      </c>
      <c r="J44" s="53">
        <v>61.33</v>
      </c>
    </row>
    <row r="45" spans="1:10" x14ac:dyDescent="0.3">
      <c r="A45" s="53">
        <v>24</v>
      </c>
      <c r="B45" s="53" t="s">
        <v>104</v>
      </c>
      <c r="C45" s="53" t="s">
        <v>58</v>
      </c>
      <c r="D45" s="53">
        <v>-0.17003399999999999</v>
      </c>
      <c r="E45" s="53">
        <v>-1.0704999999999999E-2</v>
      </c>
      <c r="F45" s="53">
        <v>-8.7810000000000006E-3</v>
      </c>
      <c r="G45" s="53">
        <v>222</v>
      </c>
      <c r="H45" s="53">
        <v>19.869499999999999</v>
      </c>
      <c r="I45" s="53">
        <v>16.363600000000002</v>
      </c>
      <c r="J45" s="53">
        <v>61.33</v>
      </c>
    </row>
    <row r="46" spans="1:10" x14ac:dyDescent="0.3">
      <c r="A46" s="53">
        <v>24</v>
      </c>
      <c r="B46" s="53" t="s">
        <v>104</v>
      </c>
      <c r="C46" s="53" t="s">
        <v>59</v>
      </c>
      <c r="D46" s="53">
        <v>0.15567900000000001</v>
      </c>
      <c r="E46" s="53">
        <v>8.8000000000000005E-3</v>
      </c>
      <c r="F46" s="53">
        <v>9.11E-3</v>
      </c>
      <c r="G46" s="53">
        <v>222</v>
      </c>
      <c r="H46" s="53">
        <v>19.869499999999999</v>
      </c>
      <c r="I46" s="53">
        <v>16.363600000000002</v>
      </c>
      <c r="J46" s="53">
        <v>61.33</v>
      </c>
    </row>
    <row r="47" spans="1:10" x14ac:dyDescent="0.3">
      <c r="A47" s="53">
        <v>24</v>
      </c>
      <c r="B47" s="53" t="s">
        <v>104</v>
      </c>
      <c r="C47" s="53" t="s">
        <v>60</v>
      </c>
      <c r="D47" s="53">
        <v>-0.17003399999999999</v>
      </c>
      <c r="E47" s="53">
        <v>-1.0704999999999999E-2</v>
      </c>
      <c r="F47" s="53">
        <v>-8.7810000000000006E-3</v>
      </c>
      <c r="G47" s="53">
        <v>222</v>
      </c>
      <c r="H47" s="53">
        <v>19.869499999999999</v>
      </c>
      <c r="I47" s="53">
        <v>16.363600000000002</v>
      </c>
      <c r="J47" s="53">
        <v>61.33</v>
      </c>
    </row>
    <row r="48" spans="1:10" x14ac:dyDescent="0.3">
      <c r="A48" s="53">
        <v>24</v>
      </c>
      <c r="B48" s="53" t="s">
        <v>104</v>
      </c>
      <c r="C48" s="53" t="s">
        <v>61</v>
      </c>
      <c r="D48" s="53">
        <v>1.5572000000000001E-2</v>
      </c>
      <c r="E48" s="53">
        <v>0.107519</v>
      </c>
      <c r="F48" s="53">
        <v>8.0660000000000003E-3</v>
      </c>
      <c r="G48" s="53">
        <v>222</v>
      </c>
      <c r="H48" s="53">
        <v>19.869499999999999</v>
      </c>
      <c r="I48" s="53">
        <v>16.363600000000002</v>
      </c>
      <c r="J48" s="53">
        <v>61.33</v>
      </c>
    </row>
    <row r="49" spans="1:10" x14ac:dyDescent="0.3">
      <c r="A49" s="53">
        <v>24</v>
      </c>
      <c r="B49" s="53" t="s">
        <v>104</v>
      </c>
      <c r="C49" s="53" t="s">
        <v>62</v>
      </c>
      <c r="D49" s="53">
        <v>-2.9928E-2</v>
      </c>
      <c r="E49" s="53">
        <v>-0.10942499999999999</v>
      </c>
      <c r="F49" s="53">
        <v>-7.737E-3</v>
      </c>
      <c r="G49" s="53">
        <v>222</v>
      </c>
      <c r="H49" s="53">
        <v>19.869499999999999</v>
      </c>
      <c r="I49" s="53">
        <v>16.363600000000002</v>
      </c>
      <c r="J49" s="53">
        <v>61.33</v>
      </c>
    </row>
    <row r="50" spans="1:10" x14ac:dyDescent="0.3">
      <c r="A50" s="53">
        <v>24</v>
      </c>
      <c r="B50" s="53" t="s">
        <v>104</v>
      </c>
      <c r="C50" s="53" t="s">
        <v>63</v>
      </c>
      <c r="D50" s="53">
        <v>1.5572000000000001E-2</v>
      </c>
      <c r="E50" s="53">
        <v>0.107519</v>
      </c>
      <c r="F50" s="53">
        <v>8.0660000000000003E-3</v>
      </c>
      <c r="G50" s="53">
        <v>222</v>
      </c>
      <c r="H50" s="53">
        <v>19.869499999999999</v>
      </c>
      <c r="I50" s="53">
        <v>16.363600000000002</v>
      </c>
      <c r="J50" s="53">
        <v>61.33</v>
      </c>
    </row>
    <row r="51" spans="1:10" x14ac:dyDescent="0.3">
      <c r="A51" s="53">
        <v>24</v>
      </c>
      <c r="B51" s="53" t="s">
        <v>104</v>
      </c>
      <c r="C51" s="53" t="s">
        <v>64</v>
      </c>
      <c r="D51" s="53">
        <v>-2.9928E-2</v>
      </c>
      <c r="E51" s="53">
        <v>-0.10942499999999999</v>
      </c>
      <c r="F51" s="53">
        <v>-7.737E-3</v>
      </c>
      <c r="G51" s="53">
        <v>222</v>
      </c>
      <c r="H51" s="53">
        <v>19.869499999999999</v>
      </c>
      <c r="I51" s="53">
        <v>16.363600000000002</v>
      </c>
      <c r="J51" s="53">
        <v>61.33</v>
      </c>
    </row>
    <row r="52" spans="1:10" x14ac:dyDescent="0.3">
      <c r="A52" s="53">
        <v>24</v>
      </c>
      <c r="B52" s="53" t="s">
        <v>104</v>
      </c>
      <c r="C52" s="53" t="s">
        <v>65</v>
      </c>
      <c r="D52" s="53">
        <v>0.15822</v>
      </c>
      <c r="E52" s="53">
        <v>0.107887</v>
      </c>
      <c r="F52" s="53">
        <v>9.11E-3</v>
      </c>
      <c r="G52" s="53">
        <v>222</v>
      </c>
      <c r="H52" s="53">
        <v>19.869499999999999</v>
      </c>
      <c r="I52" s="53">
        <v>16.363600000000002</v>
      </c>
      <c r="J52" s="53">
        <v>61.33</v>
      </c>
    </row>
    <row r="53" spans="1:10" x14ac:dyDescent="0.3">
      <c r="A53" s="53">
        <v>24</v>
      </c>
      <c r="B53" s="53" t="s">
        <v>104</v>
      </c>
      <c r="C53" s="53" t="s">
        <v>66</v>
      </c>
      <c r="D53" s="53">
        <v>-0.17003399999999999</v>
      </c>
      <c r="E53" s="53">
        <v>-0.10942499999999999</v>
      </c>
      <c r="F53" s="53">
        <v>-8.8470000000000007E-3</v>
      </c>
      <c r="G53" s="53">
        <v>222</v>
      </c>
      <c r="H53" s="53">
        <v>19.869499999999999</v>
      </c>
      <c r="I53" s="53">
        <v>16.363600000000002</v>
      </c>
      <c r="J53" s="53">
        <v>61.33</v>
      </c>
    </row>
    <row r="54" spans="1:10" x14ac:dyDescent="0.3">
      <c r="A54" s="53">
        <v>23</v>
      </c>
      <c r="B54" s="53" t="s">
        <v>104</v>
      </c>
      <c r="C54" s="53" t="s">
        <v>42</v>
      </c>
      <c r="D54" s="53">
        <v>-4.9249999999999997E-3</v>
      </c>
      <c r="E54" s="53">
        <v>-9.4399999999999996E-4</v>
      </c>
      <c r="F54" s="53">
        <v>1.11E-4</v>
      </c>
      <c r="G54" s="53">
        <v>278</v>
      </c>
      <c r="H54" s="53">
        <v>16.313800000000001</v>
      </c>
      <c r="I54" s="53">
        <v>16.339099999999998</v>
      </c>
      <c r="J54" s="53">
        <v>58.88</v>
      </c>
    </row>
    <row r="55" spans="1:10" x14ac:dyDescent="0.3">
      <c r="A55" s="53">
        <v>23</v>
      </c>
      <c r="B55" s="53" t="s">
        <v>104</v>
      </c>
      <c r="C55" s="53" t="s">
        <v>43</v>
      </c>
      <c r="D55" s="53">
        <v>-9.5699999999999995E-4</v>
      </c>
      <c r="E55" s="53">
        <v>-2.6200000000000003E-4</v>
      </c>
      <c r="F55" s="53">
        <v>3.3000000000000003E-5</v>
      </c>
      <c r="G55" s="53">
        <v>278</v>
      </c>
      <c r="H55" s="53">
        <v>16.313800000000001</v>
      </c>
      <c r="I55" s="53">
        <v>16.339099999999998</v>
      </c>
      <c r="J55" s="53">
        <v>58.88</v>
      </c>
    </row>
    <row r="56" spans="1:10" x14ac:dyDescent="0.3">
      <c r="A56" s="53">
        <v>23</v>
      </c>
      <c r="B56" s="53" t="s">
        <v>104</v>
      </c>
      <c r="C56" s="53" t="s">
        <v>44</v>
      </c>
      <c r="D56" s="53">
        <v>0.11097799999999999</v>
      </c>
      <c r="E56" s="53">
        <v>1.8180000000000002E-2</v>
      </c>
      <c r="F56" s="53">
        <v>6.2690000000000003E-3</v>
      </c>
      <c r="G56" s="53">
        <v>278</v>
      </c>
      <c r="H56" s="53">
        <v>16.313800000000001</v>
      </c>
      <c r="I56" s="53">
        <v>16.339099999999998</v>
      </c>
      <c r="J56" s="53">
        <v>58.88</v>
      </c>
    </row>
    <row r="57" spans="1:10" x14ac:dyDescent="0.3">
      <c r="A57" s="53">
        <v>23</v>
      </c>
      <c r="B57" s="53" t="s">
        <v>104</v>
      </c>
      <c r="C57" s="53" t="s">
        <v>45</v>
      </c>
      <c r="D57" s="53">
        <v>1.5613E-2</v>
      </c>
      <c r="E57" s="53">
        <v>7.0328000000000002E-2</v>
      </c>
      <c r="F57" s="53">
        <v>5.5929999999999999E-3</v>
      </c>
      <c r="G57" s="53">
        <v>278</v>
      </c>
      <c r="H57" s="53">
        <v>16.313800000000001</v>
      </c>
      <c r="I57" s="53">
        <v>16.339099999999998</v>
      </c>
      <c r="J57" s="53">
        <v>58.88</v>
      </c>
    </row>
    <row r="58" spans="1:10" x14ac:dyDescent="0.3">
      <c r="A58" s="53">
        <v>23</v>
      </c>
      <c r="B58" s="53" t="s">
        <v>104</v>
      </c>
      <c r="C58" s="53" t="s">
        <v>46</v>
      </c>
      <c r="D58" s="53">
        <v>-5.8820000000000001E-3</v>
      </c>
      <c r="E58" s="53">
        <v>-1.206E-3</v>
      </c>
      <c r="F58" s="53">
        <v>1.44E-4</v>
      </c>
      <c r="G58" s="53">
        <v>278</v>
      </c>
      <c r="H58" s="53">
        <v>16.313800000000001</v>
      </c>
      <c r="I58" s="53">
        <v>16.339099999999998</v>
      </c>
      <c r="J58" s="53">
        <v>58.88</v>
      </c>
    </row>
    <row r="59" spans="1:10" x14ac:dyDescent="0.3">
      <c r="A59" s="53">
        <v>23</v>
      </c>
      <c r="B59" s="53" t="s">
        <v>104</v>
      </c>
      <c r="C59" s="53" t="s">
        <v>47</v>
      </c>
      <c r="D59" s="53">
        <v>-6.894E-3</v>
      </c>
      <c r="E59" s="53">
        <v>-1.3209999999999999E-3</v>
      </c>
      <c r="F59" s="53">
        <v>1.55E-4</v>
      </c>
      <c r="G59" s="53">
        <v>278</v>
      </c>
      <c r="H59" s="53">
        <v>16.313800000000001</v>
      </c>
      <c r="I59" s="53">
        <v>16.339099999999998</v>
      </c>
      <c r="J59" s="53">
        <v>58.88</v>
      </c>
    </row>
    <row r="60" spans="1:10" x14ac:dyDescent="0.3">
      <c r="A60" s="53">
        <v>23</v>
      </c>
      <c r="B60" s="53" t="s">
        <v>104</v>
      </c>
      <c r="C60" s="53" t="s">
        <v>48</v>
      </c>
      <c r="D60" s="53">
        <v>-7.4409999999999997E-3</v>
      </c>
      <c r="E60" s="53">
        <v>-1.552E-3</v>
      </c>
      <c r="F60" s="53">
        <v>1.8599999999999999E-4</v>
      </c>
      <c r="G60" s="53">
        <v>278</v>
      </c>
      <c r="H60" s="53">
        <v>16.313800000000001</v>
      </c>
      <c r="I60" s="53">
        <v>16.339099999999998</v>
      </c>
      <c r="J60" s="53">
        <v>58.88</v>
      </c>
    </row>
    <row r="61" spans="1:10" x14ac:dyDescent="0.3">
      <c r="A61" s="53">
        <v>23</v>
      </c>
      <c r="B61" s="53" t="s">
        <v>104</v>
      </c>
      <c r="C61" s="53" t="s">
        <v>49</v>
      </c>
      <c r="D61" s="53">
        <v>0.15093699999999999</v>
      </c>
      <c r="E61" s="53">
        <v>2.4603E-2</v>
      </c>
      <c r="F61" s="53">
        <v>8.8760000000000002E-3</v>
      </c>
      <c r="G61" s="53">
        <v>278</v>
      </c>
      <c r="H61" s="53">
        <v>16.313800000000001</v>
      </c>
      <c r="I61" s="53">
        <v>16.339099999999998</v>
      </c>
      <c r="J61" s="53">
        <v>58.88</v>
      </c>
    </row>
    <row r="62" spans="1:10" x14ac:dyDescent="0.3">
      <c r="A62" s="53">
        <v>23</v>
      </c>
      <c r="B62" s="53" t="s">
        <v>104</v>
      </c>
      <c r="C62" s="53" t="s">
        <v>50</v>
      </c>
      <c r="D62" s="53">
        <v>-0.159801</v>
      </c>
      <c r="E62" s="53">
        <v>-2.6301999999999999E-2</v>
      </c>
      <c r="F62" s="53">
        <v>-8.6770000000000007E-3</v>
      </c>
      <c r="G62" s="53">
        <v>278</v>
      </c>
      <c r="H62" s="53">
        <v>16.313800000000001</v>
      </c>
      <c r="I62" s="53">
        <v>16.339099999999998</v>
      </c>
      <c r="J62" s="53">
        <v>58.88</v>
      </c>
    </row>
    <row r="63" spans="1:10" x14ac:dyDescent="0.3">
      <c r="A63" s="53">
        <v>23</v>
      </c>
      <c r="B63" s="53" t="s">
        <v>104</v>
      </c>
      <c r="C63" s="53" t="s">
        <v>51</v>
      </c>
      <c r="D63" s="53">
        <v>0.15093699999999999</v>
      </c>
      <c r="E63" s="53">
        <v>2.4603E-2</v>
      </c>
      <c r="F63" s="53">
        <v>8.8760000000000002E-3</v>
      </c>
      <c r="G63" s="53">
        <v>278</v>
      </c>
      <c r="H63" s="53">
        <v>16.313800000000001</v>
      </c>
      <c r="I63" s="53">
        <v>16.339099999999998</v>
      </c>
      <c r="J63" s="53">
        <v>58.88</v>
      </c>
    </row>
    <row r="64" spans="1:10" x14ac:dyDescent="0.3">
      <c r="A64" s="53">
        <v>23</v>
      </c>
      <c r="B64" s="53" t="s">
        <v>104</v>
      </c>
      <c r="C64" s="53" t="s">
        <v>52</v>
      </c>
      <c r="D64" s="53">
        <v>-0.159801</v>
      </c>
      <c r="E64" s="53">
        <v>-2.6301999999999999E-2</v>
      </c>
      <c r="F64" s="53">
        <v>-8.6770000000000007E-3</v>
      </c>
      <c r="G64" s="53">
        <v>278</v>
      </c>
      <c r="H64" s="53">
        <v>16.313800000000001</v>
      </c>
      <c r="I64" s="53">
        <v>16.339099999999998</v>
      </c>
      <c r="J64" s="53">
        <v>58.88</v>
      </c>
    </row>
    <row r="65" spans="1:10" x14ac:dyDescent="0.3">
      <c r="A65" s="53">
        <v>23</v>
      </c>
      <c r="B65" s="53" t="s">
        <v>104</v>
      </c>
      <c r="C65" s="53" t="s">
        <v>53</v>
      </c>
      <c r="D65" s="53">
        <v>1.7426000000000001E-2</v>
      </c>
      <c r="E65" s="53">
        <v>9.7609000000000001E-2</v>
      </c>
      <c r="F65" s="53">
        <v>7.9299999999999995E-3</v>
      </c>
      <c r="G65" s="53">
        <v>278</v>
      </c>
      <c r="H65" s="53">
        <v>16.313800000000001</v>
      </c>
      <c r="I65" s="53">
        <v>16.339099999999998</v>
      </c>
      <c r="J65" s="53">
        <v>58.88</v>
      </c>
    </row>
    <row r="66" spans="1:10" x14ac:dyDescent="0.3">
      <c r="A66" s="53">
        <v>23</v>
      </c>
      <c r="B66" s="53" t="s">
        <v>104</v>
      </c>
      <c r="C66" s="53" t="s">
        <v>54</v>
      </c>
      <c r="D66" s="53">
        <v>-2.6290999999999998E-2</v>
      </c>
      <c r="E66" s="53">
        <v>-9.9307999999999994E-2</v>
      </c>
      <c r="F66" s="53">
        <v>-7.7299999999999999E-3</v>
      </c>
      <c r="G66" s="53">
        <v>278</v>
      </c>
      <c r="H66" s="53">
        <v>16.313800000000001</v>
      </c>
      <c r="I66" s="53">
        <v>16.339099999999998</v>
      </c>
      <c r="J66" s="53">
        <v>58.88</v>
      </c>
    </row>
    <row r="67" spans="1:10" x14ac:dyDescent="0.3">
      <c r="A67" s="53">
        <v>23</v>
      </c>
      <c r="B67" s="53" t="s">
        <v>104</v>
      </c>
      <c r="C67" s="53" t="s">
        <v>55</v>
      </c>
      <c r="D67" s="53">
        <v>1.7426000000000001E-2</v>
      </c>
      <c r="E67" s="53">
        <v>9.7609000000000001E-2</v>
      </c>
      <c r="F67" s="53">
        <v>7.9299999999999995E-3</v>
      </c>
      <c r="G67" s="53">
        <v>278</v>
      </c>
      <c r="H67" s="53">
        <v>16.313800000000001</v>
      </c>
      <c r="I67" s="53">
        <v>16.339099999999998</v>
      </c>
      <c r="J67" s="53">
        <v>58.88</v>
      </c>
    </row>
    <row r="68" spans="1:10" x14ac:dyDescent="0.3">
      <c r="A68" s="53">
        <v>23</v>
      </c>
      <c r="B68" s="53" t="s">
        <v>104</v>
      </c>
      <c r="C68" s="53" t="s">
        <v>56</v>
      </c>
      <c r="D68" s="53">
        <v>-2.6290999999999998E-2</v>
      </c>
      <c r="E68" s="53">
        <v>-9.9307999999999994E-2</v>
      </c>
      <c r="F68" s="53">
        <v>-7.7299999999999999E-3</v>
      </c>
      <c r="G68" s="53">
        <v>278</v>
      </c>
      <c r="H68" s="53">
        <v>16.313800000000001</v>
      </c>
      <c r="I68" s="53">
        <v>16.339099999999998</v>
      </c>
      <c r="J68" s="53">
        <v>58.88</v>
      </c>
    </row>
    <row r="69" spans="1:10" x14ac:dyDescent="0.3">
      <c r="A69" s="53">
        <v>23</v>
      </c>
      <c r="B69" s="53" t="s">
        <v>104</v>
      </c>
      <c r="C69" s="53" t="s">
        <v>57</v>
      </c>
      <c r="D69" s="53">
        <v>0.148503</v>
      </c>
      <c r="E69" s="53">
        <v>2.4058E-2</v>
      </c>
      <c r="F69" s="53">
        <v>8.9429999999999996E-3</v>
      </c>
      <c r="G69" s="53">
        <v>278</v>
      </c>
      <c r="H69" s="53">
        <v>16.313800000000001</v>
      </c>
      <c r="I69" s="53">
        <v>16.339099999999998</v>
      </c>
      <c r="J69" s="53">
        <v>58.88</v>
      </c>
    </row>
    <row r="70" spans="1:10" x14ac:dyDescent="0.3">
      <c r="A70" s="53">
        <v>23</v>
      </c>
      <c r="B70" s="53" t="s">
        <v>104</v>
      </c>
      <c r="C70" s="53" t="s">
        <v>58</v>
      </c>
      <c r="D70" s="53">
        <v>-0.16223599999999999</v>
      </c>
      <c r="E70" s="53">
        <v>-2.6846999999999999E-2</v>
      </c>
      <c r="F70" s="53">
        <v>-8.6110000000000006E-3</v>
      </c>
      <c r="G70" s="53">
        <v>278</v>
      </c>
      <c r="H70" s="53">
        <v>16.313800000000001</v>
      </c>
      <c r="I70" s="53">
        <v>16.339099999999998</v>
      </c>
      <c r="J70" s="53">
        <v>58.88</v>
      </c>
    </row>
    <row r="71" spans="1:10" x14ac:dyDescent="0.3">
      <c r="A71" s="53">
        <v>23</v>
      </c>
      <c r="B71" s="53" t="s">
        <v>104</v>
      </c>
      <c r="C71" s="53" t="s">
        <v>59</v>
      </c>
      <c r="D71" s="53">
        <v>0.148503</v>
      </c>
      <c r="E71" s="53">
        <v>2.4058E-2</v>
      </c>
      <c r="F71" s="53">
        <v>8.9429999999999996E-3</v>
      </c>
      <c r="G71" s="53">
        <v>278</v>
      </c>
      <c r="H71" s="53">
        <v>16.313800000000001</v>
      </c>
      <c r="I71" s="53">
        <v>16.339099999999998</v>
      </c>
      <c r="J71" s="53">
        <v>58.88</v>
      </c>
    </row>
    <row r="72" spans="1:10" x14ac:dyDescent="0.3">
      <c r="A72" s="53">
        <v>23</v>
      </c>
      <c r="B72" s="53" t="s">
        <v>104</v>
      </c>
      <c r="C72" s="53" t="s">
        <v>60</v>
      </c>
      <c r="D72" s="53">
        <v>-0.16223599999999999</v>
      </c>
      <c r="E72" s="53">
        <v>-2.6846999999999999E-2</v>
      </c>
      <c r="F72" s="53">
        <v>-8.6110000000000006E-3</v>
      </c>
      <c r="G72" s="53">
        <v>278</v>
      </c>
      <c r="H72" s="53">
        <v>16.313800000000001</v>
      </c>
      <c r="I72" s="53">
        <v>16.339099999999998</v>
      </c>
      <c r="J72" s="53">
        <v>58.88</v>
      </c>
    </row>
    <row r="73" spans="1:10" x14ac:dyDescent="0.3">
      <c r="A73" s="53">
        <v>23</v>
      </c>
      <c r="B73" s="53" t="s">
        <v>104</v>
      </c>
      <c r="C73" s="53" t="s">
        <v>61</v>
      </c>
      <c r="D73" s="53">
        <v>1.4992E-2</v>
      </c>
      <c r="E73" s="53">
        <v>9.7063999999999998E-2</v>
      </c>
      <c r="F73" s="53">
        <v>7.9959999999999996E-3</v>
      </c>
      <c r="G73" s="53">
        <v>278</v>
      </c>
      <c r="H73" s="53">
        <v>16.313800000000001</v>
      </c>
      <c r="I73" s="53">
        <v>16.339099999999998</v>
      </c>
      <c r="J73" s="53">
        <v>58.88</v>
      </c>
    </row>
    <row r="74" spans="1:10" x14ac:dyDescent="0.3">
      <c r="A74" s="53">
        <v>23</v>
      </c>
      <c r="B74" s="53" t="s">
        <v>104</v>
      </c>
      <c r="C74" s="53" t="s">
        <v>62</v>
      </c>
      <c r="D74" s="53">
        <v>-2.8725000000000001E-2</v>
      </c>
      <c r="E74" s="53">
        <v>-9.9852999999999997E-2</v>
      </c>
      <c r="F74" s="53">
        <v>-7.6639999999999998E-3</v>
      </c>
      <c r="G74" s="53">
        <v>278</v>
      </c>
      <c r="H74" s="53">
        <v>16.313800000000001</v>
      </c>
      <c r="I74" s="53">
        <v>16.339099999999998</v>
      </c>
      <c r="J74" s="53">
        <v>58.88</v>
      </c>
    </row>
    <row r="75" spans="1:10" x14ac:dyDescent="0.3">
      <c r="A75" s="53">
        <v>23</v>
      </c>
      <c r="B75" s="53" t="s">
        <v>104</v>
      </c>
      <c r="C75" s="53" t="s">
        <v>63</v>
      </c>
      <c r="D75" s="53">
        <v>1.4992E-2</v>
      </c>
      <c r="E75" s="53">
        <v>9.7063999999999998E-2</v>
      </c>
      <c r="F75" s="53">
        <v>7.9959999999999996E-3</v>
      </c>
      <c r="G75" s="53">
        <v>278</v>
      </c>
      <c r="H75" s="53">
        <v>16.313800000000001</v>
      </c>
      <c r="I75" s="53">
        <v>16.339099999999998</v>
      </c>
      <c r="J75" s="53">
        <v>58.88</v>
      </c>
    </row>
    <row r="76" spans="1:10" x14ac:dyDescent="0.3">
      <c r="A76" s="53">
        <v>23</v>
      </c>
      <c r="B76" s="53" t="s">
        <v>104</v>
      </c>
      <c r="C76" s="53" t="s">
        <v>64</v>
      </c>
      <c r="D76" s="53">
        <v>-2.8725000000000001E-2</v>
      </c>
      <c r="E76" s="53">
        <v>-9.9852999999999997E-2</v>
      </c>
      <c r="F76" s="53">
        <v>-7.6639999999999998E-3</v>
      </c>
      <c r="G76" s="53">
        <v>278</v>
      </c>
      <c r="H76" s="53">
        <v>16.313800000000001</v>
      </c>
      <c r="I76" s="53">
        <v>16.339099999999998</v>
      </c>
      <c r="J76" s="53">
        <v>58.88</v>
      </c>
    </row>
    <row r="77" spans="1:10" x14ac:dyDescent="0.3">
      <c r="A77" s="53">
        <v>23</v>
      </c>
      <c r="B77" s="53" t="s">
        <v>104</v>
      </c>
      <c r="C77" s="53" t="s">
        <v>65</v>
      </c>
      <c r="D77" s="53">
        <v>0.15093699999999999</v>
      </c>
      <c r="E77" s="53">
        <v>9.7609000000000001E-2</v>
      </c>
      <c r="F77" s="53">
        <v>8.9429999999999996E-3</v>
      </c>
      <c r="G77" s="53">
        <v>278</v>
      </c>
      <c r="H77" s="53">
        <v>16.313800000000001</v>
      </c>
      <c r="I77" s="53">
        <v>16.339099999999998</v>
      </c>
      <c r="J77" s="53">
        <v>58.88</v>
      </c>
    </row>
    <row r="78" spans="1:10" x14ac:dyDescent="0.3">
      <c r="A78" s="53">
        <v>23</v>
      </c>
      <c r="B78" s="53" t="s">
        <v>104</v>
      </c>
      <c r="C78" s="53" t="s">
        <v>66</v>
      </c>
      <c r="D78" s="53">
        <v>-0.16223599999999999</v>
      </c>
      <c r="E78" s="53">
        <v>-9.9852999999999997E-2</v>
      </c>
      <c r="F78" s="53">
        <v>-8.6770000000000007E-3</v>
      </c>
      <c r="G78" s="53">
        <v>278</v>
      </c>
      <c r="H78" s="53">
        <v>16.313800000000001</v>
      </c>
      <c r="I78" s="53">
        <v>16.339099999999998</v>
      </c>
      <c r="J78" s="53">
        <v>58.88</v>
      </c>
    </row>
    <row r="79" spans="1:10" x14ac:dyDescent="0.3">
      <c r="A79" s="53">
        <v>22</v>
      </c>
      <c r="B79" s="53" t="s">
        <v>104</v>
      </c>
      <c r="C79" s="53" t="s">
        <v>42</v>
      </c>
      <c r="D79" s="53">
        <v>-4.7010000000000003E-3</v>
      </c>
      <c r="E79" s="53">
        <v>-9.2900000000000003E-4</v>
      </c>
      <c r="F79" s="53">
        <v>1.05E-4</v>
      </c>
      <c r="G79" s="53">
        <v>370</v>
      </c>
      <c r="H79" s="53">
        <v>16.052900000000001</v>
      </c>
      <c r="I79" s="53">
        <v>16.412400000000002</v>
      </c>
      <c r="J79" s="53">
        <v>56.43</v>
      </c>
    </row>
    <row r="80" spans="1:10" x14ac:dyDescent="0.3">
      <c r="A80" s="53">
        <v>22</v>
      </c>
      <c r="B80" s="53" t="s">
        <v>104</v>
      </c>
      <c r="C80" s="53" t="s">
        <v>43</v>
      </c>
      <c r="D80" s="53">
        <v>-9.2199999999999997E-4</v>
      </c>
      <c r="E80" s="53">
        <v>-2.5599999999999999E-4</v>
      </c>
      <c r="F80" s="53">
        <v>3.1000000000000001E-5</v>
      </c>
      <c r="G80" s="53">
        <v>370</v>
      </c>
      <c r="H80" s="53">
        <v>16.052900000000001</v>
      </c>
      <c r="I80" s="53">
        <v>16.412400000000002</v>
      </c>
      <c r="J80" s="53">
        <v>56.43</v>
      </c>
    </row>
    <row r="81" spans="1:10" x14ac:dyDescent="0.3">
      <c r="A81" s="53">
        <v>22</v>
      </c>
      <c r="B81" s="53" t="s">
        <v>104</v>
      </c>
      <c r="C81" s="53" t="s">
        <v>44</v>
      </c>
      <c r="D81" s="53">
        <v>0.10549600000000001</v>
      </c>
      <c r="E81" s="53">
        <v>1.9064000000000001E-2</v>
      </c>
      <c r="F81" s="53">
        <v>6.0639999999999999E-3</v>
      </c>
      <c r="G81" s="53">
        <v>370</v>
      </c>
      <c r="H81" s="53">
        <v>16.052900000000001</v>
      </c>
      <c r="I81" s="53">
        <v>16.412400000000002</v>
      </c>
      <c r="J81" s="53">
        <v>56.43</v>
      </c>
    </row>
    <row r="82" spans="1:10" x14ac:dyDescent="0.3">
      <c r="A82" s="53">
        <v>22</v>
      </c>
      <c r="B82" s="53" t="s">
        <v>104</v>
      </c>
      <c r="C82" s="53" t="s">
        <v>45</v>
      </c>
      <c r="D82" s="53">
        <v>1.4696000000000001E-2</v>
      </c>
      <c r="E82" s="53">
        <v>6.7872000000000002E-2</v>
      </c>
      <c r="F82" s="53">
        <v>5.4339999999999996E-3</v>
      </c>
      <c r="G82" s="53">
        <v>370</v>
      </c>
      <c r="H82" s="53">
        <v>16.052900000000001</v>
      </c>
      <c r="I82" s="53">
        <v>16.412400000000002</v>
      </c>
      <c r="J82" s="53">
        <v>56.43</v>
      </c>
    </row>
    <row r="83" spans="1:10" x14ac:dyDescent="0.3">
      <c r="A83" s="53">
        <v>22</v>
      </c>
      <c r="B83" s="53" t="s">
        <v>104</v>
      </c>
      <c r="C83" s="53" t="s">
        <v>46</v>
      </c>
      <c r="D83" s="53">
        <v>-5.6239999999999997E-3</v>
      </c>
      <c r="E83" s="53">
        <v>-1.1850000000000001E-3</v>
      </c>
      <c r="F83" s="53">
        <v>1.35E-4</v>
      </c>
      <c r="G83" s="53">
        <v>370</v>
      </c>
      <c r="H83" s="53">
        <v>16.052900000000001</v>
      </c>
      <c r="I83" s="53">
        <v>16.412400000000002</v>
      </c>
      <c r="J83" s="53">
        <v>56.43</v>
      </c>
    </row>
    <row r="84" spans="1:10" x14ac:dyDescent="0.3">
      <c r="A84" s="53">
        <v>22</v>
      </c>
      <c r="B84" s="53" t="s">
        <v>104</v>
      </c>
      <c r="C84" s="53" t="s">
        <v>47</v>
      </c>
      <c r="D84" s="53">
        <v>-6.5820000000000002E-3</v>
      </c>
      <c r="E84" s="53">
        <v>-1.2999999999999999E-3</v>
      </c>
      <c r="F84" s="53">
        <v>1.46E-4</v>
      </c>
      <c r="G84" s="53">
        <v>370</v>
      </c>
      <c r="H84" s="53">
        <v>16.052900000000001</v>
      </c>
      <c r="I84" s="53">
        <v>16.412400000000002</v>
      </c>
      <c r="J84" s="53">
        <v>56.43</v>
      </c>
    </row>
    <row r="85" spans="1:10" x14ac:dyDescent="0.3">
      <c r="A85" s="53">
        <v>22</v>
      </c>
      <c r="B85" s="53" t="s">
        <v>104</v>
      </c>
      <c r="C85" s="53" t="s">
        <v>48</v>
      </c>
      <c r="D85" s="53">
        <v>-7.1170000000000001E-3</v>
      </c>
      <c r="E85" s="53">
        <v>-1.5250000000000001E-3</v>
      </c>
      <c r="F85" s="53">
        <v>1.75E-4</v>
      </c>
      <c r="G85" s="53">
        <v>370</v>
      </c>
      <c r="H85" s="53">
        <v>16.052900000000001</v>
      </c>
      <c r="I85" s="53">
        <v>16.412400000000002</v>
      </c>
      <c r="J85" s="53">
        <v>56.43</v>
      </c>
    </row>
    <row r="86" spans="1:10" x14ac:dyDescent="0.3">
      <c r="A86" s="53">
        <v>22</v>
      </c>
      <c r="B86" s="53" t="s">
        <v>104</v>
      </c>
      <c r="C86" s="53" t="s">
        <v>49</v>
      </c>
      <c r="D86" s="53">
        <v>0.14346300000000001</v>
      </c>
      <c r="E86" s="53">
        <v>2.5853999999999999E-2</v>
      </c>
      <c r="F86" s="53">
        <v>8.5830000000000004E-3</v>
      </c>
      <c r="G86" s="53">
        <v>370</v>
      </c>
      <c r="H86" s="53">
        <v>16.052900000000001</v>
      </c>
      <c r="I86" s="53">
        <v>16.412400000000002</v>
      </c>
      <c r="J86" s="53">
        <v>56.43</v>
      </c>
    </row>
    <row r="87" spans="1:10" x14ac:dyDescent="0.3">
      <c r="A87" s="53">
        <v>22</v>
      </c>
      <c r="B87" s="53" t="s">
        <v>104</v>
      </c>
      <c r="C87" s="53" t="s">
        <v>50</v>
      </c>
      <c r="D87" s="53">
        <v>-0.151925</v>
      </c>
      <c r="E87" s="53">
        <v>-2.7525999999999998E-2</v>
      </c>
      <c r="F87" s="53">
        <v>-8.3949999999999997E-3</v>
      </c>
      <c r="G87" s="53">
        <v>370</v>
      </c>
      <c r="H87" s="53">
        <v>16.052900000000001</v>
      </c>
      <c r="I87" s="53">
        <v>16.412400000000002</v>
      </c>
      <c r="J87" s="53">
        <v>56.43</v>
      </c>
    </row>
    <row r="88" spans="1:10" x14ac:dyDescent="0.3">
      <c r="A88" s="53">
        <v>22</v>
      </c>
      <c r="B88" s="53" t="s">
        <v>104</v>
      </c>
      <c r="C88" s="53" t="s">
        <v>51</v>
      </c>
      <c r="D88" s="53">
        <v>0.14346300000000001</v>
      </c>
      <c r="E88" s="53">
        <v>2.5853999999999999E-2</v>
      </c>
      <c r="F88" s="53">
        <v>8.5830000000000004E-3</v>
      </c>
      <c r="G88" s="53">
        <v>370</v>
      </c>
      <c r="H88" s="53">
        <v>16.052900000000001</v>
      </c>
      <c r="I88" s="53">
        <v>16.412400000000002</v>
      </c>
      <c r="J88" s="53">
        <v>56.43</v>
      </c>
    </row>
    <row r="89" spans="1:10" x14ac:dyDescent="0.3">
      <c r="A89" s="53">
        <v>22</v>
      </c>
      <c r="B89" s="53" t="s">
        <v>104</v>
      </c>
      <c r="C89" s="53" t="s">
        <v>52</v>
      </c>
      <c r="D89" s="53">
        <v>-0.151925</v>
      </c>
      <c r="E89" s="53">
        <v>-2.7525999999999998E-2</v>
      </c>
      <c r="F89" s="53">
        <v>-8.3949999999999997E-3</v>
      </c>
      <c r="G89" s="53">
        <v>370</v>
      </c>
      <c r="H89" s="53">
        <v>16.052900000000001</v>
      </c>
      <c r="I89" s="53">
        <v>16.412400000000002</v>
      </c>
      <c r="J89" s="53">
        <v>56.43</v>
      </c>
    </row>
    <row r="90" spans="1:10" x14ac:dyDescent="0.3">
      <c r="A90" s="53">
        <v>22</v>
      </c>
      <c r="B90" s="53" t="s">
        <v>104</v>
      </c>
      <c r="C90" s="53" t="s">
        <v>53</v>
      </c>
      <c r="D90" s="53">
        <v>1.6343E-2</v>
      </c>
      <c r="E90" s="53">
        <v>9.4185000000000005E-2</v>
      </c>
      <c r="F90" s="53">
        <v>7.7019999999999996E-3</v>
      </c>
      <c r="G90" s="53">
        <v>370</v>
      </c>
      <c r="H90" s="53">
        <v>16.052900000000001</v>
      </c>
      <c r="I90" s="53">
        <v>16.412400000000002</v>
      </c>
      <c r="J90" s="53">
        <v>56.43</v>
      </c>
    </row>
    <row r="91" spans="1:10" x14ac:dyDescent="0.3">
      <c r="A91" s="53">
        <v>22</v>
      </c>
      <c r="B91" s="53" t="s">
        <v>104</v>
      </c>
      <c r="C91" s="53" t="s">
        <v>54</v>
      </c>
      <c r="D91" s="53">
        <v>-2.4805000000000001E-2</v>
      </c>
      <c r="E91" s="53">
        <v>-9.5855999999999997E-2</v>
      </c>
      <c r="F91" s="53">
        <v>-7.5129999999999997E-3</v>
      </c>
      <c r="G91" s="53">
        <v>370</v>
      </c>
      <c r="H91" s="53">
        <v>16.052900000000001</v>
      </c>
      <c r="I91" s="53">
        <v>16.412400000000002</v>
      </c>
      <c r="J91" s="53">
        <v>56.43</v>
      </c>
    </row>
    <row r="92" spans="1:10" x14ac:dyDescent="0.3">
      <c r="A92" s="53">
        <v>22</v>
      </c>
      <c r="B92" s="53" t="s">
        <v>104</v>
      </c>
      <c r="C92" s="53" t="s">
        <v>55</v>
      </c>
      <c r="D92" s="53">
        <v>1.6343E-2</v>
      </c>
      <c r="E92" s="53">
        <v>9.4185000000000005E-2</v>
      </c>
      <c r="F92" s="53">
        <v>7.7019999999999996E-3</v>
      </c>
      <c r="G92" s="53">
        <v>370</v>
      </c>
      <c r="H92" s="53">
        <v>16.052900000000001</v>
      </c>
      <c r="I92" s="53">
        <v>16.412400000000002</v>
      </c>
      <c r="J92" s="53">
        <v>56.43</v>
      </c>
    </row>
    <row r="93" spans="1:10" x14ac:dyDescent="0.3">
      <c r="A93" s="53">
        <v>22</v>
      </c>
      <c r="B93" s="53" t="s">
        <v>104</v>
      </c>
      <c r="C93" s="53" t="s">
        <v>56</v>
      </c>
      <c r="D93" s="53">
        <v>-2.4805000000000001E-2</v>
      </c>
      <c r="E93" s="53">
        <v>-9.5855999999999997E-2</v>
      </c>
      <c r="F93" s="53">
        <v>-7.5129999999999997E-3</v>
      </c>
      <c r="G93" s="53">
        <v>370</v>
      </c>
      <c r="H93" s="53">
        <v>16.052900000000001</v>
      </c>
      <c r="I93" s="53">
        <v>16.412400000000002</v>
      </c>
      <c r="J93" s="53">
        <v>56.43</v>
      </c>
    </row>
    <row r="94" spans="1:10" x14ac:dyDescent="0.3">
      <c r="A94" s="53">
        <v>22</v>
      </c>
      <c r="B94" s="53" t="s">
        <v>104</v>
      </c>
      <c r="C94" s="53" t="s">
        <v>57</v>
      </c>
      <c r="D94" s="53">
        <v>0.14113000000000001</v>
      </c>
      <c r="E94" s="53">
        <v>2.5319000000000001E-2</v>
      </c>
      <c r="F94" s="53">
        <v>8.6459999999999992E-3</v>
      </c>
      <c r="G94" s="53">
        <v>370</v>
      </c>
      <c r="H94" s="53">
        <v>16.052900000000001</v>
      </c>
      <c r="I94" s="53">
        <v>16.412400000000002</v>
      </c>
      <c r="J94" s="53">
        <v>56.43</v>
      </c>
    </row>
    <row r="95" spans="1:10" x14ac:dyDescent="0.3">
      <c r="A95" s="53">
        <v>22</v>
      </c>
      <c r="B95" s="53" t="s">
        <v>104</v>
      </c>
      <c r="C95" s="53" t="s">
        <v>58</v>
      </c>
      <c r="D95" s="53">
        <v>-0.15425800000000001</v>
      </c>
      <c r="E95" s="53">
        <v>-2.8060999999999999E-2</v>
      </c>
      <c r="F95" s="53">
        <v>-8.3330000000000001E-3</v>
      </c>
      <c r="G95" s="53">
        <v>370</v>
      </c>
      <c r="H95" s="53">
        <v>16.052900000000001</v>
      </c>
      <c r="I95" s="53">
        <v>16.412400000000002</v>
      </c>
      <c r="J95" s="53">
        <v>56.43</v>
      </c>
    </row>
    <row r="96" spans="1:10" x14ac:dyDescent="0.3">
      <c r="A96" s="53">
        <v>22</v>
      </c>
      <c r="B96" s="53" t="s">
        <v>104</v>
      </c>
      <c r="C96" s="53" t="s">
        <v>59</v>
      </c>
      <c r="D96" s="53">
        <v>0.14113000000000001</v>
      </c>
      <c r="E96" s="53">
        <v>2.5319000000000001E-2</v>
      </c>
      <c r="F96" s="53">
        <v>8.6459999999999992E-3</v>
      </c>
      <c r="G96" s="53">
        <v>370</v>
      </c>
      <c r="H96" s="53">
        <v>16.052900000000001</v>
      </c>
      <c r="I96" s="53">
        <v>16.412400000000002</v>
      </c>
      <c r="J96" s="53">
        <v>56.43</v>
      </c>
    </row>
    <row r="97" spans="1:10" x14ac:dyDescent="0.3">
      <c r="A97" s="53">
        <v>22</v>
      </c>
      <c r="B97" s="53" t="s">
        <v>104</v>
      </c>
      <c r="C97" s="53" t="s">
        <v>60</v>
      </c>
      <c r="D97" s="53">
        <v>-0.15425800000000001</v>
      </c>
      <c r="E97" s="53">
        <v>-2.8060999999999999E-2</v>
      </c>
      <c r="F97" s="53">
        <v>-8.3330000000000001E-3</v>
      </c>
      <c r="G97" s="53">
        <v>370</v>
      </c>
      <c r="H97" s="53">
        <v>16.052900000000001</v>
      </c>
      <c r="I97" s="53">
        <v>16.412400000000002</v>
      </c>
      <c r="J97" s="53">
        <v>56.43</v>
      </c>
    </row>
    <row r="98" spans="1:10" x14ac:dyDescent="0.3">
      <c r="A98" s="53">
        <v>22</v>
      </c>
      <c r="B98" s="53" t="s">
        <v>104</v>
      </c>
      <c r="C98" s="53" t="s">
        <v>61</v>
      </c>
      <c r="D98" s="53">
        <v>1.401E-2</v>
      </c>
      <c r="E98" s="53">
        <v>9.3649999999999997E-2</v>
      </c>
      <c r="F98" s="53">
        <v>7.7640000000000001E-3</v>
      </c>
      <c r="G98" s="53">
        <v>370</v>
      </c>
      <c r="H98" s="53">
        <v>16.052900000000001</v>
      </c>
      <c r="I98" s="53">
        <v>16.412400000000002</v>
      </c>
      <c r="J98" s="53">
        <v>56.43</v>
      </c>
    </row>
    <row r="99" spans="1:10" x14ac:dyDescent="0.3">
      <c r="A99" s="53">
        <v>22</v>
      </c>
      <c r="B99" s="53" t="s">
        <v>104</v>
      </c>
      <c r="C99" s="53" t="s">
        <v>62</v>
      </c>
      <c r="D99" s="53">
        <v>-2.7137999999999999E-2</v>
      </c>
      <c r="E99" s="53">
        <v>-9.6391000000000004E-2</v>
      </c>
      <c r="F99" s="53">
        <v>-7.4510000000000002E-3</v>
      </c>
      <c r="G99" s="53">
        <v>370</v>
      </c>
      <c r="H99" s="53">
        <v>16.052900000000001</v>
      </c>
      <c r="I99" s="53">
        <v>16.412400000000002</v>
      </c>
      <c r="J99" s="53">
        <v>56.43</v>
      </c>
    </row>
    <row r="100" spans="1:10" x14ac:dyDescent="0.3">
      <c r="A100" s="53">
        <v>22</v>
      </c>
      <c r="B100" s="53" t="s">
        <v>104</v>
      </c>
      <c r="C100" s="53" t="s">
        <v>63</v>
      </c>
      <c r="D100" s="53">
        <v>1.401E-2</v>
      </c>
      <c r="E100" s="53">
        <v>9.3649999999999997E-2</v>
      </c>
      <c r="F100" s="53">
        <v>7.7640000000000001E-3</v>
      </c>
      <c r="G100" s="53">
        <v>370</v>
      </c>
      <c r="H100" s="53">
        <v>16.052900000000001</v>
      </c>
      <c r="I100" s="53">
        <v>16.412400000000002</v>
      </c>
      <c r="J100" s="53">
        <v>56.43</v>
      </c>
    </row>
    <row r="101" spans="1:10" x14ac:dyDescent="0.3">
      <c r="A101" s="53">
        <v>22</v>
      </c>
      <c r="B101" s="53" t="s">
        <v>104</v>
      </c>
      <c r="C101" s="53" t="s">
        <v>64</v>
      </c>
      <c r="D101" s="53">
        <v>-2.7137999999999999E-2</v>
      </c>
      <c r="E101" s="53">
        <v>-9.6391000000000004E-2</v>
      </c>
      <c r="F101" s="53">
        <v>-7.4510000000000002E-3</v>
      </c>
      <c r="G101" s="53">
        <v>370</v>
      </c>
      <c r="H101" s="53">
        <v>16.052900000000001</v>
      </c>
      <c r="I101" s="53">
        <v>16.412400000000002</v>
      </c>
      <c r="J101" s="53">
        <v>56.43</v>
      </c>
    </row>
    <row r="102" spans="1:10" x14ac:dyDescent="0.3">
      <c r="A102" s="53">
        <v>22</v>
      </c>
      <c r="B102" s="53" t="s">
        <v>104</v>
      </c>
      <c r="C102" s="53" t="s">
        <v>65</v>
      </c>
      <c r="D102" s="53">
        <v>0.14346300000000001</v>
      </c>
      <c r="E102" s="53">
        <v>9.4185000000000005E-2</v>
      </c>
      <c r="F102" s="53">
        <v>8.6459999999999992E-3</v>
      </c>
      <c r="G102" s="53">
        <v>370</v>
      </c>
      <c r="H102" s="53">
        <v>16.052900000000001</v>
      </c>
      <c r="I102" s="53">
        <v>16.412400000000002</v>
      </c>
      <c r="J102" s="53">
        <v>56.43</v>
      </c>
    </row>
    <row r="103" spans="1:10" x14ac:dyDescent="0.3">
      <c r="A103" s="53">
        <v>22</v>
      </c>
      <c r="B103" s="53" t="s">
        <v>104</v>
      </c>
      <c r="C103" s="53" t="s">
        <v>66</v>
      </c>
      <c r="D103" s="53">
        <v>-0.15425800000000001</v>
      </c>
      <c r="E103" s="53">
        <v>-9.6391000000000004E-2</v>
      </c>
      <c r="F103" s="53">
        <v>-8.3949999999999997E-3</v>
      </c>
      <c r="G103" s="53">
        <v>370</v>
      </c>
      <c r="H103" s="53">
        <v>16.052900000000001</v>
      </c>
      <c r="I103" s="53">
        <v>16.412400000000002</v>
      </c>
      <c r="J103" s="53">
        <v>56.43</v>
      </c>
    </row>
    <row r="104" spans="1:10" x14ac:dyDescent="0.3">
      <c r="A104" s="53">
        <v>21</v>
      </c>
      <c r="B104" s="53" t="s">
        <v>104</v>
      </c>
      <c r="C104" s="53" t="s">
        <v>42</v>
      </c>
      <c r="D104" s="53">
        <v>-4.4710000000000001E-3</v>
      </c>
      <c r="E104" s="53">
        <v>-8.9099999999999997E-4</v>
      </c>
      <c r="F104" s="53">
        <v>9.7999999999999997E-5</v>
      </c>
      <c r="G104" s="53">
        <v>729</v>
      </c>
      <c r="H104" s="53">
        <v>16.052900000000001</v>
      </c>
      <c r="I104" s="53">
        <v>16.412400000000002</v>
      </c>
      <c r="J104" s="53">
        <v>53.98</v>
      </c>
    </row>
    <row r="105" spans="1:10" x14ac:dyDescent="0.3">
      <c r="A105" s="53">
        <v>21</v>
      </c>
      <c r="B105" s="53" t="s">
        <v>104</v>
      </c>
      <c r="C105" s="53" t="s">
        <v>43</v>
      </c>
      <c r="D105" s="53">
        <v>-8.8500000000000004E-4</v>
      </c>
      <c r="E105" s="53">
        <v>-2.4399999999999999E-4</v>
      </c>
      <c r="F105" s="53">
        <v>2.9E-5</v>
      </c>
      <c r="G105" s="53">
        <v>729</v>
      </c>
      <c r="H105" s="53">
        <v>16.052900000000001</v>
      </c>
      <c r="I105" s="53">
        <v>16.412400000000002</v>
      </c>
      <c r="J105" s="53">
        <v>53.98</v>
      </c>
    </row>
    <row r="106" spans="1:10" x14ac:dyDescent="0.3">
      <c r="A106" s="53">
        <v>21</v>
      </c>
      <c r="B106" s="53" t="s">
        <v>104</v>
      </c>
      <c r="C106" s="53" t="s">
        <v>44</v>
      </c>
      <c r="D106" s="53">
        <v>0.100007</v>
      </c>
      <c r="E106" s="53">
        <v>1.8308000000000001E-2</v>
      </c>
      <c r="F106" s="53">
        <v>5.8389999999999996E-3</v>
      </c>
      <c r="G106" s="53">
        <v>729</v>
      </c>
      <c r="H106" s="53">
        <v>16.052900000000001</v>
      </c>
      <c r="I106" s="53">
        <v>16.412400000000002</v>
      </c>
      <c r="J106" s="53">
        <v>53.98</v>
      </c>
    </row>
    <row r="107" spans="1:10" x14ac:dyDescent="0.3">
      <c r="A107" s="53">
        <v>21</v>
      </c>
      <c r="B107" s="53" t="s">
        <v>104</v>
      </c>
      <c r="C107" s="53" t="s">
        <v>45</v>
      </c>
      <c r="D107" s="53">
        <v>1.3960999999999999E-2</v>
      </c>
      <c r="E107" s="53">
        <v>6.5193000000000001E-2</v>
      </c>
      <c r="F107" s="53">
        <v>5.2570000000000004E-3</v>
      </c>
      <c r="G107" s="53">
        <v>729</v>
      </c>
      <c r="H107" s="53">
        <v>16.052900000000001</v>
      </c>
      <c r="I107" s="53">
        <v>16.412400000000002</v>
      </c>
      <c r="J107" s="53">
        <v>53.98</v>
      </c>
    </row>
    <row r="108" spans="1:10" x14ac:dyDescent="0.3">
      <c r="A108" s="53">
        <v>21</v>
      </c>
      <c r="B108" s="53" t="s">
        <v>104</v>
      </c>
      <c r="C108" s="53" t="s">
        <v>46</v>
      </c>
      <c r="D108" s="53">
        <v>-5.3559999999999997E-3</v>
      </c>
      <c r="E108" s="53">
        <v>-1.134E-3</v>
      </c>
      <c r="F108" s="53">
        <v>1.26E-4</v>
      </c>
      <c r="G108" s="53">
        <v>729</v>
      </c>
      <c r="H108" s="53">
        <v>16.052900000000001</v>
      </c>
      <c r="I108" s="53">
        <v>16.412400000000002</v>
      </c>
      <c r="J108" s="53">
        <v>53.98</v>
      </c>
    </row>
    <row r="109" spans="1:10" x14ac:dyDescent="0.3">
      <c r="A109" s="53">
        <v>21</v>
      </c>
      <c r="B109" s="53" t="s">
        <v>104</v>
      </c>
      <c r="C109" s="53" t="s">
        <v>47</v>
      </c>
      <c r="D109" s="53">
        <v>-6.2589999999999998E-3</v>
      </c>
      <c r="E109" s="53">
        <v>-1.2470000000000001E-3</v>
      </c>
      <c r="F109" s="53">
        <v>1.37E-4</v>
      </c>
      <c r="G109" s="53">
        <v>729</v>
      </c>
      <c r="H109" s="53">
        <v>16.052900000000001</v>
      </c>
      <c r="I109" s="53">
        <v>16.412400000000002</v>
      </c>
      <c r="J109" s="53">
        <v>53.98</v>
      </c>
    </row>
    <row r="110" spans="1:10" x14ac:dyDescent="0.3">
      <c r="A110" s="53">
        <v>21</v>
      </c>
      <c r="B110" s="53" t="s">
        <v>104</v>
      </c>
      <c r="C110" s="53" t="s">
        <v>48</v>
      </c>
      <c r="D110" s="53">
        <v>-6.7809999999999997E-3</v>
      </c>
      <c r="E110" s="53">
        <v>-1.459E-3</v>
      </c>
      <c r="F110" s="53">
        <v>1.63E-4</v>
      </c>
      <c r="G110" s="53">
        <v>729</v>
      </c>
      <c r="H110" s="53">
        <v>16.052900000000001</v>
      </c>
      <c r="I110" s="53">
        <v>16.412400000000002</v>
      </c>
      <c r="J110" s="53">
        <v>53.98</v>
      </c>
    </row>
    <row r="111" spans="1:10" x14ac:dyDescent="0.3">
      <c r="A111" s="53">
        <v>21</v>
      </c>
      <c r="B111" s="53" t="s">
        <v>104</v>
      </c>
      <c r="C111" s="53" t="s">
        <v>49</v>
      </c>
      <c r="D111" s="53">
        <v>0.13598499999999999</v>
      </c>
      <c r="E111" s="53">
        <v>2.4829E-2</v>
      </c>
      <c r="F111" s="53">
        <v>8.2620000000000002E-3</v>
      </c>
      <c r="G111" s="53">
        <v>729</v>
      </c>
      <c r="H111" s="53">
        <v>16.052900000000001</v>
      </c>
      <c r="I111" s="53">
        <v>16.412400000000002</v>
      </c>
      <c r="J111" s="53">
        <v>53.98</v>
      </c>
    </row>
    <row r="112" spans="1:10" x14ac:dyDescent="0.3">
      <c r="A112" s="53">
        <v>21</v>
      </c>
      <c r="B112" s="53" t="s">
        <v>104</v>
      </c>
      <c r="C112" s="53" t="s">
        <v>50</v>
      </c>
      <c r="D112" s="53">
        <v>-0.14403299999999999</v>
      </c>
      <c r="E112" s="53">
        <v>-2.6433000000000002E-2</v>
      </c>
      <c r="F112" s="53">
        <v>-8.0870000000000004E-3</v>
      </c>
      <c r="G112" s="53">
        <v>729</v>
      </c>
      <c r="H112" s="53">
        <v>16.052900000000001</v>
      </c>
      <c r="I112" s="53">
        <v>16.412400000000002</v>
      </c>
      <c r="J112" s="53">
        <v>53.98</v>
      </c>
    </row>
    <row r="113" spans="1:10" x14ac:dyDescent="0.3">
      <c r="A113" s="53">
        <v>21</v>
      </c>
      <c r="B113" s="53" t="s">
        <v>104</v>
      </c>
      <c r="C113" s="53" t="s">
        <v>51</v>
      </c>
      <c r="D113" s="53">
        <v>0.13598499999999999</v>
      </c>
      <c r="E113" s="53">
        <v>2.4829E-2</v>
      </c>
      <c r="F113" s="53">
        <v>8.2620000000000002E-3</v>
      </c>
      <c r="G113" s="53">
        <v>729</v>
      </c>
      <c r="H113" s="53">
        <v>16.052900000000001</v>
      </c>
      <c r="I113" s="53">
        <v>16.412400000000002</v>
      </c>
      <c r="J113" s="53">
        <v>53.98</v>
      </c>
    </row>
    <row r="114" spans="1:10" x14ac:dyDescent="0.3">
      <c r="A114" s="53">
        <v>21</v>
      </c>
      <c r="B114" s="53" t="s">
        <v>104</v>
      </c>
      <c r="C114" s="53" t="s">
        <v>52</v>
      </c>
      <c r="D114" s="53">
        <v>-0.14403299999999999</v>
      </c>
      <c r="E114" s="53">
        <v>-2.6433000000000002E-2</v>
      </c>
      <c r="F114" s="53">
        <v>-8.0870000000000004E-3</v>
      </c>
      <c r="G114" s="53">
        <v>729</v>
      </c>
      <c r="H114" s="53">
        <v>16.052900000000001</v>
      </c>
      <c r="I114" s="53">
        <v>16.412400000000002</v>
      </c>
      <c r="J114" s="53">
        <v>53.98</v>
      </c>
    </row>
    <row r="115" spans="1:10" x14ac:dyDescent="0.3">
      <c r="A115" s="53">
        <v>21</v>
      </c>
      <c r="B115" s="53" t="s">
        <v>104</v>
      </c>
      <c r="C115" s="53" t="s">
        <v>53</v>
      </c>
      <c r="D115" s="53">
        <v>1.5521E-2</v>
      </c>
      <c r="E115" s="53">
        <v>9.0468999999999994E-2</v>
      </c>
      <c r="F115" s="53">
        <v>7.4469999999999996E-3</v>
      </c>
      <c r="G115" s="53">
        <v>729</v>
      </c>
      <c r="H115" s="53">
        <v>16.052900000000001</v>
      </c>
      <c r="I115" s="53">
        <v>16.412400000000002</v>
      </c>
      <c r="J115" s="53">
        <v>53.98</v>
      </c>
    </row>
    <row r="116" spans="1:10" x14ac:dyDescent="0.3">
      <c r="A116" s="53">
        <v>21</v>
      </c>
      <c r="B116" s="53" t="s">
        <v>104</v>
      </c>
      <c r="C116" s="53" t="s">
        <v>54</v>
      </c>
      <c r="D116" s="53">
        <v>-2.3569E-2</v>
      </c>
      <c r="E116" s="53">
        <v>-9.2073000000000002E-2</v>
      </c>
      <c r="F116" s="53">
        <v>-7.2709999999999997E-3</v>
      </c>
      <c r="G116" s="53">
        <v>729</v>
      </c>
      <c r="H116" s="53">
        <v>16.052900000000001</v>
      </c>
      <c r="I116" s="53">
        <v>16.412400000000002</v>
      </c>
      <c r="J116" s="53">
        <v>53.98</v>
      </c>
    </row>
    <row r="117" spans="1:10" x14ac:dyDescent="0.3">
      <c r="A117" s="53">
        <v>21</v>
      </c>
      <c r="B117" s="53" t="s">
        <v>104</v>
      </c>
      <c r="C117" s="53" t="s">
        <v>55</v>
      </c>
      <c r="D117" s="53">
        <v>1.5521E-2</v>
      </c>
      <c r="E117" s="53">
        <v>9.0468999999999994E-2</v>
      </c>
      <c r="F117" s="53">
        <v>7.4469999999999996E-3</v>
      </c>
      <c r="G117" s="53">
        <v>729</v>
      </c>
      <c r="H117" s="53">
        <v>16.052900000000001</v>
      </c>
      <c r="I117" s="53">
        <v>16.412400000000002</v>
      </c>
      <c r="J117" s="53">
        <v>53.98</v>
      </c>
    </row>
    <row r="118" spans="1:10" x14ac:dyDescent="0.3">
      <c r="A118" s="53">
        <v>21</v>
      </c>
      <c r="B118" s="53" t="s">
        <v>104</v>
      </c>
      <c r="C118" s="53" t="s">
        <v>56</v>
      </c>
      <c r="D118" s="53">
        <v>-2.3569E-2</v>
      </c>
      <c r="E118" s="53">
        <v>-9.2073000000000002E-2</v>
      </c>
      <c r="F118" s="53">
        <v>-7.2709999999999997E-3</v>
      </c>
      <c r="G118" s="53">
        <v>729</v>
      </c>
      <c r="H118" s="53">
        <v>16.052900000000001</v>
      </c>
      <c r="I118" s="53">
        <v>16.412400000000002</v>
      </c>
      <c r="J118" s="53">
        <v>53.98</v>
      </c>
    </row>
    <row r="119" spans="1:10" x14ac:dyDescent="0.3">
      <c r="A119" s="53">
        <v>21</v>
      </c>
      <c r="B119" s="53" t="s">
        <v>104</v>
      </c>
      <c r="C119" s="53" t="s">
        <v>57</v>
      </c>
      <c r="D119" s="53">
        <v>0.13375899999999999</v>
      </c>
      <c r="E119" s="53">
        <v>2.4317999999999999E-2</v>
      </c>
      <c r="F119" s="53">
        <v>8.3199999999999993E-3</v>
      </c>
      <c r="G119" s="53">
        <v>729</v>
      </c>
      <c r="H119" s="53">
        <v>16.052900000000001</v>
      </c>
      <c r="I119" s="53">
        <v>16.412400000000002</v>
      </c>
      <c r="J119" s="53">
        <v>53.98</v>
      </c>
    </row>
    <row r="120" spans="1:10" x14ac:dyDescent="0.3">
      <c r="A120" s="53">
        <v>21</v>
      </c>
      <c r="B120" s="53" t="s">
        <v>104</v>
      </c>
      <c r="C120" s="53" t="s">
        <v>58</v>
      </c>
      <c r="D120" s="53">
        <v>-0.14626</v>
      </c>
      <c r="E120" s="53">
        <v>-2.6943000000000002E-2</v>
      </c>
      <c r="F120" s="53">
        <v>-8.0289999999999997E-3</v>
      </c>
      <c r="G120" s="53">
        <v>729</v>
      </c>
      <c r="H120" s="53">
        <v>16.052900000000001</v>
      </c>
      <c r="I120" s="53">
        <v>16.412400000000002</v>
      </c>
      <c r="J120" s="53">
        <v>53.98</v>
      </c>
    </row>
    <row r="121" spans="1:10" x14ac:dyDescent="0.3">
      <c r="A121" s="53">
        <v>21</v>
      </c>
      <c r="B121" s="53" t="s">
        <v>104</v>
      </c>
      <c r="C121" s="53" t="s">
        <v>59</v>
      </c>
      <c r="D121" s="53">
        <v>0.13375899999999999</v>
      </c>
      <c r="E121" s="53">
        <v>2.4317999999999999E-2</v>
      </c>
      <c r="F121" s="53">
        <v>8.3199999999999993E-3</v>
      </c>
      <c r="G121" s="53">
        <v>729</v>
      </c>
      <c r="H121" s="53">
        <v>16.052900000000001</v>
      </c>
      <c r="I121" s="53">
        <v>16.412400000000002</v>
      </c>
      <c r="J121" s="53">
        <v>53.98</v>
      </c>
    </row>
    <row r="122" spans="1:10" x14ac:dyDescent="0.3">
      <c r="A122" s="53">
        <v>21</v>
      </c>
      <c r="B122" s="53" t="s">
        <v>104</v>
      </c>
      <c r="C122" s="53" t="s">
        <v>60</v>
      </c>
      <c r="D122" s="53">
        <v>-0.14626</v>
      </c>
      <c r="E122" s="53">
        <v>-2.6943000000000002E-2</v>
      </c>
      <c r="F122" s="53">
        <v>-8.0289999999999997E-3</v>
      </c>
      <c r="G122" s="53">
        <v>729</v>
      </c>
      <c r="H122" s="53">
        <v>16.052900000000001</v>
      </c>
      <c r="I122" s="53">
        <v>16.412400000000002</v>
      </c>
      <c r="J122" s="53">
        <v>53.98</v>
      </c>
    </row>
    <row r="123" spans="1:10" x14ac:dyDescent="0.3">
      <c r="A123" s="53">
        <v>21</v>
      </c>
      <c r="B123" s="53" t="s">
        <v>104</v>
      </c>
      <c r="C123" s="53" t="s">
        <v>61</v>
      </c>
      <c r="D123" s="53">
        <v>1.3295E-2</v>
      </c>
      <c r="E123" s="53">
        <v>8.9957999999999996E-2</v>
      </c>
      <c r="F123" s="53">
        <v>7.5050000000000004E-3</v>
      </c>
      <c r="G123" s="53">
        <v>729</v>
      </c>
      <c r="H123" s="53">
        <v>16.052900000000001</v>
      </c>
      <c r="I123" s="53">
        <v>16.412400000000002</v>
      </c>
      <c r="J123" s="53">
        <v>53.98</v>
      </c>
    </row>
    <row r="124" spans="1:10" x14ac:dyDescent="0.3">
      <c r="A124" s="53">
        <v>21</v>
      </c>
      <c r="B124" s="53" t="s">
        <v>104</v>
      </c>
      <c r="C124" s="53" t="s">
        <v>62</v>
      </c>
      <c r="D124" s="53">
        <v>-2.5795999999999999E-2</v>
      </c>
      <c r="E124" s="53">
        <v>-9.2582999999999999E-2</v>
      </c>
      <c r="F124" s="53">
        <v>-7.2139999999999999E-3</v>
      </c>
      <c r="G124" s="53">
        <v>729</v>
      </c>
      <c r="H124" s="53">
        <v>16.052900000000001</v>
      </c>
      <c r="I124" s="53">
        <v>16.412400000000002</v>
      </c>
      <c r="J124" s="53">
        <v>53.98</v>
      </c>
    </row>
    <row r="125" spans="1:10" x14ac:dyDescent="0.3">
      <c r="A125" s="53">
        <v>21</v>
      </c>
      <c r="B125" s="53" t="s">
        <v>104</v>
      </c>
      <c r="C125" s="53" t="s">
        <v>63</v>
      </c>
      <c r="D125" s="53">
        <v>1.3295E-2</v>
      </c>
      <c r="E125" s="53">
        <v>8.9957999999999996E-2</v>
      </c>
      <c r="F125" s="53">
        <v>7.5050000000000004E-3</v>
      </c>
      <c r="G125" s="53">
        <v>729</v>
      </c>
      <c r="H125" s="53">
        <v>16.052900000000001</v>
      </c>
      <c r="I125" s="53">
        <v>16.412400000000002</v>
      </c>
      <c r="J125" s="53">
        <v>53.98</v>
      </c>
    </row>
    <row r="126" spans="1:10" x14ac:dyDescent="0.3">
      <c r="A126" s="53">
        <v>21</v>
      </c>
      <c r="B126" s="53" t="s">
        <v>104</v>
      </c>
      <c r="C126" s="53" t="s">
        <v>64</v>
      </c>
      <c r="D126" s="53">
        <v>-2.5795999999999999E-2</v>
      </c>
      <c r="E126" s="53">
        <v>-9.2582999999999999E-2</v>
      </c>
      <c r="F126" s="53">
        <v>-7.2139999999999999E-3</v>
      </c>
      <c r="G126" s="53">
        <v>729</v>
      </c>
      <c r="H126" s="53">
        <v>16.052900000000001</v>
      </c>
      <c r="I126" s="53">
        <v>16.412400000000002</v>
      </c>
      <c r="J126" s="53">
        <v>53.98</v>
      </c>
    </row>
    <row r="127" spans="1:10" x14ac:dyDescent="0.3">
      <c r="A127" s="53">
        <v>21</v>
      </c>
      <c r="B127" s="53" t="s">
        <v>104</v>
      </c>
      <c r="C127" s="53" t="s">
        <v>65</v>
      </c>
      <c r="D127" s="53">
        <v>0.13598499999999999</v>
      </c>
      <c r="E127" s="53">
        <v>9.0468999999999994E-2</v>
      </c>
      <c r="F127" s="53">
        <v>8.3199999999999993E-3</v>
      </c>
      <c r="G127" s="53">
        <v>729</v>
      </c>
      <c r="H127" s="53">
        <v>16.052900000000001</v>
      </c>
      <c r="I127" s="53">
        <v>16.412400000000002</v>
      </c>
      <c r="J127" s="53">
        <v>53.98</v>
      </c>
    </row>
    <row r="128" spans="1:10" x14ac:dyDescent="0.3">
      <c r="A128" s="53">
        <v>21</v>
      </c>
      <c r="B128" s="53" t="s">
        <v>104</v>
      </c>
      <c r="C128" s="53" t="s">
        <v>66</v>
      </c>
      <c r="D128" s="53">
        <v>-0.14626</v>
      </c>
      <c r="E128" s="53">
        <v>-9.2582999999999999E-2</v>
      </c>
      <c r="F128" s="53">
        <v>-8.0870000000000004E-3</v>
      </c>
      <c r="G128" s="53">
        <v>729</v>
      </c>
      <c r="H128" s="53">
        <v>16.052900000000001</v>
      </c>
      <c r="I128" s="53">
        <v>16.412400000000002</v>
      </c>
      <c r="J128" s="53">
        <v>53.98</v>
      </c>
    </row>
    <row r="129" spans="1:10" x14ac:dyDescent="0.3">
      <c r="A129" s="53">
        <v>20</v>
      </c>
      <c r="B129" s="53" t="s">
        <v>104</v>
      </c>
      <c r="C129" s="53" t="s">
        <v>42</v>
      </c>
      <c r="D129" s="53">
        <v>-4.2430000000000002E-3</v>
      </c>
      <c r="E129" s="53">
        <v>-8.5499999999999997E-4</v>
      </c>
      <c r="F129" s="53">
        <v>9.0000000000000006E-5</v>
      </c>
      <c r="G129" s="53">
        <v>2812</v>
      </c>
      <c r="H129" s="53">
        <v>16.052900000000001</v>
      </c>
      <c r="I129" s="53">
        <v>16.412400000000002</v>
      </c>
      <c r="J129" s="53">
        <v>51.53</v>
      </c>
    </row>
    <row r="130" spans="1:10" x14ac:dyDescent="0.3">
      <c r="A130" s="53">
        <v>20</v>
      </c>
      <c r="B130" s="53" t="s">
        <v>104</v>
      </c>
      <c r="C130" s="53" t="s">
        <v>43</v>
      </c>
      <c r="D130" s="53">
        <v>-8.4800000000000001E-4</v>
      </c>
      <c r="E130" s="53">
        <v>-2.31E-4</v>
      </c>
      <c r="F130" s="53">
        <v>2.5999999999999998E-5</v>
      </c>
      <c r="G130" s="53">
        <v>2812</v>
      </c>
      <c r="H130" s="53">
        <v>16.052900000000001</v>
      </c>
      <c r="I130" s="53">
        <v>16.412400000000002</v>
      </c>
      <c r="J130" s="53">
        <v>51.53</v>
      </c>
    </row>
    <row r="131" spans="1:10" x14ac:dyDescent="0.3">
      <c r="A131" s="53">
        <v>20</v>
      </c>
      <c r="B131" s="53" t="s">
        <v>104</v>
      </c>
      <c r="C131" s="53" t="s">
        <v>44</v>
      </c>
      <c r="D131" s="53">
        <v>9.4438999999999995E-2</v>
      </c>
      <c r="E131" s="53">
        <v>1.7512E-2</v>
      </c>
      <c r="F131" s="53">
        <v>5.5929999999999999E-3</v>
      </c>
      <c r="G131" s="53">
        <v>2812</v>
      </c>
      <c r="H131" s="53">
        <v>16.052900000000001</v>
      </c>
      <c r="I131" s="53">
        <v>16.412400000000002</v>
      </c>
      <c r="J131" s="53">
        <v>51.53</v>
      </c>
    </row>
    <row r="132" spans="1:10" x14ac:dyDescent="0.3">
      <c r="A132" s="53">
        <v>20</v>
      </c>
      <c r="B132" s="53" t="s">
        <v>104</v>
      </c>
      <c r="C132" s="53" t="s">
        <v>45</v>
      </c>
      <c r="D132" s="53">
        <v>1.3214E-2</v>
      </c>
      <c r="E132" s="53">
        <v>6.2351999999999998E-2</v>
      </c>
      <c r="F132" s="53">
        <v>5.0590000000000001E-3</v>
      </c>
      <c r="G132" s="53">
        <v>2812</v>
      </c>
      <c r="H132" s="53">
        <v>16.052900000000001</v>
      </c>
      <c r="I132" s="53">
        <v>16.412400000000002</v>
      </c>
      <c r="J132" s="53">
        <v>51.53</v>
      </c>
    </row>
    <row r="133" spans="1:10" x14ac:dyDescent="0.3">
      <c r="A133" s="53">
        <v>20</v>
      </c>
      <c r="B133" s="53" t="s">
        <v>104</v>
      </c>
      <c r="C133" s="53" t="s">
        <v>46</v>
      </c>
      <c r="D133" s="53">
        <v>-5.0899999999999999E-3</v>
      </c>
      <c r="E133" s="53">
        <v>-1.0870000000000001E-3</v>
      </c>
      <c r="F133" s="53">
        <v>1.16E-4</v>
      </c>
      <c r="G133" s="53">
        <v>2812</v>
      </c>
      <c r="H133" s="53">
        <v>16.052900000000001</v>
      </c>
      <c r="I133" s="53">
        <v>16.412400000000002</v>
      </c>
      <c r="J133" s="53">
        <v>51.53</v>
      </c>
    </row>
    <row r="134" spans="1:10" x14ac:dyDescent="0.3">
      <c r="A134" s="53">
        <v>20</v>
      </c>
      <c r="B134" s="53" t="s">
        <v>104</v>
      </c>
      <c r="C134" s="53" t="s">
        <v>47</v>
      </c>
      <c r="D134" s="53">
        <v>-5.94E-3</v>
      </c>
      <c r="E134" s="53">
        <v>-1.1969999999999999E-3</v>
      </c>
      <c r="F134" s="53">
        <v>1.26E-4</v>
      </c>
      <c r="G134" s="53">
        <v>2812</v>
      </c>
      <c r="H134" s="53">
        <v>16.052900000000001</v>
      </c>
      <c r="I134" s="53">
        <v>16.412400000000002</v>
      </c>
      <c r="J134" s="53">
        <v>51.53</v>
      </c>
    </row>
    <row r="135" spans="1:10" x14ac:dyDescent="0.3">
      <c r="A135" s="53">
        <v>20</v>
      </c>
      <c r="B135" s="53" t="s">
        <v>104</v>
      </c>
      <c r="C135" s="53" t="s">
        <v>48</v>
      </c>
      <c r="D135" s="53">
        <v>-6.4469999999999996E-3</v>
      </c>
      <c r="E135" s="53">
        <v>-1.3960000000000001E-3</v>
      </c>
      <c r="F135" s="53">
        <v>1.4999999999999999E-4</v>
      </c>
      <c r="G135" s="53">
        <v>2812</v>
      </c>
      <c r="H135" s="53">
        <v>16.052900000000001</v>
      </c>
      <c r="I135" s="53">
        <v>16.412400000000002</v>
      </c>
      <c r="J135" s="53">
        <v>51.53</v>
      </c>
    </row>
    <row r="136" spans="1:10" x14ac:dyDescent="0.3">
      <c r="A136" s="53">
        <v>20</v>
      </c>
      <c r="B136" s="53" t="s">
        <v>104</v>
      </c>
      <c r="C136" s="53" t="s">
        <v>49</v>
      </c>
      <c r="D136" s="53">
        <v>0.12839600000000001</v>
      </c>
      <c r="E136" s="53">
        <v>2.3747000000000001E-2</v>
      </c>
      <c r="F136" s="53">
        <v>7.9109999999999996E-3</v>
      </c>
      <c r="G136" s="53">
        <v>2812</v>
      </c>
      <c r="H136" s="53">
        <v>16.052900000000001</v>
      </c>
      <c r="I136" s="53">
        <v>16.412400000000002</v>
      </c>
      <c r="J136" s="53">
        <v>51.53</v>
      </c>
    </row>
    <row r="137" spans="1:10" x14ac:dyDescent="0.3">
      <c r="A137" s="53">
        <v>20</v>
      </c>
      <c r="B137" s="53" t="s">
        <v>104</v>
      </c>
      <c r="C137" s="53" t="s">
        <v>50</v>
      </c>
      <c r="D137" s="53">
        <v>-0.13603199999999999</v>
      </c>
      <c r="E137" s="53">
        <v>-2.5287E-2</v>
      </c>
      <c r="F137" s="53">
        <v>-7.7489999999999998E-3</v>
      </c>
      <c r="G137" s="53">
        <v>2812</v>
      </c>
      <c r="H137" s="53">
        <v>16.052900000000001</v>
      </c>
      <c r="I137" s="53">
        <v>16.412400000000002</v>
      </c>
      <c r="J137" s="53">
        <v>51.53</v>
      </c>
    </row>
    <row r="138" spans="1:10" x14ac:dyDescent="0.3">
      <c r="A138" s="53">
        <v>20</v>
      </c>
      <c r="B138" s="53" t="s">
        <v>104</v>
      </c>
      <c r="C138" s="53" t="s">
        <v>51</v>
      </c>
      <c r="D138" s="53">
        <v>0.12839600000000001</v>
      </c>
      <c r="E138" s="53">
        <v>2.3747000000000001E-2</v>
      </c>
      <c r="F138" s="53">
        <v>7.9109999999999996E-3</v>
      </c>
      <c r="G138" s="53">
        <v>2812</v>
      </c>
      <c r="H138" s="53">
        <v>16.052900000000001</v>
      </c>
      <c r="I138" s="53">
        <v>16.412400000000002</v>
      </c>
      <c r="J138" s="53">
        <v>51.53</v>
      </c>
    </row>
    <row r="139" spans="1:10" x14ac:dyDescent="0.3">
      <c r="A139" s="53">
        <v>20</v>
      </c>
      <c r="B139" s="53" t="s">
        <v>104</v>
      </c>
      <c r="C139" s="53" t="s">
        <v>52</v>
      </c>
      <c r="D139" s="53">
        <v>-0.13603199999999999</v>
      </c>
      <c r="E139" s="53">
        <v>-2.5287E-2</v>
      </c>
      <c r="F139" s="53">
        <v>-7.7489999999999998E-3</v>
      </c>
      <c r="G139" s="53">
        <v>2812</v>
      </c>
      <c r="H139" s="53">
        <v>16.052900000000001</v>
      </c>
      <c r="I139" s="53">
        <v>16.412400000000002</v>
      </c>
      <c r="J139" s="53">
        <v>51.53</v>
      </c>
    </row>
    <row r="140" spans="1:10" x14ac:dyDescent="0.3">
      <c r="A140" s="53">
        <v>20</v>
      </c>
      <c r="B140" s="53" t="s">
        <v>104</v>
      </c>
      <c r="C140" s="53" t="s">
        <v>53</v>
      </c>
      <c r="D140" s="53">
        <v>1.4681E-2</v>
      </c>
      <c r="E140" s="53">
        <v>8.6522000000000002E-2</v>
      </c>
      <c r="F140" s="53">
        <v>7.1630000000000001E-3</v>
      </c>
      <c r="G140" s="53">
        <v>2812</v>
      </c>
      <c r="H140" s="53">
        <v>16.052900000000001</v>
      </c>
      <c r="I140" s="53">
        <v>16.412400000000002</v>
      </c>
      <c r="J140" s="53">
        <v>51.53</v>
      </c>
    </row>
    <row r="141" spans="1:10" x14ac:dyDescent="0.3">
      <c r="A141" s="53">
        <v>20</v>
      </c>
      <c r="B141" s="53" t="s">
        <v>104</v>
      </c>
      <c r="C141" s="53" t="s">
        <v>54</v>
      </c>
      <c r="D141" s="53">
        <v>-2.2318000000000001E-2</v>
      </c>
      <c r="E141" s="53">
        <v>-8.8062000000000001E-2</v>
      </c>
      <c r="F141" s="53">
        <v>-7.0020000000000004E-3</v>
      </c>
      <c r="G141" s="53">
        <v>2812</v>
      </c>
      <c r="H141" s="53">
        <v>16.052900000000001</v>
      </c>
      <c r="I141" s="53">
        <v>16.412400000000002</v>
      </c>
      <c r="J141" s="53">
        <v>51.53</v>
      </c>
    </row>
    <row r="142" spans="1:10" x14ac:dyDescent="0.3">
      <c r="A142" s="53">
        <v>20</v>
      </c>
      <c r="B142" s="53" t="s">
        <v>104</v>
      </c>
      <c r="C142" s="53" t="s">
        <v>55</v>
      </c>
      <c r="D142" s="53">
        <v>1.4681E-2</v>
      </c>
      <c r="E142" s="53">
        <v>8.6522000000000002E-2</v>
      </c>
      <c r="F142" s="53">
        <v>7.1630000000000001E-3</v>
      </c>
      <c r="G142" s="53">
        <v>2812</v>
      </c>
      <c r="H142" s="53">
        <v>16.052900000000001</v>
      </c>
      <c r="I142" s="53">
        <v>16.412400000000002</v>
      </c>
      <c r="J142" s="53">
        <v>51.53</v>
      </c>
    </row>
    <row r="143" spans="1:10" x14ac:dyDescent="0.3">
      <c r="A143" s="53">
        <v>20</v>
      </c>
      <c r="B143" s="53" t="s">
        <v>104</v>
      </c>
      <c r="C143" s="53" t="s">
        <v>56</v>
      </c>
      <c r="D143" s="53">
        <v>-2.2318000000000001E-2</v>
      </c>
      <c r="E143" s="53">
        <v>-8.8062000000000001E-2</v>
      </c>
      <c r="F143" s="53">
        <v>-7.0020000000000004E-3</v>
      </c>
      <c r="G143" s="53">
        <v>2812</v>
      </c>
      <c r="H143" s="53">
        <v>16.052900000000001</v>
      </c>
      <c r="I143" s="53">
        <v>16.412400000000002</v>
      </c>
      <c r="J143" s="53">
        <v>51.53</v>
      </c>
    </row>
    <row r="144" spans="1:10" x14ac:dyDescent="0.3">
      <c r="A144" s="53">
        <v>20</v>
      </c>
      <c r="B144" s="53" t="s">
        <v>104</v>
      </c>
      <c r="C144" s="53" t="s">
        <v>57</v>
      </c>
      <c r="D144" s="53">
        <v>0.126275</v>
      </c>
      <c r="E144" s="53">
        <v>2.3258999999999998E-2</v>
      </c>
      <c r="F144" s="53">
        <v>7.9640000000000006E-3</v>
      </c>
      <c r="G144" s="53">
        <v>2812</v>
      </c>
      <c r="H144" s="53">
        <v>16.052900000000001</v>
      </c>
      <c r="I144" s="53">
        <v>16.412400000000002</v>
      </c>
      <c r="J144" s="53">
        <v>51.53</v>
      </c>
    </row>
    <row r="145" spans="1:10" x14ac:dyDescent="0.3">
      <c r="A145" s="53">
        <v>20</v>
      </c>
      <c r="B145" s="53" t="s">
        <v>104</v>
      </c>
      <c r="C145" s="53" t="s">
        <v>58</v>
      </c>
      <c r="D145" s="53">
        <v>-0.138153</v>
      </c>
      <c r="E145" s="53">
        <v>-2.5773999999999998E-2</v>
      </c>
      <c r="F145" s="53">
        <v>-7.6959999999999997E-3</v>
      </c>
      <c r="G145" s="53">
        <v>2812</v>
      </c>
      <c r="H145" s="53">
        <v>16.052900000000001</v>
      </c>
      <c r="I145" s="53">
        <v>16.412400000000002</v>
      </c>
      <c r="J145" s="53">
        <v>51.53</v>
      </c>
    </row>
    <row r="146" spans="1:10" x14ac:dyDescent="0.3">
      <c r="A146" s="53">
        <v>20</v>
      </c>
      <c r="B146" s="53" t="s">
        <v>104</v>
      </c>
      <c r="C146" s="53" t="s">
        <v>59</v>
      </c>
      <c r="D146" s="53">
        <v>0.126275</v>
      </c>
      <c r="E146" s="53">
        <v>2.3258999999999998E-2</v>
      </c>
      <c r="F146" s="53">
        <v>7.9640000000000006E-3</v>
      </c>
      <c r="G146" s="53">
        <v>2812</v>
      </c>
      <c r="H146" s="53">
        <v>16.052900000000001</v>
      </c>
      <c r="I146" s="53">
        <v>16.412400000000002</v>
      </c>
      <c r="J146" s="53">
        <v>51.53</v>
      </c>
    </row>
    <row r="147" spans="1:10" x14ac:dyDescent="0.3">
      <c r="A147" s="53">
        <v>20</v>
      </c>
      <c r="B147" s="53" t="s">
        <v>104</v>
      </c>
      <c r="C147" s="53" t="s">
        <v>60</v>
      </c>
      <c r="D147" s="53">
        <v>-0.138153</v>
      </c>
      <c r="E147" s="53">
        <v>-2.5773999999999998E-2</v>
      </c>
      <c r="F147" s="53">
        <v>-7.6959999999999997E-3</v>
      </c>
      <c r="G147" s="53">
        <v>2812</v>
      </c>
      <c r="H147" s="53">
        <v>16.052900000000001</v>
      </c>
      <c r="I147" s="53">
        <v>16.412400000000002</v>
      </c>
      <c r="J147" s="53">
        <v>51.53</v>
      </c>
    </row>
    <row r="148" spans="1:10" x14ac:dyDescent="0.3">
      <c r="A148" s="53">
        <v>20</v>
      </c>
      <c r="B148" s="53" t="s">
        <v>104</v>
      </c>
      <c r="C148" s="53" t="s">
        <v>61</v>
      </c>
      <c r="D148" s="53">
        <v>1.2560999999999999E-2</v>
      </c>
      <c r="E148" s="53">
        <v>8.6033999999999999E-2</v>
      </c>
      <c r="F148" s="53">
        <v>7.2160000000000002E-3</v>
      </c>
      <c r="G148" s="53">
        <v>2812</v>
      </c>
      <c r="H148" s="53">
        <v>16.052900000000001</v>
      </c>
      <c r="I148" s="53">
        <v>16.412400000000002</v>
      </c>
      <c r="J148" s="53">
        <v>51.53</v>
      </c>
    </row>
    <row r="149" spans="1:10" x14ac:dyDescent="0.3">
      <c r="A149" s="53">
        <v>20</v>
      </c>
      <c r="B149" s="53" t="s">
        <v>104</v>
      </c>
      <c r="C149" s="53" t="s">
        <v>62</v>
      </c>
      <c r="D149" s="53">
        <v>-2.4438000000000001E-2</v>
      </c>
      <c r="E149" s="53">
        <v>-8.8550000000000004E-2</v>
      </c>
      <c r="F149" s="53">
        <v>-6.9490000000000003E-3</v>
      </c>
      <c r="G149" s="53">
        <v>2812</v>
      </c>
      <c r="H149" s="53">
        <v>16.052900000000001</v>
      </c>
      <c r="I149" s="53">
        <v>16.412400000000002</v>
      </c>
      <c r="J149" s="53">
        <v>51.53</v>
      </c>
    </row>
    <row r="150" spans="1:10" x14ac:dyDescent="0.3">
      <c r="A150" s="53">
        <v>20</v>
      </c>
      <c r="B150" s="53" t="s">
        <v>104</v>
      </c>
      <c r="C150" s="53" t="s">
        <v>63</v>
      </c>
      <c r="D150" s="53">
        <v>1.2560999999999999E-2</v>
      </c>
      <c r="E150" s="53">
        <v>8.6033999999999999E-2</v>
      </c>
      <c r="F150" s="53">
        <v>7.2160000000000002E-3</v>
      </c>
      <c r="G150" s="53">
        <v>2812</v>
      </c>
      <c r="H150" s="53">
        <v>16.052900000000001</v>
      </c>
      <c r="I150" s="53">
        <v>16.412400000000002</v>
      </c>
      <c r="J150" s="53">
        <v>51.53</v>
      </c>
    </row>
    <row r="151" spans="1:10" x14ac:dyDescent="0.3">
      <c r="A151" s="53">
        <v>20</v>
      </c>
      <c r="B151" s="53" t="s">
        <v>104</v>
      </c>
      <c r="C151" s="53" t="s">
        <v>64</v>
      </c>
      <c r="D151" s="53">
        <v>-2.4438000000000001E-2</v>
      </c>
      <c r="E151" s="53">
        <v>-8.8550000000000004E-2</v>
      </c>
      <c r="F151" s="53">
        <v>-6.9490000000000003E-3</v>
      </c>
      <c r="G151" s="53">
        <v>2812</v>
      </c>
      <c r="H151" s="53">
        <v>16.052900000000001</v>
      </c>
      <c r="I151" s="53">
        <v>16.412400000000002</v>
      </c>
      <c r="J151" s="53">
        <v>51.53</v>
      </c>
    </row>
    <row r="152" spans="1:10" x14ac:dyDescent="0.3">
      <c r="A152" s="53">
        <v>20</v>
      </c>
      <c r="B152" s="53" t="s">
        <v>104</v>
      </c>
      <c r="C152" s="53" t="s">
        <v>65</v>
      </c>
      <c r="D152" s="53">
        <v>0.12839600000000001</v>
      </c>
      <c r="E152" s="53">
        <v>8.6522000000000002E-2</v>
      </c>
      <c r="F152" s="53">
        <v>7.9640000000000006E-3</v>
      </c>
      <c r="G152" s="53">
        <v>2812</v>
      </c>
      <c r="H152" s="53">
        <v>16.052900000000001</v>
      </c>
      <c r="I152" s="53">
        <v>16.412400000000002</v>
      </c>
      <c r="J152" s="53">
        <v>51.53</v>
      </c>
    </row>
    <row r="153" spans="1:10" x14ac:dyDescent="0.3">
      <c r="A153" s="53">
        <v>20</v>
      </c>
      <c r="B153" s="53" t="s">
        <v>104</v>
      </c>
      <c r="C153" s="53" t="s">
        <v>66</v>
      </c>
      <c r="D153" s="53">
        <v>-0.138153</v>
      </c>
      <c r="E153" s="53">
        <v>-8.8550000000000004E-2</v>
      </c>
      <c r="F153" s="53">
        <v>-7.7489999999999998E-3</v>
      </c>
      <c r="G153" s="53">
        <v>2812</v>
      </c>
      <c r="H153" s="53">
        <v>16.052900000000001</v>
      </c>
      <c r="I153" s="53">
        <v>16.412400000000002</v>
      </c>
      <c r="J153" s="53">
        <v>51.53</v>
      </c>
    </row>
    <row r="154" spans="1:10" x14ac:dyDescent="0.3">
      <c r="A154" s="53">
        <v>19</v>
      </c>
      <c r="B154" s="53" t="s">
        <v>104</v>
      </c>
      <c r="C154" s="53" t="s">
        <v>42</v>
      </c>
      <c r="D154" s="53">
        <v>-4.0150000000000003E-3</v>
      </c>
      <c r="E154" s="53">
        <v>-8.2100000000000001E-4</v>
      </c>
      <c r="F154" s="53">
        <v>8.1000000000000004E-5</v>
      </c>
      <c r="G154" s="53">
        <v>2813</v>
      </c>
      <c r="H154" s="53">
        <v>16.052900000000001</v>
      </c>
      <c r="I154" s="53">
        <v>16.412400000000002</v>
      </c>
      <c r="J154" s="53">
        <v>49.08</v>
      </c>
    </row>
    <row r="155" spans="1:10" x14ac:dyDescent="0.3">
      <c r="A155" s="53">
        <v>19</v>
      </c>
      <c r="B155" s="53" t="s">
        <v>104</v>
      </c>
      <c r="C155" s="53" t="s">
        <v>43</v>
      </c>
      <c r="D155" s="53">
        <v>-8.0999999999999996E-4</v>
      </c>
      <c r="E155" s="53">
        <v>-2.1900000000000001E-4</v>
      </c>
      <c r="F155" s="53">
        <v>2.4000000000000001E-5</v>
      </c>
      <c r="G155" s="53">
        <v>2813</v>
      </c>
      <c r="H155" s="53">
        <v>16.052900000000001</v>
      </c>
      <c r="I155" s="53">
        <v>16.412400000000002</v>
      </c>
      <c r="J155" s="53">
        <v>49.08</v>
      </c>
    </row>
    <row r="156" spans="1:10" x14ac:dyDescent="0.3">
      <c r="A156" s="53">
        <v>19</v>
      </c>
      <c r="B156" s="53" t="s">
        <v>104</v>
      </c>
      <c r="C156" s="53" t="s">
        <v>44</v>
      </c>
      <c r="D156" s="53">
        <v>8.8801000000000005E-2</v>
      </c>
      <c r="E156" s="53">
        <v>1.6671999999999999E-2</v>
      </c>
      <c r="F156" s="53">
        <v>5.326E-3</v>
      </c>
      <c r="G156" s="53">
        <v>2813</v>
      </c>
      <c r="H156" s="53">
        <v>16.052900000000001</v>
      </c>
      <c r="I156" s="53">
        <v>16.412400000000002</v>
      </c>
      <c r="J156" s="53">
        <v>49.08</v>
      </c>
    </row>
    <row r="157" spans="1:10" x14ac:dyDescent="0.3">
      <c r="A157" s="53">
        <v>19</v>
      </c>
      <c r="B157" s="53" t="s">
        <v>104</v>
      </c>
      <c r="C157" s="53" t="s">
        <v>45</v>
      </c>
      <c r="D157" s="53">
        <v>1.2456E-2</v>
      </c>
      <c r="E157" s="53">
        <v>5.935E-2</v>
      </c>
      <c r="F157" s="53">
        <v>4.8409999999999998E-3</v>
      </c>
      <c r="G157" s="53">
        <v>2813</v>
      </c>
      <c r="H157" s="53">
        <v>16.052900000000001</v>
      </c>
      <c r="I157" s="53">
        <v>16.412400000000002</v>
      </c>
      <c r="J157" s="53">
        <v>49.08</v>
      </c>
    </row>
    <row r="158" spans="1:10" x14ac:dyDescent="0.3">
      <c r="A158" s="53">
        <v>19</v>
      </c>
      <c r="B158" s="53" t="s">
        <v>104</v>
      </c>
      <c r="C158" s="53" t="s">
        <v>46</v>
      </c>
      <c r="D158" s="53">
        <v>-4.8250000000000003E-3</v>
      </c>
      <c r="E158" s="53">
        <v>-1.041E-3</v>
      </c>
      <c r="F158" s="53">
        <v>1.05E-4</v>
      </c>
      <c r="G158" s="53">
        <v>2813</v>
      </c>
      <c r="H158" s="53">
        <v>16.052900000000001</v>
      </c>
      <c r="I158" s="53">
        <v>16.412400000000002</v>
      </c>
      <c r="J158" s="53">
        <v>49.08</v>
      </c>
    </row>
    <row r="159" spans="1:10" x14ac:dyDescent="0.3">
      <c r="A159" s="53">
        <v>19</v>
      </c>
      <c r="B159" s="53" t="s">
        <v>104</v>
      </c>
      <c r="C159" s="53" t="s">
        <v>47</v>
      </c>
      <c r="D159" s="53">
        <v>-5.6210000000000001E-3</v>
      </c>
      <c r="E159" s="53">
        <v>-1.15E-3</v>
      </c>
      <c r="F159" s="53">
        <v>1.1400000000000001E-4</v>
      </c>
      <c r="G159" s="53">
        <v>2813</v>
      </c>
      <c r="H159" s="53">
        <v>16.052900000000001</v>
      </c>
      <c r="I159" s="53">
        <v>16.412400000000002</v>
      </c>
      <c r="J159" s="53">
        <v>49.08</v>
      </c>
    </row>
    <row r="160" spans="1:10" x14ac:dyDescent="0.3">
      <c r="A160" s="53">
        <v>19</v>
      </c>
      <c r="B160" s="53" t="s">
        <v>104</v>
      </c>
      <c r="C160" s="53" t="s">
        <v>48</v>
      </c>
      <c r="D160" s="53">
        <v>-6.1139999999999996E-3</v>
      </c>
      <c r="E160" s="53">
        <v>-1.3359999999999999E-3</v>
      </c>
      <c r="F160" s="53">
        <v>1.36E-4</v>
      </c>
      <c r="G160" s="53">
        <v>2813</v>
      </c>
      <c r="H160" s="53">
        <v>16.052900000000001</v>
      </c>
      <c r="I160" s="53">
        <v>16.412400000000002</v>
      </c>
      <c r="J160" s="53">
        <v>49.08</v>
      </c>
    </row>
    <row r="161" spans="1:10" x14ac:dyDescent="0.3">
      <c r="A161" s="53">
        <v>19</v>
      </c>
      <c r="B161" s="53" t="s">
        <v>104</v>
      </c>
      <c r="C161" s="53" t="s">
        <v>49</v>
      </c>
      <c r="D161" s="53">
        <v>0.120708</v>
      </c>
      <c r="E161" s="53">
        <v>2.2602000000000001E-2</v>
      </c>
      <c r="F161" s="53">
        <v>7.5300000000000002E-3</v>
      </c>
      <c r="G161" s="53">
        <v>2813</v>
      </c>
      <c r="H161" s="53">
        <v>16.052900000000001</v>
      </c>
      <c r="I161" s="53">
        <v>16.412400000000002</v>
      </c>
      <c r="J161" s="53">
        <v>49.08</v>
      </c>
    </row>
    <row r="162" spans="1:10" x14ac:dyDescent="0.3">
      <c r="A162" s="53">
        <v>19</v>
      </c>
      <c r="B162" s="53" t="s">
        <v>104</v>
      </c>
      <c r="C162" s="53" t="s">
        <v>50</v>
      </c>
      <c r="D162" s="53">
        <v>-0.12793499999999999</v>
      </c>
      <c r="E162" s="53">
        <v>-2.4080000000000001E-2</v>
      </c>
      <c r="F162" s="53">
        <v>-7.3829999999999998E-3</v>
      </c>
      <c r="G162" s="53">
        <v>2813</v>
      </c>
      <c r="H162" s="53">
        <v>16.052900000000001</v>
      </c>
      <c r="I162" s="53">
        <v>16.412400000000002</v>
      </c>
      <c r="J162" s="53">
        <v>49.08</v>
      </c>
    </row>
    <row r="163" spans="1:10" x14ac:dyDescent="0.3">
      <c r="A163" s="53">
        <v>19</v>
      </c>
      <c r="B163" s="53" t="s">
        <v>104</v>
      </c>
      <c r="C163" s="53" t="s">
        <v>51</v>
      </c>
      <c r="D163" s="53">
        <v>0.120708</v>
      </c>
      <c r="E163" s="53">
        <v>2.2602000000000001E-2</v>
      </c>
      <c r="F163" s="53">
        <v>7.5300000000000002E-3</v>
      </c>
      <c r="G163" s="53">
        <v>2813</v>
      </c>
      <c r="H163" s="53">
        <v>16.052900000000001</v>
      </c>
      <c r="I163" s="53">
        <v>16.412400000000002</v>
      </c>
      <c r="J163" s="53">
        <v>49.08</v>
      </c>
    </row>
    <row r="164" spans="1:10" x14ac:dyDescent="0.3">
      <c r="A164" s="53">
        <v>19</v>
      </c>
      <c r="B164" s="53" t="s">
        <v>104</v>
      </c>
      <c r="C164" s="53" t="s">
        <v>52</v>
      </c>
      <c r="D164" s="53">
        <v>-0.12793499999999999</v>
      </c>
      <c r="E164" s="53">
        <v>-2.4080000000000001E-2</v>
      </c>
      <c r="F164" s="53">
        <v>-7.3829999999999998E-3</v>
      </c>
      <c r="G164" s="53">
        <v>2813</v>
      </c>
      <c r="H164" s="53">
        <v>16.052900000000001</v>
      </c>
      <c r="I164" s="53">
        <v>16.412400000000002</v>
      </c>
      <c r="J164" s="53">
        <v>49.08</v>
      </c>
    </row>
    <row r="165" spans="1:10" x14ac:dyDescent="0.3">
      <c r="A165" s="53">
        <v>19</v>
      </c>
      <c r="B165" s="53" t="s">
        <v>104</v>
      </c>
      <c r="C165" s="53" t="s">
        <v>53</v>
      </c>
      <c r="D165" s="53">
        <v>1.3825E-2</v>
      </c>
      <c r="E165" s="53">
        <v>8.2350999999999994E-2</v>
      </c>
      <c r="F165" s="53">
        <v>6.8500000000000002E-3</v>
      </c>
      <c r="G165" s="53">
        <v>2813</v>
      </c>
      <c r="H165" s="53">
        <v>16.052900000000001</v>
      </c>
      <c r="I165" s="53">
        <v>16.412400000000002</v>
      </c>
      <c r="J165" s="53">
        <v>49.08</v>
      </c>
    </row>
    <row r="166" spans="1:10" x14ac:dyDescent="0.3">
      <c r="A166" s="53">
        <v>19</v>
      </c>
      <c r="B166" s="53" t="s">
        <v>104</v>
      </c>
      <c r="C166" s="53" t="s">
        <v>54</v>
      </c>
      <c r="D166" s="53">
        <v>-2.1052000000000001E-2</v>
      </c>
      <c r="E166" s="53">
        <v>-8.3829000000000001E-2</v>
      </c>
      <c r="F166" s="53">
        <v>-6.7039999999999999E-3</v>
      </c>
      <c r="G166" s="53">
        <v>2813</v>
      </c>
      <c r="H166" s="53">
        <v>16.052900000000001</v>
      </c>
      <c r="I166" s="53">
        <v>16.412400000000002</v>
      </c>
      <c r="J166" s="53">
        <v>49.08</v>
      </c>
    </row>
    <row r="167" spans="1:10" x14ac:dyDescent="0.3">
      <c r="A167" s="53">
        <v>19</v>
      </c>
      <c r="B167" s="53" t="s">
        <v>104</v>
      </c>
      <c r="C167" s="53" t="s">
        <v>55</v>
      </c>
      <c r="D167" s="53">
        <v>1.3825E-2</v>
      </c>
      <c r="E167" s="53">
        <v>8.2350999999999994E-2</v>
      </c>
      <c r="F167" s="53">
        <v>6.8500000000000002E-3</v>
      </c>
      <c r="G167" s="53">
        <v>2813</v>
      </c>
      <c r="H167" s="53">
        <v>16.052900000000001</v>
      </c>
      <c r="I167" s="53">
        <v>16.412400000000002</v>
      </c>
      <c r="J167" s="53">
        <v>49.08</v>
      </c>
    </row>
    <row r="168" spans="1:10" x14ac:dyDescent="0.3">
      <c r="A168" s="53">
        <v>19</v>
      </c>
      <c r="B168" s="53" t="s">
        <v>104</v>
      </c>
      <c r="C168" s="53" t="s">
        <v>56</v>
      </c>
      <c r="D168" s="53">
        <v>-2.1052000000000001E-2</v>
      </c>
      <c r="E168" s="53">
        <v>-8.3829000000000001E-2</v>
      </c>
      <c r="F168" s="53">
        <v>-6.7039999999999999E-3</v>
      </c>
      <c r="G168" s="53">
        <v>2813</v>
      </c>
      <c r="H168" s="53">
        <v>16.052900000000001</v>
      </c>
      <c r="I168" s="53">
        <v>16.412400000000002</v>
      </c>
      <c r="J168" s="53">
        <v>49.08</v>
      </c>
    </row>
    <row r="169" spans="1:10" x14ac:dyDescent="0.3">
      <c r="A169" s="53">
        <v>19</v>
      </c>
      <c r="B169" s="53" t="s">
        <v>104</v>
      </c>
      <c r="C169" s="53" t="s">
        <v>57</v>
      </c>
      <c r="D169" s="53">
        <v>0.11869399999999999</v>
      </c>
      <c r="E169" s="53">
        <v>2.2135999999999999E-2</v>
      </c>
      <c r="F169" s="53">
        <v>7.5779999999999997E-3</v>
      </c>
      <c r="G169" s="53">
        <v>2813</v>
      </c>
      <c r="H169" s="53">
        <v>16.052900000000001</v>
      </c>
      <c r="I169" s="53">
        <v>16.412400000000002</v>
      </c>
      <c r="J169" s="53">
        <v>49.08</v>
      </c>
    </row>
    <row r="170" spans="1:10" x14ac:dyDescent="0.3">
      <c r="A170" s="53">
        <v>19</v>
      </c>
      <c r="B170" s="53" t="s">
        <v>104</v>
      </c>
      <c r="C170" s="53" t="s">
        <v>58</v>
      </c>
      <c r="D170" s="53">
        <v>-0.12995000000000001</v>
      </c>
      <c r="E170" s="53">
        <v>-2.4545999999999998E-2</v>
      </c>
      <c r="F170" s="53">
        <v>-7.3350000000000004E-3</v>
      </c>
      <c r="G170" s="53">
        <v>2813</v>
      </c>
      <c r="H170" s="53">
        <v>16.052900000000001</v>
      </c>
      <c r="I170" s="53">
        <v>16.412400000000002</v>
      </c>
      <c r="J170" s="53">
        <v>49.08</v>
      </c>
    </row>
    <row r="171" spans="1:10" x14ac:dyDescent="0.3">
      <c r="A171" s="53">
        <v>19</v>
      </c>
      <c r="B171" s="53" t="s">
        <v>104</v>
      </c>
      <c r="C171" s="53" t="s">
        <v>59</v>
      </c>
      <c r="D171" s="53">
        <v>0.11869399999999999</v>
      </c>
      <c r="E171" s="53">
        <v>2.2135999999999999E-2</v>
      </c>
      <c r="F171" s="53">
        <v>7.5779999999999997E-3</v>
      </c>
      <c r="G171" s="53">
        <v>2813</v>
      </c>
      <c r="H171" s="53">
        <v>16.052900000000001</v>
      </c>
      <c r="I171" s="53">
        <v>16.412400000000002</v>
      </c>
      <c r="J171" s="53">
        <v>49.08</v>
      </c>
    </row>
    <row r="172" spans="1:10" x14ac:dyDescent="0.3">
      <c r="A172" s="53">
        <v>19</v>
      </c>
      <c r="B172" s="53" t="s">
        <v>104</v>
      </c>
      <c r="C172" s="53" t="s">
        <v>60</v>
      </c>
      <c r="D172" s="53">
        <v>-0.12995000000000001</v>
      </c>
      <c r="E172" s="53">
        <v>-2.4545999999999998E-2</v>
      </c>
      <c r="F172" s="53">
        <v>-7.3350000000000004E-3</v>
      </c>
      <c r="G172" s="53">
        <v>2813</v>
      </c>
      <c r="H172" s="53">
        <v>16.052900000000001</v>
      </c>
      <c r="I172" s="53">
        <v>16.412400000000002</v>
      </c>
      <c r="J172" s="53">
        <v>49.08</v>
      </c>
    </row>
    <row r="173" spans="1:10" x14ac:dyDescent="0.3">
      <c r="A173" s="53">
        <v>19</v>
      </c>
      <c r="B173" s="53" t="s">
        <v>104</v>
      </c>
      <c r="C173" s="53" t="s">
        <v>61</v>
      </c>
      <c r="D173" s="53">
        <v>1.1809999999999999E-2</v>
      </c>
      <c r="E173" s="53">
        <v>8.1884999999999999E-2</v>
      </c>
      <c r="F173" s="53">
        <v>6.8989999999999998E-3</v>
      </c>
      <c r="G173" s="53">
        <v>2813</v>
      </c>
      <c r="H173" s="53">
        <v>16.052900000000001</v>
      </c>
      <c r="I173" s="53">
        <v>16.412400000000002</v>
      </c>
      <c r="J173" s="53">
        <v>49.08</v>
      </c>
    </row>
    <row r="174" spans="1:10" x14ac:dyDescent="0.3">
      <c r="A174" s="53">
        <v>19</v>
      </c>
      <c r="B174" s="53" t="s">
        <v>104</v>
      </c>
      <c r="C174" s="53" t="s">
        <v>62</v>
      </c>
      <c r="D174" s="53">
        <v>-2.3066E-2</v>
      </c>
      <c r="E174" s="53">
        <v>-8.4294999999999995E-2</v>
      </c>
      <c r="F174" s="53">
        <v>-6.6559999999999996E-3</v>
      </c>
      <c r="G174" s="53">
        <v>2813</v>
      </c>
      <c r="H174" s="53">
        <v>16.052900000000001</v>
      </c>
      <c r="I174" s="53">
        <v>16.412400000000002</v>
      </c>
      <c r="J174" s="53">
        <v>49.08</v>
      </c>
    </row>
    <row r="175" spans="1:10" x14ac:dyDescent="0.3">
      <c r="A175" s="53">
        <v>19</v>
      </c>
      <c r="B175" s="53" t="s">
        <v>104</v>
      </c>
      <c r="C175" s="53" t="s">
        <v>63</v>
      </c>
      <c r="D175" s="53">
        <v>1.1809999999999999E-2</v>
      </c>
      <c r="E175" s="53">
        <v>8.1884999999999999E-2</v>
      </c>
      <c r="F175" s="53">
        <v>6.8989999999999998E-3</v>
      </c>
      <c r="G175" s="53">
        <v>2813</v>
      </c>
      <c r="H175" s="53">
        <v>16.052900000000001</v>
      </c>
      <c r="I175" s="53">
        <v>16.412400000000002</v>
      </c>
      <c r="J175" s="53">
        <v>49.08</v>
      </c>
    </row>
    <row r="176" spans="1:10" x14ac:dyDescent="0.3">
      <c r="A176" s="53">
        <v>19</v>
      </c>
      <c r="B176" s="53" t="s">
        <v>104</v>
      </c>
      <c r="C176" s="53" t="s">
        <v>64</v>
      </c>
      <c r="D176" s="53">
        <v>-2.3066E-2</v>
      </c>
      <c r="E176" s="53">
        <v>-8.4294999999999995E-2</v>
      </c>
      <c r="F176" s="53">
        <v>-6.6559999999999996E-3</v>
      </c>
      <c r="G176" s="53">
        <v>2813</v>
      </c>
      <c r="H176" s="53">
        <v>16.052900000000001</v>
      </c>
      <c r="I176" s="53">
        <v>16.412400000000002</v>
      </c>
      <c r="J176" s="53">
        <v>49.08</v>
      </c>
    </row>
    <row r="177" spans="1:10" x14ac:dyDescent="0.3">
      <c r="A177" s="53">
        <v>19</v>
      </c>
      <c r="B177" s="53" t="s">
        <v>104</v>
      </c>
      <c r="C177" s="53" t="s">
        <v>65</v>
      </c>
      <c r="D177" s="53">
        <v>0.120708</v>
      </c>
      <c r="E177" s="53">
        <v>8.2350999999999994E-2</v>
      </c>
      <c r="F177" s="53">
        <v>7.5779999999999997E-3</v>
      </c>
      <c r="G177" s="53">
        <v>2813</v>
      </c>
      <c r="H177" s="53">
        <v>16.052900000000001</v>
      </c>
      <c r="I177" s="53">
        <v>16.412400000000002</v>
      </c>
      <c r="J177" s="53">
        <v>49.08</v>
      </c>
    </row>
    <row r="178" spans="1:10" x14ac:dyDescent="0.3">
      <c r="A178" s="53">
        <v>19</v>
      </c>
      <c r="B178" s="53" t="s">
        <v>104</v>
      </c>
      <c r="C178" s="53" t="s">
        <v>66</v>
      </c>
      <c r="D178" s="53">
        <v>-0.12995000000000001</v>
      </c>
      <c r="E178" s="53">
        <v>-8.4294999999999995E-2</v>
      </c>
      <c r="F178" s="53">
        <v>-7.3829999999999998E-3</v>
      </c>
      <c r="G178" s="53">
        <v>2813</v>
      </c>
      <c r="H178" s="53">
        <v>16.052900000000001</v>
      </c>
      <c r="I178" s="53">
        <v>16.412400000000002</v>
      </c>
      <c r="J178" s="53">
        <v>49.08</v>
      </c>
    </row>
    <row r="179" spans="1:10" x14ac:dyDescent="0.3">
      <c r="A179" s="53">
        <v>18</v>
      </c>
      <c r="B179" s="53" t="s">
        <v>104</v>
      </c>
      <c r="C179" s="53" t="s">
        <v>42</v>
      </c>
      <c r="D179" s="53">
        <v>-3.7889999999999998E-3</v>
      </c>
      <c r="E179" s="53">
        <v>-7.8700000000000005E-4</v>
      </c>
      <c r="F179" s="53">
        <v>7.2999999999999999E-5</v>
      </c>
      <c r="G179" s="53">
        <v>2817</v>
      </c>
      <c r="H179" s="53">
        <v>16.052900000000001</v>
      </c>
      <c r="I179" s="53">
        <v>16.412400000000002</v>
      </c>
      <c r="J179" s="53">
        <v>46.63</v>
      </c>
    </row>
    <row r="180" spans="1:10" x14ac:dyDescent="0.3">
      <c r="A180" s="53">
        <v>18</v>
      </c>
      <c r="B180" s="53" t="s">
        <v>104</v>
      </c>
      <c r="C180" s="53" t="s">
        <v>43</v>
      </c>
      <c r="D180" s="53">
        <v>-7.7200000000000001E-4</v>
      </c>
      <c r="E180" s="53">
        <v>-2.0799999999999999E-4</v>
      </c>
      <c r="F180" s="53">
        <v>2.0999999999999999E-5</v>
      </c>
      <c r="G180" s="53">
        <v>2817</v>
      </c>
      <c r="H180" s="53">
        <v>16.052900000000001</v>
      </c>
      <c r="I180" s="53">
        <v>16.412400000000002</v>
      </c>
      <c r="J180" s="53">
        <v>46.63</v>
      </c>
    </row>
    <row r="181" spans="1:10" x14ac:dyDescent="0.3">
      <c r="A181" s="53">
        <v>18</v>
      </c>
      <c r="B181" s="53" t="s">
        <v>104</v>
      </c>
      <c r="C181" s="53" t="s">
        <v>44</v>
      </c>
      <c r="D181" s="53">
        <v>8.3113999999999993E-2</v>
      </c>
      <c r="E181" s="53">
        <v>1.5788E-2</v>
      </c>
      <c r="F181" s="53">
        <v>5.0400000000000002E-3</v>
      </c>
      <c r="G181" s="53">
        <v>2817</v>
      </c>
      <c r="H181" s="53">
        <v>16.052900000000001</v>
      </c>
      <c r="I181" s="53">
        <v>16.412400000000002</v>
      </c>
      <c r="J181" s="53">
        <v>46.63</v>
      </c>
    </row>
    <row r="182" spans="1:10" x14ac:dyDescent="0.3">
      <c r="A182" s="53">
        <v>18</v>
      </c>
      <c r="B182" s="53" t="s">
        <v>104</v>
      </c>
      <c r="C182" s="53" t="s">
        <v>45</v>
      </c>
      <c r="D182" s="53">
        <v>1.1689E-2</v>
      </c>
      <c r="E182" s="53">
        <v>5.6197999999999998E-2</v>
      </c>
      <c r="F182" s="53">
        <v>4.6030000000000003E-3</v>
      </c>
      <c r="G182" s="53">
        <v>2817</v>
      </c>
      <c r="H182" s="53">
        <v>16.052900000000001</v>
      </c>
      <c r="I182" s="53">
        <v>16.412400000000002</v>
      </c>
      <c r="J182" s="53">
        <v>46.63</v>
      </c>
    </row>
    <row r="183" spans="1:10" x14ac:dyDescent="0.3">
      <c r="A183" s="53">
        <v>18</v>
      </c>
      <c r="B183" s="53" t="s">
        <v>104</v>
      </c>
      <c r="C183" s="53" t="s">
        <v>46</v>
      </c>
      <c r="D183" s="53">
        <v>-4.561E-3</v>
      </c>
      <c r="E183" s="53">
        <v>-9.9500000000000001E-4</v>
      </c>
      <c r="F183" s="53">
        <v>9.3999999999999994E-5</v>
      </c>
      <c r="G183" s="53">
        <v>2817</v>
      </c>
      <c r="H183" s="53">
        <v>16.052900000000001</v>
      </c>
      <c r="I183" s="53">
        <v>16.412400000000002</v>
      </c>
      <c r="J183" s="53">
        <v>46.63</v>
      </c>
    </row>
    <row r="184" spans="1:10" x14ac:dyDescent="0.3">
      <c r="A184" s="53">
        <v>18</v>
      </c>
      <c r="B184" s="53" t="s">
        <v>104</v>
      </c>
      <c r="C184" s="53" t="s">
        <v>47</v>
      </c>
      <c r="D184" s="53">
        <v>-5.3039999999999997E-3</v>
      </c>
      <c r="E184" s="53">
        <v>-1.1019999999999999E-3</v>
      </c>
      <c r="F184" s="53">
        <v>1.02E-4</v>
      </c>
      <c r="G184" s="53">
        <v>2817</v>
      </c>
      <c r="H184" s="53">
        <v>16.052900000000001</v>
      </c>
      <c r="I184" s="53">
        <v>16.412400000000002</v>
      </c>
      <c r="J184" s="53">
        <v>46.63</v>
      </c>
    </row>
    <row r="185" spans="1:10" x14ac:dyDescent="0.3">
      <c r="A185" s="53">
        <v>18</v>
      </c>
      <c r="B185" s="53" t="s">
        <v>104</v>
      </c>
      <c r="C185" s="53" t="s">
        <v>48</v>
      </c>
      <c r="D185" s="53">
        <v>-5.7819999999999998E-3</v>
      </c>
      <c r="E185" s="53">
        <v>-1.2780000000000001E-3</v>
      </c>
      <c r="F185" s="53">
        <v>1.21E-4</v>
      </c>
      <c r="G185" s="53">
        <v>2817</v>
      </c>
      <c r="H185" s="53">
        <v>16.052900000000001</v>
      </c>
      <c r="I185" s="53">
        <v>16.412400000000002</v>
      </c>
      <c r="J185" s="53">
        <v>46.63</v>
      </c>
    </row>
    <row r="186" spans="1:10" x14ac:dyDescent="0.3">
      <c r="A186" s="53">
        <v>18</v>
      </c>
      <c r="B186" s="53" t="s">
        <v>104</v>
      </c>
      <c r="C186" s="53" t="s">
        <v>49</v>
      </c>
      <c r="D186" s="53">
        <v>0.11294999999999999</v>
      </c>
      <c r="E186" s="53">
        <v>2.1395000000000001E-2</v>
      </c>
      <c r="F186" s="53">
        <v>7.1209999999999997E-3</v>
      </c>
      <c r="G186" s="53">
        <v>2817</v>
      </c>
      <c r="H186" s="53">
        <v>16.052900000000001</v>
      </c>
      <c r="I186" s="53">
        <v>16.412400000000002</v>
      </c>
      <c r="J186" s="53">
        <v>46.63</v>
      </c>
    </row>
    <row r="187" spans="1:10" x14ac:dyDescent="0.3">
      <c r="A187" s="53">
        <v>18</v>
      </c>
      <c r="B187" s="53" t="s">
        <v>104</v>
      </c>
      <c r="C187" s="53" t="s">
        <v>50</v>
      </c>
      <c r="D187" s="53">
        <v>-0.11977</v>
      </c>
      <c r="E187" s="53">
        <v>-2.2811999999999999E-2</v>
      </c>
      <c r="F187" s="53">
        <v>-6.9909999999999998E-3</v>
      </c>
      <c r="G187" s="53">
        <v>2817</v>
      </c>
      <c r="H187" s="53">
        <v>16.052900000000001</v>
      </c>
      <c r="I187" s="53">
        <v>16.412400000000002</v>
      </c>
      <c r="J187" s="53">
        <v>46.63</v>
      </c>
    </row>
    <row r="188" spans="1:10" x14ac:dyDescent="0.3">
      <c r="A188" s="53">
        <v>18</v>
      </c>
      <c r="B188" s="53" t="s">
        <v>104</v>
      </c>
      <c r="C188" s="53" t="s">
        <v>51</v>
      </c>
      <c r="D188" s="53">
        <v>0.11294999999999999</v>
      </c>
      <c r="E188" s="53">
        <v>2.1395000000000001E-2</v>
      </c>
      <c r="F188" s="53">
        <v>7.1209999999999997E-3</v>
      </c>
      <c r="G188" s="53">
        <v>2817</v>
      </c>
      <c r="H188" s="53">
        <v>16.052900000000001</v>
      </c>
      <c r="I188" s="53">
        <v>16.412400000000002</v>
      </c>
      <c r="J188" s="53">
        <v>46.63</v>
      </c>
    </row>
    <row r="189" spans="1:10" x14ac:dyDescent="0.3">
      <c r="A189" s="53">
        <v>18</v>
      </c>
      <c r="B189" s="53" t="s">
        <v>104</v>
      </c>
      <c r="C189" s="53" t="s">
        <v>52</v>
      </c>
      <c r="D189" s="53">
        <v>-0.11977</v>
      </c>
      <c r="E189" s="53">
        <v>-2.2811999999999999E-2</v>
      </c>
      <c r="F189" s="53">
        <v>-6.9909999999999998E-3</v>
      </c>
      <c r="G189" s="53">
        <v>2817</v>
      </c>
      <c r="H189" s="53">
        <v>16.052900000000001</v>
      </c>
      <c r="I189" s="53">
        <v>16.412400000000002</v>
      </c>
      <c r="J189" s="53">
        <v>46.63</v>
      </c>
    </row>
    <row r="190" spans="1:10" x14ac:dyDescent="0.3">
      <c r="A190" s="53">
        <v>18</v>
      </c>
      <c r="B190" s="53" t="s">
        <v>104</v>
      </c>
      <c r="C190" s="53" t="s">
        <v>53</v>
      </c>
      <c r="D190" s="53">
        <v>1.2954E-2</v>
      </c>
      <c r="E190" s="53">
        <v>7.7967999999999996E-2</v>
      </c>
      <c r="F190" s="53">
        <v>6.5100000000000002E-3</v>
      </c>
      <c r="G190" s="53">
        <v>2817</v>
      </c>
      <c r="H190" s="53">
        <v>16.052900000000001</v>
      </c>
      <c r="I190" s="53">
        <v>16.412400000000002</v>
      </c>
      <c r="J190" s="53">
        <v>46.63</v>
      </c>
    </row>
    <row r="191" spans="1:10" x14ac:dyDescent="0.3">
      <c r="A191" s="53">
        <v>18</v>
      </c>
      <c r="B191" s="53" t="s">
        <v>104</v>
      </c>
      <c r="C191" s="53" t="s">
        <v>54</v>
      </c>
      <c r="D191" s="53">
        <v>-1.9774E-2</v>
      </c>
      <c r="E191" s="53">
        <v>-7.9384999999999997E-2</v>
      </c>
      <c r="F191" s="53">
        <v>-6.3790000000000001E-3</v>
      </c>
      <c r="G191" s="53">
        <v>2817</v>
      </c>
      <c r="H191" s="53">
        <v>16.052900000000001</v>
      </c>
      <c r="I191" s="53">
        <v>16.412400000000002</v>
      </c>
      <c r="J191" s="53">
        <v>46.63</v>
      </c>
    </row>
    <row r="192" spans="1:10" x14ac:dyDescent="0.3">
      <c r="A192" s="53">
        <v>18</v>
      </c>
      <c r="B192" s="53" t="s">
        <v>104</v>
      </c>
      <c r="C192" s="53" t="s">
        <v>55</v>
      </c>
      <c r="D192" s="53">
        <v>1.2954E-2</v>
      </c>
      <c r="E192" s="53">
        <v>7.7967999999999996E-2</v>
      </c>
      <c r="F192" s="53">
        <v>6.5100000000000002E-3</v>
      </c>
      <c r="G192" s="53">
        <v>2817</v>
      </c>
      <c r="H192" s="53">
        <v>16.052900000000001</v>
      </c>
      <c r="I192" s="53">
        <v>16.412400000000002</v>
      </c>
      <c r="J192" s="53">
        <v>46.63</v>
      </c>
    </row>
    <row r="193" spans="1:10" x14ac:dyDescent="0.3">
      <c r="A193" s="53">
        <v>18</v>
      </c>
      <c r="B193" s="53" t="s">
        <v>104</v>
      </c>
      <c r="C193" s="53" t="s">
        <v>56</v>
      </c>
      <c r="D193" s="53">
        <v>-1.9774E-2</v>
      </c>
      <c r="E193" s="53">
        <v>-7.9384999999999997E-2</v>
      </c>
      <c r="F193" s="53">
        <v>-6.3790000000000001E-3</v>
      </c>
      <c r="G193" s="53">
        <v>2817</v>
      </c>
      <c r="H193" s="53">
        <v>16.052900000000001</v>
      </c>
      <c r="I193" s="53">
        <v>16.412400000000002</v>
      </c>
      <c r="J193" s="53">
        <v>46.63</v>
      </c>
    </row>
    <row r="194" spans="1:10" x14ac:dyDescent="0.3">
      <c r="A194" s="53">
        <v>18</v>
      </c>
      <c r="B194" s="53" t="s">
        <v>104</v>
      </c>
      <c r="C194" s="53" t="s">
        <v>57</v>
      </c>
      <c r="D194" s="53">
        <v>0.111041</v>
      </c>
      <c r="E194" s="53">
        <v>2.0951000000000001E-2</v>
      </c>
      <c r="F194" s="53">
        <v>7.1650000000000004E-3</v>
      </c>
      <c r="G194" s="53">
        <v>2817</v>
      </c>
      <c r="H194" s="53">
        <v>16.052900000000001</v>
      </c>
      <c r="I194" s="53">
        <v>16.412400000000002</v>
      </c>
      <c r="J194" s="53">
        <v>46.63</v>
      </c>
    </row>
    <row r="195" spans="1:10" x14ac:dyDescent="0.3">
      <c r="A195" s="53">
        <v>18</v>
      </c>
      <c r="B195" s="53" t="s">
        <v>104</v>
      </c>
      <c r="C195" s="53" t="s">
        <v>58</v>
      </c>
      <c r="D195" s="53">
        <v>-0.121679</v>
      </c>
      <c r="E195" s="53">
        <v>-2.3255999999999999E-2</v>
      </c>
      <c r="F195" s="53">
        <v>-6.9470000000000001E-3</v>
      </c>
      <c r="G195" s="53">
        <v>2817</v>
      </c>
      <c r="H195" s="53">
        <v>16.052900000000001</v>
      </c>
      <c r="I195" s="53">
        <v>16.412400000000002</v>
      </c>
      <c r="J195" s="53">
        <v>46.63</v>
      </c>
    </row>
    <row r="196" spans="1:10" x14ac:dyDescent="0.3">
      <c r="A196" s="53">
        <v>18</v>
      </c>
      <c r="B196" s="53" t="s">
        <v>104</v>
      </c>
      <c r="C196" s="53" t="s">
        <v>59</v>
      </c>
      <c r="D196" s="53">
        <v>0.111041</v>
      </c>
      <c r="E196" s="53">
        <v>2.0951000000000001E-2</v>
      </c>
      <c r="F196" s="53">
        <v>7.1650000000000004E-3</v>
      </c>
      <c r="G196" s="53">
        <v>2817</v>
      </c>
      <c r="H196" s="53">
        <v>16.052900000000001</v>
      </c>
      <c r="I196" s="53">
        <v>16.412400000000002</v>
      </c>
      <c r="J196" s="53">
        <v>46.63</v>
      </c>
    </row>
    <row r="197" spans="1:10" x14ac:dyDescent="0.3">
      <c r="A197" s="53">
        <v>18</v>
      </c>
      <c r="B197" s="53" t="s">
        <v>104</v>
      </c>
      <c r="C197" s="53" t="s">
        <v>60</v>
      </c>
      <c r="D197" s="53">
        <v>-0.121679</v>
      </c>
      <c r="E197" s="53">
        <v>-2.3255999999999999E-2</v>
      </c>
      <c r="F197" s="53">
        <v>-6.9470000000000001E-3</v>
      </c>
      <c r="G197" s="53">
        <v>2817</v>
      </c>
      <c r="H197" s="53">
        <v>16.052900000000001</v>
      </c>
      <c r="I197" s="53">
        <v>16.412400000000002</v>
      </c>
      <c r="J197" s="53">
        <v>46.63</v>
      </c>
    </row>
    <row r="198" spans="1:10" x14ac:dyDescent="0.3">
      <c r="A198" s="53">
        <v>18</v>
      </c>
      <c r="B198" s="53" t="s">
        <v>104</v>
      </c>
      <c r="C198" s="53" t="s">
        <v>61</v>
      </c>
      <c r="D198" s="53">
        <v>1.1044999999999999E-2</v>
      </c>
      <c r="E198" s="53">
        <v>7.7523999999999996E-2</v>
      </c>
      <c r="F198" s="53">
        <v>6.5529999999999998E-3</v>
      </c>
      <c r="G198" s="53">
        <v>2817</v>
      </c>
      <c r="H198" s="53">
        <v>16.052900000000001</v>
      </c>
      <c r="I198" s="53">
        <v>16.412400000000002</v>
      </c>
      <c r="J198" s="53">
        <v>46.63</v>
      </c>
    </row>
    <row r="199" spans="1:10" x14ac:dyDescent="0.3">
      <c r="A199" s="53">
        <v>18</v>
      </c>
      <c r="B199" s="53" t="s">
        <v>104</v>
      </c>
      <c r="C199" s="53" t="s">
        <v>62</v>
      </c>
      <c r="D199" s="53">
        <v>-2.1683000000000001E-2</v>
      </c>
      <c r="E199" s="53">
        <v>-7.9829999999999998E-2</v>
      </c>
      <c r="F199" s="53">
        <v>-6.3359999999999996E-3</v>
      </c>
      <c r="G199" s="53">
        <v>2817</v>
      </c>
      <c r="H199" s="53">
        <v>16.052900000000001</v>
      </c>
      <c r="I199" s="53">
        <v>16.412400000000002</v>
      </c>
      <c r="J199" s="53">
        <v>46.63</v>
      </c>
    </row>
    <row r="200" spans="1:10" x14ac:dyDescent="0.3">
      <c r="A200" s="53">
        <v>18</v>
      </c>
      <c r="B200" s="53" t="s">
        <v>104</v>
      </c>
      <c r="C200" s="53" t="s">
        <v>63</v>
      </c>
      <c r="D200" s="53">
        <v>1.1044999999999999E-2</v>
      </c>
      <c r="E200" s="53">
        <v>7.7523999999999996E-2</v>
      </c>
      <c r="F200" s="53">
        <v>6.5529999999999998E-3</v>
      </c>
      <c r="G200" s="53">
        <v>2817</v>
      </c>
      <c r="H200" s="53">
        <v>16.052900000000001</v>
      </c>
      <c r="I200" s="53">
        <v>16.412400000000002</v>
      </c>
      <c r="J200" s="53">
        <v>46.63</v>
      </c>
    </row>
    <row r="201" spans="1:10" x14ac:dyDescent="0.3">
      <c r="A201" s="53">
        <v>18</v>
      </c>
      <c r="B201" s="53" t="s">
        <v>104</v>
      </c>
      <c r="C201" s="53" t="s">
        <v>64</v>
      </c>
      <c r="D201" s="53">
        <v>-2.1683000000000001E-2</v>
      </c>
      <c r="E201" s="53">
        <v>-7.9829999999999998E-2</v>
      </c>
      <c r="F201" s="53">
        <v>-6.3359999999999996E-3</v>
      </c>
      <c r="G201" s="53">
        <v>2817</v>
      </c>
      <c r="H201" s="53">
        <v>16.052900000000001</v>
      </c>
      <c r="I201" s="53">
        <v>16.412400000000002</v>
      </c>
      <c r="J201" s="53">
        <v>46.63</v>
      </c>
    </row>
    <row r="202" spans="1:10" x14ac:dyDescent="0.3">
      <c r="A202" s="53">
        <v>18</v>
      </c>
      <c r="B202" s="53" t="s">
        <v>104</v>
      </c>
      <c r="C202" s="53" t="s">
        <v>65</v>
      </c>
      <c r="D202" s="53">
        <v>0.11294999999999999</v>
      </c>
      <c r="E202" s="53">
        <v>7.7967999999999996E-2</v>
      </c>
      <c r="F202" s="53">
        <v>7.1650000000000004E-3</v>
      </c>
      <c r="G202" s="53">
        <v>2817</v>
      </c>
      <c r="H202" s="53">
        <v>16.052900000000001</v>
      </c>
      <c r="I202" s="53">
        <v>16.412400000000002</v>
      </c>
      <c r="J202" s="53">
        <v>46.63</v>
      </c>
    </row>
    <row r="203" spans="1:10" x14ac:dyDescent="0.3">
      <c r="A203" s="53">
        <v>18</v>
      </c>
      <c r="B203" s="53" t="s">
        <v>104</v>
      </c>
      <c r="C203" s="53" t="s">
        <v>66</v>
      </c>
      <c r="D203" s="53">
        <v>-0.121679</v>
      </c>
      <c r="E203" s="53">
        <v>-7.9829999999999998E-2</v>
      </c>
      <c r="F203" s="53">
        <v>-6.9909999999999998E-3</v>
      </c>
      <c r="G203" s="53">
        <v>2817</v>
      </c>
      <c r="H203" s="53">
        <v>16.052900000000001</v>
      </c>
      <c r="I203" s="53">
        <v>16.412400000000002</v>
      </c>
      <c r="J203" s="53">
        <v>46.63</v>
      </c>
    </row>
    <row r="204" spans="1:10" x14ac:dyDescent="0.3">
      <c r="A204" s="53">
        <v>17</v>
      </c>
      <c r="B204" s="53" t="s">
        <v>104</v>
      </c>
      <c r="C204" s="53" t="s">
        <v>42</v>
      </c>
      <c r="D204" s="53">
        <v>-3.5639999999999999E-3</v>
      </c>
      <c r="E204" s="53">
        <v>-7.54E-4</v>
      </c>
      <c r="F204" s="53">
        <v>6.3999999999999997E-5</v>
      </c>
      <c r="G204" s="53">
        <v>2818</v>
      </c>
      <c r="H204" s="53">
        <v>16.052900000000001</v>
      </c>
      <c r="I204" s="53">
        <v>16.412400000000002</v>
      </c>
      <c r="J204" s="53">
        <v>44.18</v>
      </c>
    </row>
    <row r="205" spans="1:10" x14ac:dyDescent="0.3">
      <c r="A205" s="53">
        <v>17</v>
      </c>
      <c r="B205" s="53" t="s">
        <v>104</v>
      </c>
      <c r="C205" s="53" t="s">
        <v>43</v>
      </c>
      <c r="D205" s="53">
        <v>-7.3399999999999995E-4</v>
      </c>
      <c r="E205" s="53">
        <v>-1.9699999999999999E-4</v>
      </c>
      <c r="F205" s="53">
        <v>1.9000000000000001E-5</v>
      </c>
      <c r="G205" s="53">
        <v>2818</v>
      </c>
      <c r="H205" s="53">
        <v>16.052900000000001</v>
      </c>
      <c r="I205" s="53">
        <v>16.412400000000002</v>
      </c>
      <c r="J205" s="53">
        <v>44.18</v>
      </c>
    </row>
    <row r="206" spans="1:10" x14ac:dyDescent="0.3">
      <c r="A206" s="53">
        <v>17</v>
      </c>
      <c r="B206" s="53" t="s">
        <v>104</v>
      </c>
      <c r="C206" s="53" t="s">
        <v>44</v>
      </c>
      <c r="D206" s="53">
        <v>7.7398999999999996E-2</v>
      </c>
      <c r="E206" s="53">
        <v>1.4862E-2</v>
      </c>
      <c r="F206" s="53">
        <v>4.7369999999999999E-3</v>
      </c>
      <c r="G206" s="53">
        <v>2818</v>
      </c>
      <c r="H206" s="53">
        <v>16.052900000000001</v>
      </c>
      <c r="I206" s="53">
        <v>16.412400000000002</v>
      </c>
      <c r="J206" s="53">
        <v>44.18</v>
      </c>
    </row>
    <row r="207" spans="1:10" x14ac:dyDescent="0.3">
      <c r="A207" s="53">
        <v>17</v>
      </c>
      <c r="B207" s="53" t="s">
        <v>104</v>
      </c>
      <c r="C207" s="53" t="s">
        <v>45</v>
      </c>
      <c r="D207" s="53">
        <v>1.0914999999999999E-2</v>
      </c>
      <c r="E207" s="53">
        <v>5.2907000000000003E-2</v>
      </c>
      <c r="F207" s="53">
        <v>4.3470000000000002E-3</v>
      </c>
      <c r="G207" s="53">
        <v>2818</v>
      </c>
      <c r="H207" s="53">
        <v>16.052900000000001</v>
      </c>
      <c r="I207" s="53">
        <v>16.412400000000002</v>
      </c>
      <c r="J207" s="53">
        <v>44.18</v>
      </c>
    </row>
    <row r="208" spans="1:10" x14ac:dyDescent="0.3">
      <c r="A208" s="53">
        <v>17</v>
      </c>
      <c r="B208" s="53" t="s">
        <v>104</v>
      </c>
      <c r="C208" s="53" t="s">
        <v>46</v>
      </c>
      <c r="D208" s="53">
        <v>-4.2979999999999997E-3</v>
      </c>
      <c r="E208" s="53">
        <v>-9.5E-4</v>
      </c>
      <c r="F208" s="53">
        <v>8.2999999999999998E-5</v>
      </c>
      <c r="G208" s="53">
        <v>2818</v>
      </c>
      <c r="H208" s="53">
        <v>16.052900000000001</v>
      </c>
      <c r="I208" s="53">
        <v>16.412400000000002</v>
      </c>
      <c r="J208" s="53">
        <v>44.18</v>
      </c>
    </row>
    <row r="209" spans="1:10" x14ac:dyDescent="0.3">
      <c r="A209" s="53">
        <v>17</v>
      </c>
      <c r="B209" s="53" t="s">
        <v>104</v>
      </c>
      <c r="C209" s="53" t="s">
        <v>47</v>
      </c>
      <c r="D209" s="53">
        <v>-4.9899999999999996E-3</v>
      </c>
      <c r="E209" s="53">
        <v>-1.0560000000000001E-3</v>
      </c>
      <c r="F209" s="53">
        <v>8.8999999999999995E-5</v>
      </c>
      <c r="G209" s="53">
        <v>2818</v>
      </c>
      <c r="H209" s="53">
        <v>16.052900000000001</v>
      </c>
      <c r="I209" s="53">
        <v>16.412400000000002</v>
      </c>
      <c r="J209" s="53">
        <v>44.18</v>
      </c>
    </row>
    <row r="210" spans="1:10" x14ac:dyDescent="0.3">
      <c r="A210" s="53">
        <v>17</v>
      </c>
      <c r="B210" s="53" t="s">
        <v>104</v>
      </c>
      <c r="C210" s="53" t="s">
        <v>48</v>
      </c>
      <c r="D210" s="53">
        <v>-5.4510000000000001E-3</v>
      </c>
      <c r="E210" s="53">
        <v>-1.219E-3</v>
      </c>
      <c r="F210" s="53">
        <v>1.07E-4</v>
      </c>
      <c r="G210" s="53">
        <v>2818</v>
      </c>
      <c r="H210" s="53">
        <v>16.052900000000001</v>
      </c>
      <c r="I210" s="53">
        <v>16.412400000000002</v>
      </c>
      <c r="J210" s="53">
        <v>44.18</v>
      </c>
    </row>
    <row r="211" spans="1:10" x14ac:dyDescent="0.3">
      <c r="A211" s="53">
        <v>17</v>
      </c>
      <c r="B211" s="53" t="s">
        <v>104</v>
      </c>
      <c r="C211" s="53" t="s">
        <v>49</v>
      </c>
      <c r="D211" s="53">
        <v>0.10515099999999999</v>
      </c>
      <c r="E211" s="53">
        <v>2.0128E-2</v>
      </c>
      <c r="F211" s="53">
        <v>6.6889999999999996E-3</v>
      </c>
      <c r="G211" s="53">
        <v>2818</v>
      </c>
      <c r="H211" s="53">
        <v>16.052900000000001</v>
      </c>
      <c r="I211" s="53">
        <v>16.412400000000002</v>
      </c>
      <c r="J211" s="53">
        <v>44.18</v>
      </c>
    </row>
    <row r="212" spans="1:10" x14ac:dyDescent="0.3">
      <c r="A212" s="53">
        <v>17</v>
      </c>
      <c r="B212" s="53" t="s">
        <v>104</v>
      </c>
      <c r="C212" s="53" t="s">
        <v>50</v>
      </c>
      <c r="D212" s="53">
        <v>-0.111567</v>
      </c>
      <c r="E212" s="53">
        <v>-2.1485000000000001E-2</v>
      </c>
      <c r="F212" s="53">
        <v>-6.574E-3</v>
      </c>
      <c r="G212" s="53">
        <v>2818</v>
      </c>
      <c r="H212" s="53">
        <v>16.052900000000001</v>
      </c>
      <c r="I212" s="53">
        <v>16.412400000000002</v>
      </c>
      <c r="J212" s="53">
        <v>44.18</v>
      </c>
    </row>
    <row r="213" spans="1:10" x14ac:dyDescent="0.3">
      <c r="A213" s="53">
        <v>17</v>
      </c>
      <c r="B213" s="53" t="s">
        <v>104</v>
      </c>
      <c r="C213" s="53" t="s">
        <v>51</v>
      </c>
      <c r="D213" s="53">
        <v>0.10515099999999999</v>
      </c>
      <c r="E213" s="53">
        <v>2.0128E-2</v>
      </c>
      <c r="F213" s="53">
        <v>6.6889999999999996E-3</v>
      </c>
      <c r="G213" s="53">
        <v>2818</v>
      </c>
      <c r="H213" s="53">
        <v>16.052900000000001</v>
      </c>
      <c r="I213" s="53">
        <v>16.412400000000002</v>
      </c>
      <c r="J213" s="53">
        <v>44.18</v>
      </c>
    </row>
    <row r="214" spans="1:10" x14ac:dyDescent="0.3">
      <c r="A214" s="53">
        <v>17</v>
      </c>
      <c r="B214" s="53" t="s">
        <v>104</v>
      </c>
      <c r="C214" s="53" t="s">
        <v>52</v>
      </c>
      <c r="D214" s="53">
        <v>-0.111567</v>
      </c>
      <c r="E214" s="53">
        <v>-2.1485000000000001E-2</v>
      </c>
      <c r="F214" s="53">
        <v>-6.574E-3</v>
      </c>
      <c r="G214" s="53">
        <v>2818</v>
      </c>
      <c r="H214" s="53">
        <v>16.052900000000001</v>
      </c>
      <c r="I214" s="53">
        <v>16.412400000000002</v>
      </c>
      <c r="J214" s="53">
        <v>44.18</v>
      </c>
    </row>
    <row r="215" spans="1:10" x14ac:dyDescent="0.3">
      <c r="A215" s="53">
        <v>17</v>
      </c>
      <c r="B215" s="53" t="s">
        <v>104</v>
      </c>
      <c r="C215" s="53" t="s">
        <v>53</v>
      </c>
      <c r="D215" s="53">
        <v>1.2073E-2</v>
      </c>
      <c r="E215" s="53">
        <v>7.3390999999999998E-2</v>
      </c>
      <c r="F215" s="53">
        <v>6.1440000000000002E-3</v>
      </c>
      <c r="G215" s="53">
        <v>2818</v>
      </c>
      <c r="H215" s="53">
        <v>16.052900000000001</v>
      </c>
      <c r="I215" s="53">
        <v>16.412400000000002</v>
      </c>
      <c r="J215" s="53">
        <v>44.18</v>
      </c>
    </row>
    <row r="216" spans="1:10" x14ac:dyDescent="0.3">
      <c r="A216" s="53">
        <v>17</v>
      </c>
      <c r="B216" s="53" t="s">
        <v>104</v>
      </c>
      <c r="C216" s="53" t="s">
        <v>54</v>
      </c>
      <c r="D216" s="53">
        <v>-1.8488000000000001E-2</v>
      </c>
      <c r="E216" s="53">
        <v>-7.4748999999999996E-2</v>
      </c>
      <c r="F216" s="53">
        <v>-6.0289999999999996E-3</v>
      </c>
      <c r="G216" s="53">
        <v>2818</v>
      </c>
      <c r="H216" s="53">
        <v>16.052900000000001</v>
      </c>
      <c r="I216" s="53">
        <v>16.412400000000002</v>
      </c>
      <c r="J216" s="53">
        <v>44.18</v>
      </c>
    </row>
    <row r="217" spans="1:10" x14ac:dyDescent="0.3">
      <c r="A217" s="53">
        <v>17</v>
      </c>
      <c r="B217" s="53" t="s">
        <v>104</v>
      </c>
      <c r="C217" s="53" t="s">
        <v>55</v>
      </c>
      <c r="D217" s="53">
        <v>1.2073E-2</v>
      </c>
      <c r="E217" s="53">
        <v>7.3390999999999998E-2</v>
      </c>
      <c r="F217" s="53">
        <v>6.1440000000000002E-3</v>
      </c>
      <c r="G217" s="53">
        <v>2818</v>
      </c>
      <c r="H217" s="53">
        <v>16.052900000000001</v>
      </c>
      <c r="I217" s="53">
        <v>16.412400000000002</v>
      </c>
      <c r="J217" s="53">
        <v>44.18</v>
      </c>
    </row>
    <row r="218" spans="1:10" x14ac:dyDescent="0.3">
      <c r="A218" s="53">
        <v>17</v>
      </c>
      <c r="B218" s="53" t="s">
        <v>104</v>
      </c>
      <c r="C218" s="53" t="s">
        <v>56</v>
      </c>
      <c r="D218" s="53">
        <v>-1.8488000000000001E-2</v>
      </c>
      <c r="E218" s="53">
        <v>-7.4748999999999996E-2</v>
      </c>
      <c r="F218" s="53">
        <v>-6.0289999999999996E-3</v>
      </c>
      <c r="G218" s="53">
        <v>2818</v>
      </c>
      <c r="H218" s="53">
        <v>16.052900000000001</v>
      </c>
      <c r="I218" s="53">
        <v>16.412400000000002</v>
      </c>
      <c r="J218" s="53">
        <v>44.18</v>
      </c>
    </row>
    <row r="219" spans="1:10" x14ac:dyDescent="0.3">
      <c r="A219" s="53">
        <v>17</v>
      </c>
      <c r="B219" s="53" t="s">
        <v>104</v>
      </c>
      <c r="C219" s="53" t="s">
        <v>57</v>
      </c>
      <c r="D219" s="53">
        <v>0.103348</v>
      </c>
      <c r="E219" s="53">
        <v>1.9705E-2</v>
      </c>
      <c r="F219" s="53">
        <v>6.7270000000000003E-3</v>
      </c>
      <c r="G219" s="53">
        <v>2818</v>
      </c>
      <c r="H219" s="53">
        <v>16.052900000000001</v>
      </c>
      <c r="I219" s="53">
        <v>16.412400000000002</v>
      </c>
      <c r="J219" s="53">
        <v>44.18</v>
      </c>
    </row>
    <row r="220" spans="1:10" x14ac:dyDescent="0.3">
      <c r="A220" s="53">
        <v>17</v>
      </c>
      <c r="B220" s="53" t="s">
        <v>104</v>
      </c>
      <c r="C220" s="53" t="s">
        <v>58</v>
      </c>
      <c r="D220" s="53">
        <v>-0.113369</v>
      </c>
      <c r="E220" s="53">
        <v>-2.1908E-2</v>
      </c>
      <c r="F220" s="53">
        <v>-6.5360000000000001E-3</v>
      </c>
      <c r="G220" s="53">
        <v>2818</v>
      </c>
      <c r="H220" s="53">
        <v>16.052900000000001</v>
      </c>
      <c r="I220" s="53">
        <v>16.412400000000002</v>
      </c>
      <c r="J220" s="53">
        <v>44.18</v>
      </c>
    </row>
    <row r="221" spans="1:10" x14ac:dyDescent="0.3">
      <c r="A221" s="53">
        <v>17</v>
      </c>
      <c r="B221" s="53" t="s">
        <v>104</v>
      </c>
      <c r="C221" s="53" t="s">
        <v>59</v>
      </c>
      <c r="D221" s="53">
        <v>0.103348</v>
      </c>
      <c r="E221" s="53">
        <v>1.9705E-2</v>
      </c>
      <c r="F221" s="53">
        <v>6.7270000000000003E-3</v>
      </c>
      <c r="G221" s="53">
        <v>2818</v>
      </c>
      <c r="H221" s="53">
        <v>16.052900000000001</v>
      </c>
      <c r="I221" s="53">
        <v>16.412400000000002</v>
      </c>
      <c r="J221" s="53">
        <v>44.18</v>
      </c>
    </row>
    <row r="222" spans="1:10" x14ac:dyDescent="0.3">
      <c r="A222" s="53">
        <v>17</v>
      </c>
      <c r="B222" s="53" t="s">
        <v>104</v>
      </c>
      <c r="C222" s="53" t="s">
        <v>60</v>
      </c>
      <c r="D222" s="53">
        <v>-0.113369</v>
      </c>
      <c r="E222" s="53">
        <v>-2.1908E-2</v>
      </c>
      <c r="F222" s="53">
        <v>-6.5360000000000001E-3</v>
      </c>
      <c r="G222" s="53">
        <v>2818</v>
      </c>
      <c r="H222" s="53">
        <v>16.052900000000001</v>
      </c>
      <c r="I222" s="53">
        <v>16.412400000000002</v>
      </c>
      <c r="J222" s="53">
        <v>44.18</v>
      </c>
    </row>
    <row r="223" spans="1:10" x14ac:dyDescent="0.3">
      <c r="A223" s="53">
        <v>17</v>
      </c>
      <c r="B223" s="53" t="s">
        <v>104</v>
      </c>
      <c r="C223" s="53" t="s">
        <v>61</v>
      </c>
      <c r="D223" s="53">
        <v>1.027E-2</v>
      </c>
      <c r="E223" s="53">
        <v>7.2969000000000006E-2</v>
      </c>
      <c r="F223" s="53">
        <v>6.182E-3</v>
      </c>
      <c r="G223" s="53">
        <v>2818</v>
      </c>
      <c r="H223" s="53">
        <v>16.052900000000001</v>
      </c>
      <c r="I223" s="53">
        <v>16.412400000000002</v>
      </c>
      <c r="J223" s="53">
        <v>44.18</v>
      </c>
    </row>
    <row r="224" spans="1:10" x14ac:dyDescent="0.3">
      <c r="A224" s="53">
        <v>17</v>
      </c>
      <c r="B224" s="53" t="s">
        <v>104</v>
      </c>
      <c r="C224" s="53" t="s">
        <v>62</v>
      </c>
      <c r="D224" s="53">
        <v>-2.0291E-2</v>
      </c>
      <c r="E224" s="53">
        <v>-7.5171000000000002E-2</v>
      </c>
      <c r="F224" s="53">
        <v>-5.9909999999999998E-3</v>
      </c>
      <c r="G224" s="53">
        <v>2818</v>
      </c>
      <c r="H224" s="53">
        <v>16.052900000000001</v>
      </c>
      <c r="I224" s="53">
        <v>16.412400000000002</v>
      </c>
      <c r="J224" s="53">
        <v>44.18</v>
      </c>
    </row>
    <row r="225" spans="1:10" x14ac:dyDescent="0.3">
      <c r="A225" s="53">
        <v>17</v>
      </c>
      <c r="B225" s="53" t="s">
        <v>104</v>
      </c>
      <c r="C225" s="53" t="s">
        <v>63</v>
      </c>
      <c r="D225" s="53">
        <v>1.027E-2</v>
      </c>
      <c r="E225" s="53">
        <v>7.2969000000000006E-2</v>
      </c>
      <c r="F225" s="53">
        <v>6.182E-3</v>
      </c>
      <c r="G225" s="53">
        <v>2818</v>
      </c>
      <c r="H225" s="53">
        <v>16.052900000000001</v>
      </c>
      <c r="I225" s="53">
        <v>16.412400000000002</v>
      </c>
      <c r="J225" s="53">
        <v>44.18</v>
      </c>
    </row>
    <row r="226" spans="1:10" x14ac:dyDescent="0.3">
      <c r="A226" s="53">
        <v>17</v>
      </c>
      <c r="B226" s="53" t="s">
        <v>104</v>
      </c>
      <c r="C226" s="53" t="s">
        <v>64</v>
      </c>
      <c r="D226" s="53">
        <v>-2.0291E-2</v>
      </c>
      <c r="E226" s="53">
        <v>-7.5171000000000002E-2</v>
      </c>
      <c r="F226" s="53">
        <v>-5.9909999999999998E-3</v>
      </c>
      <c r="G226" s="53">
        <v>2818</v>
      </c>
      <c r="H226" s="53">
        <v>16.052900000000001</v>
      </c>
      <c r="I226" s="53">
        <v>16.412400000000002</v>
      </c>
      <c r="J226" s="53">
        <v>44.18</v>
      </c>
    </row>
    <row r="227" spans="1:10" x14ac:dyDescent="0.3">
      <c r="A227" s="53">
        <v>17</v>
      </c>
      <c r="B227" s="53" t="s">
        <v>104</v>
      </c>
      <c r="C227" s="53" t="s">
        <v>65</v>
      </c>
      <c r="D227" s="53">
        <v>0.10515099999999999</v>
      </c>
      <c r="E227" s="53">
        <v>7.3390999999999998E-2</v>
      </c>
      <c r="F227" s="53">
        <v>6.7270000000000003E-3</v>
      </c>
      <c r="G227" s="53">
        <v>2818</v>
      </c>
      <c r="H227" s="53">
        <v>16.052900000000001</v>
      </c>
      <c r="I227" s="53">
        <v>16.412400000000002</v>
      </c>
      <c r="J227" s="53">
        <v>44.18</v>
      </c>
    </row>
    <row r="228" spans="1:10" x14ac:dyDescent="0.3">
      <c r="A228" s="53">
        <v>17</v>
      </c>
      <c r="B228" s="53" t="s">
        <v>104</v>
      </c>
      <c r="C228" s="53" t="s">
        <v>66</v>
      </c>
      <c r="D228" s="53">
        <v>-0.113369</v>
      </c>
      <c r="E228" s="53">
        <v>-7.5171000000000002E-2</v>
      </c>
      <c r="F228" s="53">
        <v>-6.574E-3</v>
      </c>
      <c r="G228" s="53">
        <v>2818</v>
      </c>
      <c r="H228" s="53">
        <v>16.052900000000001</v>
      </c>
      <c r="I228" s="53">
        <v>16.412400000000002</v>
      </c>
      <c r="J228" s="53">
        <v>44.18</v>
      </c>
    </row>
    <row r="229" spans="1:10" x14ac:dyDescent="0.3">
      <c r="A229" s="53">
        <v>16</v>
      </c>
      <c r="B229" s="53" t="s">
        <v>104</v>
      </c>
      <c r="C229" s="53" t="s">
        <v>42</v>
      </c>
      <c r="D229" s="53">
        <v>-3.3409999999999998E-3</v>
      </c>
      <c r="E229" s="53">
        <v>-7.2000000000000005E-4</v>
      </c>
      <c r="F229" s="53">
        <v>5.5000000000000002E-5</v>
      </c>
      <c r="G229" s="53">
        <v>2819</v>
      </c>
      <c r="H229" s="53">
        <v>16.052900000000001</v>
      </c>
      <c r="I229" s="53">
        <v>16.412400000000002</v>
      </c>
      <c r="J229" s="53">
        <v>41.73</v>
      </c>
    </row>
    <row r="230" spans="1:10" x14ac:dyDescent="0.3">
      <c r="A230" s="53">
        <v>16</v>
      </c>
      <c r="B230" s="53" t="s">
        <v>104</v>
      </c>
      <c r="C230" s="53" t="s">
        <v>43</v>
      </c>
      <c r="D230" s="53">
        <v>-6.9499999999999998E-4</v>
      </c>
      <c r="E230" s="53">
        <v>-1.85E-4</v>
      </c>
      <c r="F230" s="53">
        <v>1.5999999999999999E-5</v>
      </c>
      <c r="G230" s="53">
        <v>2819</v>
      </c>
      <c r="H230" s="53">
        <v>16.052900000000001</v>
      </c>
      <c r="I230" s="53">
        <v>16.412400000000002</v>
      </c>
      <c r="J230" s="53">
        <v>41.73</v>
      </c>
    </row>
    <row r="231" spans="1:10" x14ac:dyDescent="0.3">
      <c r="A231" s="53">
        <v>16</v>
      </c>
      <c r="B231" s="53" t="s">
        <v>104</v>
      </c>
      <c r="C231" s="53" t="s">
        <v>44</v>
      </c>
      <c r="D231" s="53">
        <v>7.1679999999999994E-2</v>
      </c>
      <c r="E231" s="53">
        <v>1.3896E-2</v>
      </c>
      <c r="F231" s="53">
        <v>4.4190000000000002E-3</v>
      </c>
      <c r="G231" s="53">
        <v>2819</v>
      </c>
      <c r="H231" s="53">
        <v>16.052900000000001</v>
      </c>
      <c r="I231" s="53">
        <v>16.412400000000002</v>
      </c>
      <c r="J231" s="53">
        <v>41.73</v>
      </c>
    </row>
    <row r="232" spans="1:10" x14ac:dyDescent="0.3">
      <c r="A232" s="53">
        <v>16</v>
      </c>
      <c r="B232" s="53" t="s">
        <v>104</v>
      </c>
      <c r="C232" s="53" t="s">
        <v>45</v>
      </c>
      <c r="D232" s="53">
        <v>1.0137E-2</v>
      </c>
      <c r="E232" s="53">
        <v>4.9493000000000002E-2</v>
      </c>
      <c r="F232" s="53">
        <v>4.0759999999999998E-3</v>
      </c>
      <c r="G232" s="53">
        <v>2819</v>
      </c>
      <c r="H232" s="53">
        <v>16.052900000000001</v>
      </c>
      <c r="I232" s="53">
        <v>16.412400000000002</v>
      </c>
      <c r="J232" s="53">
        <v>41.73</v>
      </c>
    </row>
    <row r="233" spans="1:10" x14ac:dyDescent="0.3">
      <c r="A233" s="53">
        <v>16</v>
      </c>
      <c r="B233" s="53" t="s">
        <v>104</v>
      </c>
      <c r="C233" s="53" t="s">
        <v>46</v>
      </c>
      <c r="D233" s="53">
        <v>-4.0359999999999997E-3</v>
      </c>
      <c r="E233" s="53">
        <v>-9.0600000000000001E-4</v>
      </c>
      <c r="F233" s="53">
        <v>7.1000000000000005E-5</v>
      </c>
      <c r="G233" s="53">
        <v>2819</v>
      </c>
      <c r="H233" s="53">
        <v>16.052900000000001</v>
      </c>
      <c r="I233" s="53">
        <v>16.412400000000002</v>
      </c>
      <c r="J233" s="53">
        <v>41.73</v>
      </c>
    </row>
    <row r="234" spans="1:10" x14ac:dyDescent="0.3">
      <c r="A234" s="53">
        <v>16</v>
      </c>
      <c r="B234" s="53" t="s">
        <v>104</v>
      </c>
      <c r="C234" s="53" t="s">
        <v>47</v>
      </c>
      <c r="D234" s="53">
        <v>-4.6779999999999999E-3</v>
      </c>
      <c r="E234" s="53">
        <v>-1.0089999999999999E-3</v>
      </c>
      <c r="F234" s="53">
        <v>7.7000000000000001E-5</v>
      </c>
      <c r="G234" s="53">
        <v>2819</v>
      </c>
      <c r="H234" s="53">
        <v>16.052900000000001</v>
      </c>
      <c r="I234" s="53">
        <v>16.412400000000002</v>
      </c>
      <c r="J234" s="53">
        <v>41.73</v>
      </c>
    </row>
    <row r="235" spans="1:10" x14ac:dyDescent="0.3">
      <c r="A235" s="53">
        <v>16</v>
      </c>
      <c r="B235" s="53" t="s">
        <v>104</v>
      </c>
      <c r="C235" s="53" t="s">
        <v>48</v>
      </c>
      <c r="D235" s="53">
        <v>-5.1209999999999997E-3</v>
      </c>
      <c r="E235" s="53">
        <v>-1.1609999999999999E-3</v>
      </c>
      <c r="F235" s="53">
        <v>9.2E-5</v>
      </c>
      <c r="G235" s="53">
        <v>2819</v>
      </c>
      <c r="H235" s="53">
        <v>16.052900000000001</v>
      </c>
      <c r="I235" s="53">
        <v>16.412400000000002</v>
      </c>
      <c r="J235" s="53">
        <v>41.73</v>
      </c>
    </row>
    <row r="236" spans="1:10" x14ac:dyDescent="0.3">
      <c r="A236" s="53">
        <v>16</v>
      </c>
      <c r="B236" s="53" t="s">
        <v>104</v>
      </c>
      <c r="C236" s="53" t="s">
        <v>49</v>
      </c>
      <c r="D236" s="53">
        <v>9.7345000000000001E-2</v>
      </c>
      <c r="E236" s="53">
        <v>1.8806E-2</v>
      </c>
      <c r="F236" s="53">
        <v>6.2360000000000002E-3</v>
      </c>
      <c r="G236" s="53">
        <v>2819</v>
      </c>
      <c r="H236" s="53">
        <v>16.052900000000001</v>
      </c>
      <c r="I236" s="53">
        <v>16.412400000000002</v>
      </c>
      <c r="J236" s="53">
        <v>41.73</v>
      </c>
    </row>
    <row r="237" spans="1:10" x14ac:dyDescent="0.3">
      <c r="A237" s="53">
        <v>16</v>
      </c>
      <c r="B237" s="53" t="s">
        <v>104</v>
      </c>
      <c r="C237" s="53" t="s">
        <v>50</v>
      </c>
      <c r="D237" s="53">
        <v>-0.10335900000000001</v>
      </c>
      <c r="E237" s="53">
        <v>-2.0102999999999999E-2</v>
      </c>
      <c r="F237" s="53">
        <v>-6.136E-3</v>
      </c>
      <c r="G237" s="53">
        <v>2819</v>
      </c>
      <c r="H237" s="53">
        <v>16.052900000000001</v>
      </c>
      <c r="I237" s="53">
        <v>16.412400000000002</v>
      </c>
      <c r="J237" s="53">
        <v>41.73</v>
      </c>
    </row>
    <row r="238" spans="1:10" x14ac:dyDescent="0.3">
      <c r="A238" s="53">
        <v>16</v>
      </c>
      <c r="B238" s="53" t="s">
        <v>104</v>
      </c>
      <c r="C238" s="53" t="s">
        <v>51</v>
      </c>
      <c r="D238" s="53">
        <v>9.7345000000000001E-2</v>
      </c>
      <c r="E238" s="53">
        <v>1.8806E-2</v>
      </c>
      <c r="F238" s="53">
        <v>6.2360000000000002E-3</v>
      </c>
      <c r="G238" s="53">
        <v>2819</v>
      </c>
      <c r="H238" s="53">
        <v>16.052900000000001</v>
      </c>
      <c r="I238" s="53">
        <v>16.412400000000002</v>
      </c>
      <c r="J238" s="53">
        <v>41.73</v>
      </c>
    </row>
    <row r="239" spans="1:10" x14ac:dyDescent="0.3">
      <c r="A239" s="53">
        <v>16</v>
      </c>
      <c r="B239" s="53" t="s">
        <v>104</v>
      </c>
      <c r="C239" s="53" t="s">
        <v>52</v>
      </c>
      <c r="D239" s="53">
        <v>-0.10335900000000001</v>
      </c>
      <c r="E239" s="53">
        <v>-2.0102999999999999E-2</v>
      </c>
      <c r="F239" s="53">
        <v>-6.136E-3</v>
      </c>
      <c r="G239" s="53">
        <v>2819</v>
      </c>
      <c r="H239" s="53">
        <v>16.052900000000001</v>
      </c>
      <c r="I239" s="53">
        <v>16.412400000000002</v>
      </c>
      <c r="J239" s="53">
        <v>41.73</v>
      </c>
    </row>
    <row r="240" spans="1:10" x14ac:dyDescent="0.3">
      <c r="A240" s="53">
        <v>16</v>
      </c>
      <c r="B240" s="53" t="s">
        <v>104</v>
      </c>
      <c r="C240" s="53" t="s">
        <v>53</v>
      </c>
      <c r="D240" s="53">
        <v>1.1185E-2</v>
      </c>
      <c r="E240" s="53">
        <v>6.8641999999999995E-2</v>
      </c>
      <c r="F240" s="53">
        <v>5.7559999999999998E-3</v>
      </c>
      <c r="G240" s="53">
        <v>2819</v>
      </c>
      <c r="H240" s="53">
        <v>16.052900000000001</v>
      </c>
      <c r="I240" s="53">
        <v>16.412400000000002</v>
      </c>
      <c r="J240" s="53">
        <v>41.73</v>
      </c>
    </row>
    <row r="241" spans="1:10" x14ac:dyDescent="0.3">
      <c r="A241" s="53">
        <v>16</v>
      </c>
      <c r="B241" s="53" t="s">
        <v>104</v>
      </c>
      <c r="C241" s="53" t="s">
        <v>54</v>
      </c>
      <c r="D241" s="53">
        <v>-1.7198999999999999E-2</v>
      </c>
      <c r="E241" s="53">
        <v>-6.9938E-2</v>
      </c>
      <c r="F241" s="53">
        <v>-5.6569999999999997E-3</v>
      </c>
      <c r="G241" s="53">
        <v>2819</v>
      </c>
      <c r="H241" s="53">
        <v>16.052900000000001</v>
      </c>
      <c r="I241" s="53">
        <v>16.412400000000002</v>
      </c>
      <c r="J241" s="53">
        <v>41.73</v>
      </c>
    </row>
    <row r="242" spans="1:10" x14ac:dyDescent="0.3">
      <c r="A242" s="53">
        <v>16</v>
      </c>
      <c r="B242" s="53" t="s">
        <v>104</v>
      </c>
      <c r="C242" s="53" t="s">
        <v>55</v>
      </c>
      <c r="D242" s="53">
        <v>1.1185E-2</v>
      </c>
      <c r="E242" s="53">
        <v>6.8641999999999995E-2</v>
      </c>
      <c r="F242" s="53">
        <v>5.7559999999999998E-3</v>
      </c>
      <c r="G242" s="53">
        <v>2819</v>
      </c>
      <c r="H242" s="53">
        <v>16.052900000000001</v>
      </c>
      <c r="I242" s="53">
        <v>16.412400000000002</v>
      </c>
      <c r="J242" s="53">
        <v>41.73</v>
      </c>
    </row>
    <row r="243" spans="1:10" x14ac:dyDescent="0.3">
      <c r="A243" s="53">
        <v>16</v>
      </c>
      <c r="B243" s="53" t="s">
        <v>104</v>
      </c>
      <c r="C243" s="53" t="s">
        <v>56</v>
      </c>
      <c r="D243" s="53">
        <v>-1.7198999999999999E-2</v>
      </c>
      <c r="E243" s="53">
        <v>-6.9938E-2</v>
      </c>
      <c r="F243" s="53">
        <v>-5.6569999999999997E-3</v>
      </c>
      <c r="G243" s="53">
        <v>2819</v>
      </c>
      <c r="H243" s="53">
        <v>16.052900000000001</v>
      </c>
      <c r="I243" s="53">
        <v>16.412400000000002</v>
      </c>
      <c r="J243" s="53">
        <v>41.73</v>
      </c>
    </row>
    <row r="244" spans="1:10" x14ac:dyDescent="0.3">
      <c r="A244" s="53">
        <v>16</v>
      </c>
      <c r="B244" s="53" t="s">
        <v>104</v>
      </c>
      <c r="C244" s="53" t="s">
        <v>57</v>
      </c>
      <c r="D244" s="53">
        <v>9.5646999999999996E-2</v>
      </c>
      <c r="E244" s="53">
        <v>1.8405000000000001E-2</v>
      </c>
      <c r="F244" s="53">
        <v>6.2690000000000003E-3</v>
      </c>
      <c r="G244" s="53">
        <v>2819</v>
      </c>
      <c r="H244" s="53">
        <v>16.052900000000001</v>
      </c>
      <c r="I244" s="53">
        <v>16.412400000000002</v>
      </c>
      <c r="J244" s="53">
        <v>41.73</v>
      </c>
    </row>
    <row r="245" spans="1:10" x14ac:dyDescent="0.3">
      <c r="A245" s="53">
        <v>16</v>
      </c>
      <c r="B245" s="53" t="s">
        <v>104</v>
      </c>
      <c r="C245" s="53" t="s">
        <v>58</v>
      </c>
      <c r="D245" s="53">
        <v>-0.105056</v>
      </c>
      <c r="E245" s="53">
        <v>-2.0504000000000001E-2</v>
      </c>
      <c r="F245" s="53">
        <v>-6.1040000000000001E-3</v>
      </c>
      <c r="G245" s="53">
        <v>2819</v>
      </c>
      <c r="H245" s="53">
        <v>16.052900000000001</v>
      </c>
      <c r="I245" s="53">
        <v>16.412400000000002</v>
      </c>
      <c r="J245" s="53">
        <v>41.73</v>
      </c>
    </row>
    <row r="246" spans="1:10" x14ac:dyDescent="0.3">
      <c r="A246" s="53">
        <v>16</v>
      </c>
      <c r="B246" s="53" t="s">
        <v>104</v>
      </c>
      <c r="C246" s="53" t="s">
        <v>59</v>
      </c>
      <c r="D246" s="53">
        <v>9.5646999999999996E-2</v>
      </c>
      <c r="E246" s="53">
        <v>1.8405000000000001E-2</v>
      </c>
      <c r="F246" s="53">
        <v>6.2690000000000003E-3</v>
      </c>
      <c r="G246" s="53">
        <v>2819</v>
      </c>
      <c r="H246" s="53">
        <v>16.052900000000001</v>
      </c>
      <c r="I246" s="53">
        <v>16.412400000000002</v>
      </c>
      <c r="J246" s="53">
        <v>41.73</v>
      </c>
    </row>
    <row r="247" spans="1:10" x14ac:dyDescent="0.3">
      <c r="A247" s="53">
        <v>16</v>
      </c>
      <c r="B247" s="53" t="s">
        <v>104</v>
      </c>
      <c r="C247" s="53" t="s">
        <v>60</v>
      </c>
      <c r="D247" s="53">
        <v>-0.105056</v>
      </c>
      <c r="E247" s="53">
        <v>-2.0504000000000001E-2</v>
      </c>
      <c r="F247" s="53">
        <v>-6.1040000000000001E-3</v>
      </c>
      <c r="G247" s="53">
        <v>2819</v>
      </c>
      <c r="H247" s="53">
        <v>16.052900000000001</v>
      </c>
      <c r="I247" s="53">
        <v>16.412400000000002</v>
      </c>
      <c r="J247" s="53">
        <v>41.73</v>
      </c>
    </row>
    <row r="248" spans="1:10" x14ac:dyDescent="0.3">
      <c r="A248" s="53">
        <v>16</v>
      </c>
      <c r="B248" s="53" t="s">
        <v>104</v>
      </c>
      <c r="C248" s="53" t="s">
        <v>61</v>
      </c>
      <c r="D248" s="53">
        <v>9.4870000000000006E-3</v>
      </c>
      <c r="E248" s="53">
        <v>6.8239999999999995E-2</v>
      </c>
      <c r="F248" s="53">
        <v>5.7889999999999999E-3</v>
      </c>
      <c r="G248" s="53">
        <v>2819</v>
      </c>
      <c r="H248" s="53">
        <v>16.052900000000001</v>
      </c>
      <c r="I248" s="53">
        <v>16.412400000000002</v>
      </c>
      <c r="J248" s="53">
        <v>41.73</v>
      </c>
    </row>
    <row r="249" spans="1:10" x14ac:dyDescent="0.3">
      <c r="A249" s="53">
        <v>16</v>
      </c>
      <c r="B249" s="53" t="s">
        <v>104</v>
      </c>
      <c r="C249" s="53" t="s">
        <v>62</v>
      </c>
      <c r="D249" s="53">
        <v>-1.8896E-2</v>
      </c>
      <c r="E249" s="53">
        <v>-7.034E-2</v>
      </c>
      <c r="F249" s="53">
        <v>-5.6239999999999997E-3</v>
      </c>
      <c r="G249" s="53">
        <v>2819</v>
      </c>
      <c r="H249" s="53">
        <v>16.052900000000001</v>
      </c>
      <c r="I249" s="53">
        <v>16.412400000000002</v>
      </c>
      <c r="J249" s="53">
        <v>41.73</v>
      </c>
    </row>
    <row r="250" spans="1:10" x14ac:dyDescent="0.3">
      <c r="A250" s="53">
        <v>16</v>
      </c>
      <c r="B250" s="53" t="s">
        <v>104</v>
      </c>
      <c r="C250" s="53" t="s">
        <v>63</v>
      </c>
      <c r="D250" s="53">
        <v>9.4870000000000006E-3</v>
      </c>
      <c r="E250" s="53">
        <v>6.8239999999999995E-2</v>
      </c>
      <c r="F250" s="53">
        <v>5.7889999999999999E-3</v>
      </c>
      <c r="G250" s="53">
        <v>2819</v>
      </c>
      <c r="H250" s="53">
        <v>16.052900000000001</v>
      </c>
      <c r="I250" s="53">
        <v>16.412400000000002</v>
      </c>
      <c r="J250" s="53">
        <v>41.73</v>
      </c>
    </row>
    <row r="251" spans="1:10" x14ac:dyDescent="0.3">
      <c r="A251" s="53">
        <v>16</v>
      </c>
      <c r="B251" s="53" t="s">
        <v>104</v>
      </c>
      <c r="C251" s="53" t="s">
        <v>64</v>
      </c>
      <c r="D251" s="53">
        <v>-1.8896E-2</v>
      </c>
      <c r="E251" s="53">
        <v>-7.034E-2</v>
      </c>
      <c r="F251" s="53">
        <v>-5.6239999999999997E-3</v>
      </c>
      <c r="G251" s="53">
        <v>2819</v>
      </c>
      <c r="H251" s="53">
        <v>16.052900000000001</v>
      </c>
      <c r="I251" s="53">
        <v>16.412400000000002</v>
      </c>
      <c r="J251" s="53">
        <v>41.73</v>
      </c>
    </row>
    <row r="252" spans="1:10" x14ac:dyDescent="0.3">
      <c r="A252" s="53">
        <v>16</v>
      </c>
      <c r="B252" s="53" t="s">
        <v>104</v>
      </c>
      <c r="C252" s="53" t="s">
        <v>65</v>
      </c>
      <c r="D252" s="53">
        <v>9.7345000000000001E-2</v>
      </c>
      <c r="E252" s="53">
        <v>6.8641999999999995E-2</v>
      </c>
      <c r="F252" s="53">
        <v>6.2690000000000003E-3</v>
      </c>
      <c r="G252" s="53">
        <v>2819</v>
      </c>
      <c r="H252" s="53">
        <v>16.052900000000001</v>
      </c>
      <c r="I252" s="53">
        <v>16.412400000000002</v>
      </c>
      <c r="J252" s="53">
        <v>41.73</v>
      </c>
    </row>
    <row r="253" spans="1:10" x14ac:dyDescent="0.3">
      <c r="A253" s="53">
        <v>16</v>
      </c>
      <c r="B253" s="53" t="s">
        <v>104</v>
      </c>
      <c r="C253" s="53" t="s">
        <v>66</v>
      </c>
      <c r="D253" s="53">
        <v>-0.105056</v>
      </c>
      <c r="E253" s="53">
        <v>-7.034E-2</v>
      </c>
      <c r="F253" s="53">
        <v>-6.136E-3</v>
      </c>
      <c r="G253" s="53">
        <v>2819</v>
      </c>
      <c r="H253" s="53">
        <v>16.052900000000001</v>
      </c>
      <c r="I253" s="53">
        <v>16.412400000000002</v>
      </c>
      <c r="J253" s="53">
        <v>41.73</v>
      </c>
    </row>
    <row r="254" spans="1:10" x14ac:dyDescent="0.3">
      <c r="A254" s="53">
        <v>15</v>
      </c>
      <c r="B254" s="53" t="s">
        <v>104</v>
      </c>
      <c r="C254" s="53" t="s">
        <v>42</v>
      </c>
      <c r="D254" s="53">
        <v>-3.1199999999999999E-3</v>
      </c>
      <c r="E254" s="53">
        <v>-6.8599999999999998E-4</v>
      </c>
      <c r="F254" s="53">
        <v>4.6999999999999997E-5</v>
      </c>
      <c r="G254" s="53">
        <v>2820</v>
      </c>
      <c r="H254" s="53">
        <v>16.052900000000001</v>
      </c>
      <c r="I254" s="53">
        <v>16.412400000000002</v>
      </c>
      <c r="J254" s="53">
        <v>39.28</v>
      </c>
    </row>
    <row r="255" spans="1:10" x14ac:dyDescent="0.3">
      <c r="A255" s="53">
        <v>15</v>
      </c>
      <c r="B255" s="53" t="s">
        <v>104</v>
      </c>
      <c r="C255" s="53" t="s">
        <v>43</v>
      </c>
      <c r="D255" s="53">
        <v>-6.5499999999999998E-4</v>
      </c>
      <c r="E255" s="53">
        <v>-1.74E-4</v>
      </c>
      <c r="F255" s="53">
        <v>1.4E-5</v>
      </c>
      <c r="G255" s="53">
        <v>2820</v>
      </c>
      <c r="H255" s="53">
        <v>16.052900000000001</v>
      </c>
      <c r="I255" s="53">
        <v>16.412400000000002</v>
      </c>
      <c r="J255" s="53">
        <v>39.28</v>
      </c>
    </row>
    <row r="256" spans="1:10" x14ac:dyDescent="0.3">
      <c r="A256" s="53">
        <v>15</v>
      </c>
      <c r="B256" s="53" t="s">
        <v>104</v>
      </c>
      <c r="C256" s="53" t="s">
        <v>44</v>
      </c>
      <c r="D256" s="53">
        <v>6.5978999999999996E-2</v>
      </c>
      <c r="E256" s="53">
        <v>1.2893999999999999E-2</v>
      </c>
      <c r="F256" s="53">
        <v>4.0889999999999998E-3</v>
      </c>
      <c r="G256" s="53">
        <v>2820</v>
      </c>
      <c r="H256" s="53">
        <v>16.052900000000001</v>
      </c>
      <c r="I256" s="53">
        <v>16.412400000000002</v>
      </c>
      <c r="J256" s="53">
        <v>39.28</v>
      </c>
    </row>
    <row r="257" spans="1:10" x14ac:dyDescent="0.3">
      <c r="A257" s="53">
        <v>15</v>
      </c>
      <c r="B257" s="53" t="s">
        <v>104</v>
      </c>
      <c r="C257" s="53" t="s">
        <v>45</v>
      </c>
      <c r="D257" s="53">
        <v>9.358E-3</v>
      </c>
      <c r="E257" s="53">
        <v>4.5971999999999999E-2</v>
      </c>
      <c r="F257" s="53">
        <v>3.7910000000000001E-3</v>
      </c>
      <c r="G257" s="53">
        <v>2820</v>
      </c>
      <c r="H257" s="53">
        <v>16.052900000000001</v>
      </c>
      <c r="I257" s="53">
        <v>16.412400000000002</v>
      </c>
      <c r="J257" s="53">
        <v>39.28</v>
      </c>
    </row>
    <row r="258" spans="1:10" x14ac:dyDescent="0.3">
      <c r="A258" s="53">
        <v>15</v>
      </c>
      <c r="B258" s="53" t="s">
        <v>104</v>
      </c>
      <c r="C258" s="53" t="s">
        <v>46</v>
      </c>
      <c r="D258" s="53">
        <v>-3.7750000000000001E-3</v>
      </c>
      <c r="E258" s="53">
        <v>-8.61E-4</v>
      </c>
      <c r="F258" s="53">
        <v>6.0000000000000002E-5</v>
      </c>
      <c r="G258" s="53">
        <v>2820</v>
      </c>
      <c r="H258" s="53">
        <v>16.052900000000001</v>
      </c>
      <c r="I258" s="53">
        <v>16.412400000000002</v>
      </c>
      <c r="J258" s="53">
        <v>39.28</v>
      </c>
    </row>
    <row r="259" spans="1:10" x14ac:dyDescent="0.3">
      <c r="A259" s="53">
        <v>15</v>
      </c>
      <c r="B259" s="53" t="s">
        <v>104</v>
      </c>
      <c r="C259" s="53" t="s">
        <v>47</v>
      </c>
      <c r="D259" s="53">
        <v>-4.3680000000000004E-3</v>
      </c>
      <c r="E259" s="53">
        <v>-9.6100000000000005E-4</v>
      </c>
      <c r="F259" s="53">
        <v>6.4999999999999994E-5</v>
      </c>
      <c r="G259" s="53">
        <v>2820</v>
      </c>
      <c r="H259" s="53">
        <v>16.052900000000001</v>
      </c>
      <c r="I259" s="53">
        <v>16.412400000000002</v>
      </c>
      <c r="J259" s="53">
        <v>39.28</v>
      </c>
    </row>
    <row r="260" spans="1:10" x14ac:dyDescent="0.3">
      <c r="A260" s="53">
        <v>15</v>
      </c>
      <c r="B260" s="53" t="s">
        <v>104</v>
      </c>
      <c r="C260" s="53" t="s">
        <v>48</v>
      </c>
      <c r="D260" s="53">
        <v>-4.7930000000000004E-3</v>
      </c>
      <c r="E260" s="53">
        <v>-1.1019999999999999E-3</v>
      </c>
      <c r="F260" s="53">
        <v>7.7999999999999999E-5</v>
      </c>
      <c r="G260" s="53">
        <v>2820</v>
      </c>
      <c r="H260" s="53">
        <v>16.052900000000001</v>
      </c>
      <c r="I260" s="53">
        <v>16.412400000000002</v>
      </c>
      <c r="J260" s="53">
        <v>39.28</v>
      </c>
    </row>
    <row r="261" spans="1:10" x14ac:dyDescent="0.3">
      <c r="A261" s="53">
        <v>15</v>
      </c>
      <c r="B261" s="53" t="s">
        <v>104</v>
      </c>
      <c r="C261" s="53" t="s">
        <v>49</v>
      </c>
      <c r="D261" s="53">
        <v>8.9562000000000003E-2</v>
      </c>
      <c r="E261" s="53">
        <v>1.7434000000000002E-2</v>
      </c>
      <c r="F261" s="53">
        <v>5.7660000000000003E-3</v>
      </c>
      <c r="G261" s="53">
        <v>2820</v>
      </c>
      <c r="H261" s="53">
        <v>16.052900000000001</v>
      </c>
      <c r="I261" s="53">
        <v>16.412400000000002</v>
      </c>
      <c r="J261" s="53">
        <v>39.28</v>
      </c>
    </row>
    <row r="262" spans="1:10" x14ac:dyDescent="0.3">
      <c r="A262" s="53">
        <v>15</v>
      </c>
      <c r="B262" s="53" t="s">
        <v>104</v>
      </c>
      <c r="C262" s="53" t="s">
        <v>50</v>
      </c>
      <c r="D262" s="53">
        <v>-9.5177999999999999E-2</v>
      </c>
      <c r="E262" s="53">
        <v>-1.8669999999999999E-2</v>
      </c>
      <c r="F262" s="53">
        <v>-5.6820000000000004E-3</v>
      </c>
      <c r="G262" s="53">
        <v>2820</v>
      </c>
      <c r="H262" s="53">
        <v>16.052900000000001</v>
      </c>
      <c r="I262" s="53">
        <v>16.412400000000002</v>
      </c>
      <c r="J262" s="53">
        <v>39.28</v>
      </c>
    </row>
    <row r="263" spans="1:10" x14ac:dyDescent="0.3">
      <c r="A263" s="53">
        <v>15</v>
      </c>
      <c r="B263" s="53" t="s">
        <v>104</v>
      </c>
      <c r="C263" s="53" t="s">
        <v>51</v>
      </c>
      <c r="D263" s="53">
        <v>8.9562000000000003E-2</v>
      </c>
      <c r="E263" s="53">
        <v>1.7434000000000002E-2</v>
      </c>
      <c r="F263" s="53">
        <v>5.7660000000000003E-3</v>
      </c>
      <c r="G263" s="53">
        <v>2820</v>
      </c>
      <c r="H263" s="53">
        <v>16.052900000000001</v>
      </c>
      <c r="I263" s="53">
        <v>16.412400000000002</v>
      </c>
      <c r="J263" s="53">
        <v>39.28</v>
      </c>
    </row>
    <row r="264" spans="1:10" x14ac:dyDescent="0.3">
      <c r="A264" s="53">
        <v>15</v>
      </c>
      <c r="B264" s="53" t="s">
        <v>104</v>
      </c>
      <c r="C264" s="53" t="s">
        <v>52</v>
      </c>
      <c r="D264" s="53">
        <v>-9.5177999999999999E-2</v>
      </c>
      <c r="E264" s="53">
        <v>-1.8669999999999999E-2</v>
      </c>
      <c r="F264" s="53">
        <v>-5.6820000000000004E-3</v>
      </c>
      <c r="G264" s="53">
        <v>2820</v>
      </c>
      <c r="H264" s="53">
        <v>16.052900000000001</v>
      </c>
      <c r="I264" s="53">
        <v>16.412400000000002</v>
      </c>
      <c r="J264" s="53">
        <v>39.28</v>
      </c>
    </row>
    <row r="265" spans="1:10" x14ac:dyDescent="0.3">
      <c r="A265" s="53">
        <v>15</v>
      </c>
      <c r="B265" s="53" t="s">
        <v>104</v>
      </c>
      <c r="C265" s="53" t="s">
        <v>53</v>
      </c>
      <c r="D265" s="53">
        <v>1.0293999999999999E-2</v>
      </c>
      <c r="E265" s="53">
        <v>6.3742999999999994E-2</v>
      </c>
      <c r="F265" s="53">
        <v>5.3489999999999996E-3</v>
      </c>
      <c r="G265" s="53">
        <v>2820</v>
      </c>
      <c r="H265" s="53">
        <v>16.052900000000001</v>
      </c>
      <c r="I265" s="53">
        <v>16.412400000000002</v>
      </c>
      <c r="J265" s="53">
        <v>39.28</v>
      </c>
    </row>
    <row r="266" spans="1:10" x14ac:dyDescent="0.3">
      <c r="A266" s="53">
        <v>15</v>
      </c>
      <c r="B266" s="53" t="s">
        <v>104</v>
      </c>
      <c r="C266" s="53" t="s">
        <v>54</v>
      </c>
      <c r="D266" s="53">
        <v>-1.5909E-2</v>
      </c>
      <c r="E266" s="53">
        <v>-6.4977999999999994E-2</v>
      </c>
      <c r="F266" s="53">
        <v>-5.2649999999999997E-3</v>
      </c>
      <c r="G266" s="53">
        <v>2820</v>
      </c>
      <c r="H266" s="53">
        <v>16.052900000000001</v>
      </c>
      <c r="I266" s="53">
        <v>16.412400000000002</v>
      </c>
      <c r="J266" s="53">
        <v>39.28</v>
      </c>
    </row>
    <row r="267" spans="1:10" x14ac:dyDescent="0.3">
      <c r="A267" s="53">
        <v>15</v>
      </c>
      <c r="B267" s="53" t="s">
        <v>104</v>
      </c>
      <c r="C267" s="53" t="s">
        <v>55</v>
      </c>
      <c r="D267" s="53">
        <v>1.0293999999999999E-2</v>
      </c>
      <c r="E267" s="53">
        <v>6.3742999999999994E-2</v>
      </c>
      <c r="F267" s="53">
        <v>5.3489999999999996E-3</v>
      </c>
      <c r="G267" s="53">
        <v>2820</v>
      </c>
      <c r="H267" s="53">
        <v>16.052900000000001</v>
      </c>
      <c r="I267" s="53">
        <v>16.412400000000002</v>
      </c>
      <c r="J267" s="53">
        <v>39.28</v>
      </c>
    </row>
    <row r="268" spans="1:10" x14ac:dyDescent="0.3">
      <c r="A268" s="53">
        <v>15</v>
      </c>
      <c r="B268" s="53" t="s">
        <v>104</v>
      </c>
      <c r="C268" s="53" t="s">
        <v>56</v>
      </c>
      <c r="D268" s="53">
        <v>-1.5909E-2</v>
      </c>
      <c r="E268" s="53">
        <v>-6.4977999999999994E-2</v>
      </c>
      <c r="F268" s="53">
        <v>-5.2649999999999997E-3</v>
      </c>
      <c r="G268" s="53">
        <v>2820</v>
      </c>
      <c r="H268" s="53">
        <v>16.052900000000001</v>
      </c>
      <c r="I268" s="53">
        <v>16.412400000000002</v>
      </c>
      <c r="J268" s="53">
        <v>39.28</v>
      </c>
    </row>
    <row r="269" spans="1:10" x14ac:dyDescent="0.3">
      <c r="A269" s="53">
        <v>15</v>
      </c>
      <c r="B269" s="53" t="s">
        <v>104</v>
      </c>
      <c r="C269" s="53" t="s">
        <v>57</v>
      </c>
      <c r="D269" s="53">
        <v>8.7970999999999994E-2</v>
      </c>
      <c r="E269" s="53">
        <v>1.7054E-2</v>
      </c>
      <c r="F269" s="53">
        <v>5.7939999999999997E-3</v>
      </c>
      <c r="G269" s="53">
        <v>2820</v>
      </c>
      <c r="H269" s="53">
        <v>16.052900000000001</v>
      </c>
      <c r="I269" s="53">
        <v>16.412400000000002</v>
      </c>
      <c r="J269" s="53">
        <v>39.28</v>
      </c>
    </row>
    <row r="270" spans="1:10" x14ac:dyDescent="0.3">
      <c r="A270" s="53">
        <v>15</v>
      </c>
      <c r="B270" s="53" t="s">
        <v>104</v>
      </c>
      <c r="C270" s="53" t="s">
        <v>58</v>
      </c>
      <c r="D270" s="53">
        <v>-9.6769999999999995E-2</v>
      </c>
      <c r="E270" s="53">
        <v>-1.9050000000000001E-2</v>
      </c>
      <c r="F270" s="53">
        <v>-5.6540000000000002E-3</v>
      </c>
      <c r="G270" s="53">
        <v>2820</v>
      </c>
      <c r="H270" s="53">
        <v>16.052900000000001</v>
      </c>
      <c r="I270" s="53">
        <v>16.412400000000002</v>
      </c>
      <c r="J270" s="53">
        <v>39.28</v>
      </c>
    </row>
    <row r="271" spans="1:10" x14ac:dyDescent="0.3">
      <c r="A271" s="53">
        <v>15</v>
      </c>
      <c r="B271" s="53" t="s">
        <v>104</v>
      </c>
      <c r="C271" s="53" t="s">
        <v>59</v>
      </c>
      <c r="D271" s="53">
        <v>8.7970999999999994E-2</v>
      </c>
      <c r="E271" s="53">
        <v>1.7054E-2</v>
      </c>
      <c r="F271" s="53">
        <v>5.7939999999999997E-3</v>
      </c>
      <c r="G271" s="53">
        <v>2820</v>
      </c>
      <c r="H271" s="53">
        <v>16.052900000000001</v>
      </c>
      <c r="I271" s="53">
        <v>16.412400000000002</v>
      </c>
      <c r="J271" s="53">
        <v>39.28</v>
      </c>
    </row>
    <row r="272" spans="1:10" x14ac:dyDescent="0.3">
      <c r="A272" s="53">
        <v>15</v>
      </c>
      <c r="B272" s="53" t="s">
        <v>104</v>
      </c>
      <c r="C272" s="53" t="s">
        <v>60</v>
      </c>
      <c r="D272" s="53">
        <v>-9.6769999999999995E-2</v>
      </c>
      <c r="E272" s="53">
        <v>-1.9050000000000001E-2</v>
      </c>
      <c r="F272" s="53">
        <v>-5.6540000000000002E-3</v>
      </c>
      <c r="G272" s="53">
        <v>2820</v>
      </c>
      <c r="H272" s="53">
        <v>16.052900000000001</v>
      </c>
      <c r="I272" s="53">
        <v>16.412400000000002</v>
      </c>
      <c r="J272" s="53">
        <v>39.28</v>
      </c>
    </row>
    <row r="273" spans="1:10" x14ac:dyDescent="0.3">
      <c r="A273" s="53">
        <v>15</v>
      </c>
      <c r="B273" s="53" t="s">
        <v>104</v>
      </c>
      <c r="C273" s="53" t="s">
        <v>61</v>
      </c>
      <c r="D273" s="53">
        <v>8.7019999999999997E-3</v>
      </c>
      <c r="E273" s="53">
        <v>6.3363000000000003E-2</v>
      </c>
      <c r="F273" s="53">
        <v>5.3769999999999998E-3</v>
      </c>
      <c r="G273" s="53">
        <v>2820</v>
      </c>
      <c r="H273" s="53">
        <v>16.052900000000001</v>
      </c>
      <c r="I273" s="53">
        <v>16.412400000000002</v>
      </c>
      <c r="J273" s="53">
        <v>39.28</v>
      </c>
    </row>
    <row r="274" spans="1:10" x14ac:dyDescent="0.3">
      <c r="A274" s="53">
        <v>15</v>
      </c>
      <c r="B274" s="53" t="s">
        <v>104</v>
      </c>
      <c r="C274" s="53" t="s">
        <v>62</v>
      </c>
      <c r="D274" s="53">
        <v>-1.7500999999999999E-2</v>
      </c>
      <c r="E274" s="53">
        <v>-6.5357999999999999E-2</v>
      </c>
      <c r="F274" s="53">
        <v>-5.2370000000000003E-3</v>
      </c>
      <c r="G274" s="53">
        <v>2820</v>
      </c>
      <c r="H274" s="53">
        <v>16.052900000000001</v>
      </c>
      <c r="I274" s="53">
        <v>16.412400000000002</v>
      </c>
      <c r="J274" s="53">
        <v>39.28</v>
      </c>
    </row>
    <row r="275" spans="1:10" x14ac:dyDescent="0.3">
      <c r="A275" s="53">
        <v>15</v>
      </c>
      <c r="B275" s="53" t="s">
        <v>104</v>
      </c>
      <c r="C275" s="53" t="s">
        <v>63</v>
      </c>
      <c r="D275" s="53">
        <v>8.7019999999999997E-3</v>
      </c>
      <c r="E275" s="53">
        <v>6.3363000000000003E-2</v>
      </c>
      <c r="F275" s="53">
        <v>5.3769999999999998E-3</v>
      </c>
      <c r="G275" s="53">
        <v>2820</v>
      </c>
      <c r="H275" s="53">
        <v>16.052900000000001</v>
      </c>
      <c r="I275" s="53">
        <v>16.412400000000002</v>
      </c>
      <c r="J275" s="53">
        <v>39.28</v>
      </c>
    </row>
    <row r="276" spans="1:10" x14ac:dyDescent="0.3">
      <c r="A276" s="53">
        <v>15</v>
      </c>
      <c r="B276" s="53" t="s">
        <v>104</v>
      </c>
      <c r="C276" s="53" t="s">
        <v>64</v>
      </c>
      <c r="D276" s="53">
        <v>-1.7500999999999999E-2</v>
      </c>
      <c r="E276" s="53">
        <v>-6.5357999999999999E-2</v>
      </c>
      <c r="F276" s="53">
        <v>-5.2370000000000003E-3</v>
      </c>
      <c r="G276" s="53">
        <v>2820</v>
      </c>
      <c r="H276" s="53">
        <v>16.052900000000001</v>
      </c>
      <c r="I276" s="53">
        <v>16.412400000000002</v>
      </c>
      <c r="J276" s="53">
        <v>39.28</v>
      </c>
    </row>
    <row r="277" spans="1:10" x14ac:dyDescent="0.3">
      <c r="A277" s="53">
        <v>15</v>
      </c>
      <c r="B277" s="53" t="s">
        <v>104</v>
      </c>
      <c r="C277" s="53" t="s">
        <v>65</v>
      </c>
      <c r="D277" s="53">
        <v>8.9562000000000003E-2</v>
      </c>
      <c r="E277" s="53">
        <v>6.3742999999999994E-2</v>
      </c>
      <c r="F277" s="53">
        <v>5.7939999999999997E-3</v>
      </c>
      <c r="G277" s="53">
        <v>2820</v>
      </c>
      <c r="H277" s="53">
        <v>16.052900000000001</v>
      </c>
      <c r="I277" s="53">
        <v>16.412400000000002</v>
      </c>
      <c r="J277" s="53">
        <v>39.28</v>
      </c>
    </row>
    <row r="278" spans="1:10" x14ac:dyDescent="0.3">
      <c r="A278" s="53">
        <v>15</v>
      </c>
      <c r="B278" s="53" t="s">
        <v>104</v>
      </c>
      <c r="C278" s="53" t="s">
        <v>66</v>
      </c>
      <c r="D278" s="53">
        <v>-9.6769999999999995E-2</v>
      </c>
      <c r="E278" s="53">
        <v>-6.5357999999999999E-2</v>
      </c>
      <c r="F278" s="53">
        <v>-5.6820000000000004E-3</v>
      </c>
      <c r="G278" s="53">
        <v>2820</v>
      </c>
      <c r="H278" s="53">
        <v>16.052900000000001</v>
      </c>
      <c r="I278" s="53">
        <v>16.412400000000002</v>
      </c>
      <c r="J278" s="53">
        <v>39.28</v>
      </c>
    </row>
    <row r="279" spans="1:10" x14ac:dyDescent="0.3">
      <c r="A279" s="53">
        <v>14</v>
      </c>
      <c r="B279" s="53" t="s">
        <v>104</v>
      </c>
      <c r="C279" s="53" t="s">
        <v>42</v>
      </c>
      <c r="D279" s="53">
        <v>-2.9009999999999999E-3</v>
      </c>
      <c r="E279" s="53">
        <v>-6.5200000000000002E-4</v>
      </c>
      <c r="F279" s="53">
        <v>3.8000000000000002E-5</v>
      </c>
      <c r="G279" s="53">
        <v>2821</v>
      </c>
      <c r="H279" s="53">
        <v>16.052900000000001</v>
      </c>
      <c r="I279" s="53">
        <v>16.412400000000002</v>
      </c>
      <c r="J279" s="53">
        <v>36.83</v>
      </c>
    </row>
    <row r="280" spans="1:10" x14ac:dyDescent="0.3">
      <c r="A280" s="53">
        <v>14</v>
      </c>
      <c r="B280" s="53" t="s">
        <v>104</v>
      </c>
      <c r="C280" s="53" t="s">
        <v>43</v>
      </c>
      <c r="D280" s="53">
        <v>-6.1499999999999999E-4</v>
      </c>
      <c r="E280" s="53">
        <v>-1.63E-4</v>
      </c>
      <c r="F280" s="53">
        <v>1.1E-5</v>
      </c>
      <c r="G280" s="53">
        <v>2821</v>
      </c>
      <c r="H280" s="53">
        <v>16.052900000000001</v>
      </c>
      <c r="I280" s="53">
        <v>16.412400000000002</v>
      </c>
      <c r="J280" s="53">
        <v>36.83</v>
      </c>
    </row>
    <row r="281" spans="1:10" x14ac:dyDescent="0.3">
      <c r="A281" s="53">
        <v>14</v>
      </c>
      <c r="B281" s="53" t="s">
        <v>104</v>
      </c>
      <c r="C281" s="53" t="s">
        <v>44</v>
      </c>
      <c r="D281" s="53">
        <v>6.0318999999999998E-2</v>
      </c>
      <c r="E281" s="53">
        <v>1.1860000000000001E-2</v>
      </c>
      <c r="F281" s="53">
        <v>3.7490000000000002E-3</v>
      </c>
      <c r="G281" s="53">
        <v>2821</v>
      </c>
      <c r="H281" s="53">
        <v>16.052900000000001</v>
      </c>
      <c r="I281" s="53">
        <v>16.412400000000002</v>
      </c>
      <c r="J281" s="53">
        <v>36.83</v>
      </c>
    </row>
    <row r="282" spans="1:10" x14ac:dyDescent="0.3">
      <c r="A282" s="53">
        <v>14</v>
      </c>
      <c r="B282" s="53" t="s">
        <v>104</v>
      </c>
      <c r="C282" s="53" t="s">
        <v>45</v>
      </c>
      <c r="D282" s="53">
        <v>8.5819999999999994E-3</v>
      </c>
      <c r="E282" s="53">
        <v>4.2361999999999997E-2</v>
      </c>
      <c r="F282" s="53">
        <v>3.4949999999999998E-3</v>
      </c>
      <c r="G282" s="53">
        <v>2821</v>
      </c>
      <c r="H282" s="53">
        <v>16.052900000000001</v>
      </c>
      <c r="I282" s="53">
        <v>16.412400000000002</v>
      </c>
      <c r="J282" s="53">
        <v>36.83</v>
      </c>
    </row>
    <row r="283" spans="1:10" x14ac:dyDescent="0.3">
      <c r="A283" s="53">
        <v>14</v>
      </c>
      <c r="B283" s="53" t="s">
        <v>104</v>
      </c>
      <c r="C283" s="53" t="s">
        <v>46</v>
      </c>
      <c r="D283" s="53">
        <v>-3.516E-3</v>
      </c>
      <c r="E283" s="53">
        <v>-8.1499999999999997E-4</v>
      </c>
      <c r="F283" s="53">
        <v>5.0000000000000002E-5</v>
      </c>
      <c r="G283" s="53">
        <v>2821</v>
      </c>
      <c r="H283" s="53">
        <v>16.052900000000001</v>
      </c>
      <c r="I283" s="53">
        <v>16.412400000000002</v>
      </c>
      <c r="J283" s="53">
        <v>36.83</v>
      </c>
    </row>
    <row r="284" spans="1:10" x14ac:dyDescent="0.3">
      <c r="A284" s="53">
        <v>14</v>
      </c>
      <c r="B284" s="53" t="s">
        <v>104</v>
      </c>
      <c r="C284" s="53" t="s">
        <v>47</v>
      </c>
      <c r="D284" s="53">
        <v>-4.0610000000000004E-3</v>
      </c>
      <c r="E284" s="53">
        <v>-9.1200000000000005E-4</v>
      </c>
      <c r="F284" s="53">
        <v>5.3000000000000001E-5</v>
      </c>
      <c r="G284" s="53">
        <v>2821</v>
      </c>
      <c r="H284" s="53">
        <v>16.052900000000001</v>
      </c>
      <c r="I284" s="53">
        <v>16.412400000000002</v>
      </c>
      <c r="J284" s="53">
        <v>36.83</v>
      </c>
    </row>
    <row r="285" spans="1:10" x14ac:dyDescent="0.3">
      <c r="A285" s="53">
        <v>14</v>
      </c>
      <c r="B285" s="53" t="s">
        <v>104</v>
      </c>
      <c r="C285" s="53" t="s">
        <v>48</v>
      </c>
      <c r="D285" s="53">
        <v>-4.4660000000000004E-3</v>
      </c>
      <c r="E285" s="53">
        <v>-1.0430000000000001E-3</v>
      </c>
      <c r="F285" s="53">
        <v>6.3999999999999997E-5</v>
      </c>
      <c r="G285" s="53">
        <v>2821</v>
      </c>
      <c r="H285" s="53">
        <v>16.052900000000001</v>
      </c>
      <c r="I285" s="53">
        <v>16.412400000000002</v>
      </c>
      <c r="J285" s="53">
        <v>36.83</v>
      </c>
    </row>
    <row r="286" spans="1:10" x14ac:dyDescent="0.3">
      <c r="A286" s="53">
        <v>14</v>
      </c>
      <c r="B286" s="53" t="s">
        <v>104</v>
      </c>
      <c r="C286" s="53" t="s">
        <v>49</v>
      </c>
      <c r="D286" s="53">
        <v>8.1835000000000005E-2</v>
      </c>
      <c r="E286" s="53">
        <v>1.6018000000000001E-2</v>
      </c>
      <c r="F286" s="53">
        <v>5.2830000000000004E-3</v>
      </c>
      <c r="G286" s="53">
        <v>2821</v>
      </c>
      <c r="H286" s="53">
        <v>16.052900000000001</v>
      </c>
      <c r="I286" s="53">
        <v>16.412400000000002</v>
      </c>
      <c r="J286" s="53">
        <v>36.83</v>
      </c>
    </row>
    <row r="287" spans="1:10" x14ac:dyDescent="0.3">
      <c r="A287" s="53">
        <v>14</v>
      </c>
      <c r="B287" s="53" t="s">
        <v>104</v>
      </c>
      <c r="C287" s="53" t="s">
        <v>50</v>
      </c>
      <c r="D287" s="53">
        <v>-8.7056999999999995E-2</v>
      </c>
      <c r="E287" s="53">
        <v>-1.7191000000000001E-2</v>
      </c>
      <c r="F287" s="53">
        <v>-5.215E-3</v>
      </c>
      <c r="G287" s="53">
        <v>2821</v>
      </c>
      <c r="H287" s="53">
        <v>16.052900000000001</v>
      </c>
      <c r="I287" s="53">
        <v>16.412400000000002</v>
      </c>
      <c r="J287" s="53">
        <v>36.83</v>
      </c>
    </row>
    <row r="288" spans="1:10" x14ac:dyDescent="0.3">
      <c r="A288" s="53">
        <v>14</v>
      </c>
      <c r="B288" s="53" t="s">
        <v>104</v>
      </c>
      <c r="C288" s="53" t="s">
        <v>51</v>
      </c>
      <c r="D288" s="53">
        <v>8.1835000000000005E-2</v>
      </c>
      <c r="E288" s="53">
        <v>1.6018000000000001E-2</v>
      </c>
      <c r="F288" s="53">
        <v>5.2830000000000004E-3</v>
      </c>
      <c r="G288" s="53">
        <v>2821</v>
      </c>
      <c r="H288" s="53">
        <v>16.052900000000001</v>
      </c>
      <c r="I288" s="53">
        <v>16.412400000000002</v>
      </c>
      <c r="J288" s="53">
        <v>36.83</v>
      </c>
    </row>
    <row r="289" spans="1:10" x14ac:dyDescent="0.3">
      <c r="A289" s="53">
        <v>14</v>
      </c>
      <c r="B289" s="53" t="s">
        <v>104</v>
      </c>
      <c r="C289" s="53" t="s">
        <v>52</v>
      </c>
      <c r="D289" s="53">
        <v>-8.7056999999999995E-2</v>
      </c>
      <c r="E289" s="53">
        <v>-1.7191000000000001E-2</v>
      </c>
      <c r="F289" s="53">
        <v>-5.215E-3</v>
      </c>
      <c r="G289" s="53">
        <v>2821</v>
      </c>
      <c r="H289" s="53">
        <v>16.052900000000001</v>
      </c>
      <c r="I289" s="53">
        <v>16.412400000000002</v>
      </c>
      <c r="J289" s="53">
        <v>36.83</v>
      </c>
    </row>
    <row r="290" spans="1:10" x14ac:dyDescent="0.3">
      <c r="A290" s="53">
        <v>14</v>
      </c>
      <c r="B290" s="53" t="s">
        <v>104</v>
      </c>
      <c r="C290" s="53" t="s">
        <v>53</v>
      </c>
      <c r="D290" s="53">
        <v>9.4039999999999992E-3</v>
      </c>
      <c r="E290" s="53">
        <v>5.8720000000000001E-2</v>
      </c>
      <c r="F290" s="53">
        <v>4.9280000000000001E-3</v>
      </c>
      <c r="G290" s="53">
        <v>2821</v>
      </c>
      <c r="H290" s="53">
        <v>16.052900000000001</v>
      </c>
      <c r="I290" s="53">
        <v>16.412400000000002</v>
      </c>
      <c r="J290" s="53">
        <v>36.83</v>
      </c>
    </row>
    <row r="291" spans="1:10" x14ac:dyDescent="0.3">
      <c r="A291" s="53">
        <v>14</v>
      </c>
      <c r="B291" s="53" t="s">
        <v>104</v>
      </c>
      <c r="C291" s="53" t="s">
        <v>54</v>
      </c>
      <c r="D291" s="53">
        <v>-1.4626E-2</v>
      </c>
      <c r="E291" s="53">
        <v>-5.9893000000000002E-2</v>
      </c>
      <c r="F291" s="53">
        <v>-4.8589999999999996E-3</v>
      </c>
      <c r="G291" s="53">
        <v>2821</v>
      </c>
      <c r="H291" s="53">
        <v>16.052900000000001</v>
      </c>
      <c r="I291" s="53">
        <v>16.412400000000002</v>
      </c>
      <c r="J291" s="53">
        <v>36.83</v>
      </c>
    </row>
    <row r="292" spans="1:10" x14ac:dyDescent="0.3">
      <c r="A292" s="53">
        <v>14</v>
      </c>
      <c r="B292" s="53" t="s">
        <v>104</v>
      </c>
      <c r="C292" s="53" t="s">
        <v>55</v>
      </c>
      <c r="D292" s="53">
        <v>9.4039999999999992E-3</v>
      </c>
      <c r="E292" s="53">
        <v>5.8720000000000001E-2</v>
      </c>
      <c r="F292" s="53">
        <v>4.9280000000000001E-3</v>
      </c>
      <c r="G292" s="53">
        <v>2821</v>
      </c>
      <c r="H292" s="53">
        <v>16.052900000000001</v>
      </c>
      <c r="I292" s="53">
        <v>16.412400000000002</v>
      </c>
      <c r="J292" s="53">
        <v>36.83</v>
      </c>
    </row>
    <row r="293" spans="1:10" x14ac:dyDescent="0.3">
      <c r="A293" s="53">
        <v>14</v>
      </c>
      <c r="B293" s="53" t="s">
        <v>104</v>
      </c>
      <c r="C293" s="53" t="s">
        <v>56</v>
      </c>
      <c r="D293" s="53">
        <v>-1.4626E-2</v>
      </c>
      <c r="E293" s="53">
        <v>-5.9893000000000002E-2</v>
      </c>
      <c r="F293" s="53">
        <v>-4.8589999999999996E-3</v>
      </c>
      <c r="G293" s="53">
        <v>2821</v>
      </c>
      <c r="H293" s="53">
        <v>16.052900000000001</v>
      </c>
      <c r="I293" s="53">
        <v>16.412400000000002</v>
      </c>
      <c r="J293" s="53">
        <v>36.83</v>
      </c>
    </row>
    <row r="294" spans="1:10" x14ac:dyDescent="0.3">
      <c r="A294" s="53">
        <v>14</v>
      </c>
      <c r="B294" s="53" t="s">
        <v>104</v>
      </c>
      <c r="C294" s="53" t="s">
        <v>57</v>
      </c>
      <c r="D294" s="53">
        <v>8.0350000000000005E-2</v>
      </c>
      <c r="E294" s="53">
        <v>1.566E-2</v>
      </c>
      <c r="F294" s="53">
        <v>5.306E-3</v>
      </c>
      <c r="G294" s="53">
        <v>2821</v>
      </c>
      <c r="H294" s="53">
        <v>16.052900000000001</v>
      </c>
      <c r="I294" s="53">
        <v>16.412400000000002</v>
      </c>
      <c r="J294" s="53">
        <v>36.83</v>
      </c>
    </row>
    <row r="295" spans="1:10" x14ac:dyDescent="0.3">
      <c r="A295" s="53">
        <v>14</v>
      </c>
      <c r="B295" s="53" t="s">
        <v>104</v>
      </c>
      <c r="C295" s="53" t="s">
        <v>58</v>
      </c>
      <c r="D295" s="53">
        <v>-8.8541999999999996E-2</v>
      </c>
      <c r="E295" s="53">
        <v>-1.755E-2</v>
      </c>
      <c r="F295" s="53">
        <v>-5.1920000000000004E-3</v>
      </c>
      <c r="G295" s="53">
        <v>2821</v>
      </c>
      <c r="H295" s="53">
        <v>16.052900000000001</v>
      </c>
      <c r="I295" s="53">
        <v>16.412400000000002</v>
      </c>
      <c r="J295" s="53">
        <v>36.83</v>
      </c>
    </row>
    <row r="296" spans="1:10" x14ac:dyDescent="0.3">
      <c r="A296" s="53">
        <v>14</v>
      </c>
      <c r="B296" s="53" t="s">
        <v>104</v>
      </c>
      <c r="C296" s="53" t="s">
        <v>59</v>
      </c>
      <c r="D296" s="53">
        <v>8.0350000000000005E-2</v>
      </c>
      <c r="E296" s="53">
        <v>1.566E-2</v>
      </c>
      <c r="F296" s="53">
        <v>5.306E-3</v>
      </c>
      <c r="G296" s="53">
        <v>2821</v>
      </c>
      <c r="H296" s="53">
        <v>16.052900000000001</v>
      </c>
      <c r="I296" s="53">
        <v>16.412400000000002</v>
      </c>
      <c r="J296" s="53">
        <v>36.83</v>
      </c>
    </row>
    <row r="297" spans="1:10" x14ac:dyDescent="0.3">
      <c r="A297" s="53">
        <v>14</v>
      </c>
      <c r="B297" s="53" t="s">
        <v>104</v>
      </c>
      <c r="C297" s="53" t="s">
        <v>60</v>
      </c>
      <c r="D297" s="53">
        <v>-8.8541999999999996E-2</v>
      </c>
      <c r="E297" s="53">
        <v>-1.755E-2</v>
      </c>
      <c r="F297" s="53">
        <v>-5.1920000000000004E-3</v>
      </c>
      <c r="G297" s="53">
        <v>2821</v>
      </c>
      <c r="H297" s="53">
        <v>16.052900000000001</v>
      </c>
      <c r="I297" s="53">
        <v>16.412400000000002</v>
      </c>
      <c r="J297" s="53">
        <v>36.83</v>
      </c>
    </row>
    <row r="298" spans="1:10" x14ac:dyDescent="0.3">
      <c r="A298" s="53">
        <v>14</v>
      </c>
      <c r="B298" s="53" t="s">
        <v>104</v>
      </c>
      <c r="C298" s="53" t="s">
        <v>61</v>
      </c>
      <c r="D298" s="53">
        <v>7.9190000000000007E-3</v>
      </c>
      <c r="E298" s="53">
        <v>5.8361000000000003E-2</v>
      </c>
      <c r="F298" s="53">
        <v>4.9509999999999997E-3</v>
      </c>
      <c r="G298" s="53">
        <v>2821</v>
      </c>
      <c r="H298" s="53">
        <v>16.052900000000001</v>
      </c>
      <c r="I298" s="53">
        <v>16.412400000000002</v>
      </c>
      <c r="J298" s="53">
        <v>36.83</v>
      </c>
    </row>
    <row r="299" spans="1:10" x14ac:dyDescent="0.3">
      <c r="A299" s="53">
        <v>14</v>
      </c>
      <c r="B299" s="53" t="s">
        <v>104</v>
      </c>
      <c r="C299" s="53" t="s">
        <v>62</v>
      </c>
      <c r="D299" s="53">
        <v>-1.6111E-2</v>
      </c>
      <c r="E299" s="53">
        <v>-6.0250999999999999E-2</v>
      </c>
      <c r="F299" s="53">
        <v>-4.836E-3</v>
      </c>
      <c r="G299" s="53">
        <v>2821</v>
      </c>
      <c r="H299" s="53">
        <v>16.052900000000001</v>
      </c>
      <c r="I299" s="53">
        <v>16.412400000000002</v>
      </c>
      <c r="J299" s="53">
        <v>36.83</v>
      </c>
    </row>
    <row r="300" spans="1:10" x14ac:dyDescent="0.3">
      <c r="A300" s="53">
        <v>14</v>
      </c>
      <c r="B300" s="53" t="s">
        <v>104</v>
      </c>
      <c r="C300" s="53" t="s">
        <v>63</v>
      </c>
      <c r="D300" s="53">
        <v>7.9190000000000007E-3</v>
      </c>
      <c r="E300" s="53">
        <v>5.8361000000000003E-2</v>
      </c>
      <c r="F300" s="53">
        <v>4.9509999999999997E-3</v>
      </c>
      <c r="G300" s="53">
        <v>2821</v>
      </c>
      <c r="H300" s="53">
        <v>16.052900000000001</v>
      </c>
      <c r="I300" s="53">
        <v>16.412400000000002</v>
      </c>
      <c r="J300" s="53">
        <v>36.83</v>
      </c>
    </row>
    <row r="301" spans="1:10" x14ac:dyDescent="0.3">
      <c r="A301" s="53">
        <v>14</v>
      </c>
      <c r="B301" s="53" t="s">
        <v>104</v>
      </c>
      <c r="C301" s="53" t="s">
        <v>64</v>
      </c>
      <c r="D301" s="53">
        <v>-1.6111E-2</v>
      </c>
      <c r="E301" s="53">
        <v>-6.0250999999999999E-2</v>
      </c>
      <c r="F301" s="53">
        <v>-4.836E-3</v>
      </c>
      <c r="G301" s="53">
        <v>2821</v>
      </c>
      <c r="H301" s="53">
        <v>16.052900000000001</v>
      </c>
      <c r="I301" s="53">
        <v>16.412400000000002</v>
      </c>
      <c r="J301" s="53">
        <v>36.83</v>
      </c>
    </row>
    <row r="302" spans="1:10" x14ac:dyDescent="0.3">
      <c r="A302" s="53">
        <v>14</v>
      </c>
      <c r="B302" s="53" t="s">
        <v>104</v>
      </c>
      <c r="C302" s="53" t="s">
        <v>65</v>
      </c>
      <c r="D302" s="53">
        <v>8.1835000000000005E-2</v>
      </c>
      <c r="E302" s="53">
        <v>5.8720000000000001E-2</v>
      </c>
      <c r="F302" s="53">
        <v>5.306E-3</v>
      </c>
      <c r="G302" s="53">
        <v>2821</v>
      </c>
      <c r="H302" s="53">
        <v>16.052900000000001</v>
      </c>
      <c r="I302" s="53">
        <v>16.412400000000002</v>
      </c>
      <c r="J302" s="53">
        <v>36.83</v>
      </c>
    </row>
    <row r="303" spans="1:10" x14ac:dyDescent="0.3">
      <c r="A303" s="53">
        <v>14</v>
      </c>
      <c r="B303" s="53" t="s">
        <v>104</v>
      </c>
      <c r="C303" s="53" t="s">
        <v>66</v>
      </c>
      <c r="D303" s="53">
        <v>-8.8541999999999996E-2</v>
      </c>
      <c r="E303" s="53">
        <v>-6.0250999999999999E-2</v>
      </c>
      <c r="F303" s="53">
        <v>-5.215E-3</v>
      </c>
      <c r="G303" s="53">
        <v>2821</v>
      </c>
      <c r="H303" s="53">
        <v>16.052900000000001</v>
      </c>
      <c r="I303" s="53">
        <v>16.412400000000002</v>
      </c>
      <c r="J303" s="53">
        <v>36.83</v>
      </c>
    </row>
    <row r="304" spans="1:10" x14ac:dyDescent="0.3">
      <c r="A304" s="53">
        <v>13</v>
      </c>
      <c r="B304" s="53" t="s">
        <v>104</v>
      </c>
      <c r="C304" s="53" t="s">
        <v>42</v>
      </c>
      <c r="D304" s="53">
        <v>-2.6830000000000001E-3</v>
      </c>
      <c r="E304" s="53">
        <v>-6.1499999999999999E-4</v>
      </c>
      <c r="F304" s="53">
        <v>3.0000000000000001E-5</v>
      </c>
      <c r="G304" s="53">
        <v>2972</v>
      </c>
      <c r="H304" s="53">
        <v>16.062100000000001</v>
      </c>
      <c r="I304" s="53">
        <v>16.419799999999999</v>
      </c>
      <c r="J304" s="53">
        <v>34.380000000000003</v>
      </c>
    </row>
    <row r="305" spans="1:10" x14ac:dyDescent="0.3">
      <c r="A305" s="53">
        <v>13</v>
      </c>
      <c r="B305" s="53" t="s">
        <v>104</v>
      </c>
      <c r="C305" s="53" t="s">
        <v>43</v>
      </c>
      <c r="D305" s="53">
        <v>-5.7499999999999999E-4</v>
      </c>
      <c r="E305" s="53">
        <v>-1.5200000000000001E-4</v>
      </c>
      <c r="F305" s="53">
        <v>9.0000000000000002E-6</v>
      </c>
      <c r="G305" s="53">
        <v>2972</v>
      </c>
      <c r="H305" s="53">
        <v>16.062100000000001</v>
      </c>
      <c r="I305" s="53">
        <v>16.419799999999999</v>
      </c>
      <c r="J305" s="53">
        <v>34.380000000000003</v>
      </c>
    </row>
    <row r="306" spans="1:10" x14ac:dyDescent="0.3">
      <c r="A306" s="53">
        <v>13</v>
      </c>
      <c r="B306" s="53" t="s">
        <v>104</v>
      </c>
      <c r="C306" s="53" t="s">
        <v>44</v>
      </c>
      <c r="D306" s="53">
        <v>5.4723000000000001E-2</v>
      </c>
      <c r="E306" s="53">
        <v>1.0767000000000001E-2</v>
      </c>
      <c r="F306" s="53">
        <v>3.405E-3</v>
      </c>
      <c r="G306" s="53">
        <v>2972</v>
      </c>
      <c r="H306" s="53">
        <v>16.062100000000001</v>
      </c>
      <c r="I306" s="53">
        <v>16.419799999999999</v>
      </c>
      <c r="J306" s="53">
        <v>34.380000000000003</v>
      </c>
    </row>
    <row r="307" spans="1:10" x14ac:dyDescent="0.3">
      <c r="A307" s="53">
        <v>13</v>
      </c>
      <c r="B307" s="53" t="s">
        <v>104</v>
      </c>
      <c r="C307" s="53" t="s">
        <v>45</v>
      </c>
      <c r="D307" s="53">
        <v>7.7999999999999996E-3</v>
      </c>
      <c r="E307" s="53">
        <v>3.8691999999999997E-2</v>
      </c>
      <c r="F307" s="53">
        <v>3.1939999999999998E-3</v>
      </c>
      <c r="G307" s="53">
        <v>2972</v>
      </c>
      <c r="H307" s="53">
        <v>16.062100000000001</v>
      </c>
      <c r="I307" s="53">
        <v>16.419799999999999</v>
      </c>
      <c r="J307" s="53">
        <v>34.380000000000003</v>
      </c>
    </row>
    <row r="308" spans="1:10" x14ac:dyDescent="0.3">
      <c r="A308" s="53">
        <v>13</v>
      </c>
      <c r="B308" s="53" t="s">
        <v>104</v>
      </c>
      <c r="C308" s="53" t="s">
        <v>46</v>
      </c>
      <c r="D308" s="53">
        <v>-3.258E-3</v>
      </c>
      <c r="E308" s="53">
        <v>-7.67E-4</v>
      </c>
      <c r="F308" s="53">
        <v>4.0000000000000003E-5</v>
      </c>
      <c r="G308" s="53">
        <v>2972</v>
      </c>
      <c r="H308" s="53">
        <v>16.062100000000001</v>
      </c>
      <c r="I308" s="53">
        <v>16.419799999999999</v>
      </c>
      <c r="J308" s="53">
        <v>34.380000000000003</v>
      </c>
    </row>
    <row r="309" spans="1:10" x14ac:dyDescent="0.3">
      <c r="A309" s="53">
        <v>13</v>
      </c>
      <c r="B309" s="53" t="s">
        <v>104</v>
      </c>
      <c r="C309" s="53" t="s">
        <v>47</v>
      </c>
      <c r="D309" s="53">
        <v>-3.7569999999999999E-3</v>
      </c>
      <c r="E309" s="53">
        <v>-8.61E-4</v>
      </c>
      <c r="F309" s="53">
        <v>4.3000000000000002E-5</v>
      </c>
      <c r="G309" s="53">
        <v>2972</v>
      </c>
      <c r="H309" s="53">
        <v>16.062100000000001</v>
      </c>
      <c r="I309" s="53">
        <v>16.419799999999999</v>
      </c>
      <c r="J309" s="53">
        <v>34.380000000000003</v>
      </c>
    </row>
    <row r="310" spans="1:10" x14ac:dyDescent="0.3">
      <c r="A310" s="53">
        <v>13</v>
      </c>
      <c r="B310" s="53" t="s">
        <v>104</v>
      </c>
      <c r="C310" s="53" t="s">
        <v>48</v>
      </c>
      <c r="D310" s="53">
        <v>-4.1399999999999996E-3</v>
      </c>
      <c r="E310" s="53">
        <v>-9.810000000000001E-4</v>
      </c>
      <c r="F310" s="53">
        <v>5.1E-5</v>
      </c>
      <c r="G310" s="53">
        <v>2972</v>
      </c>
      <c r="H310" s="53">
        <v>16.062100000000001</v>
      </c>
      <c r="I310" s="53">
        <v>16.419799999999999</v>
      </c>
      <c r="J310" s="53">
        <v>34.380000000000003</v>
      </c>
    </row>
    <row r="311" spans="1:10" x14ac:dyDescent="0.3">
      <c r="A311" s="53">
        <v>13</v>
      </c>
      <c r="B311" s="53" t="s">
        <v>104</v>
      </c>
      <c r="C311" s="53" t="s">
        <v>49</v>
      </c>
      <c r="D311" s="53">
        <v>7.4196999999999999E-2</v>
      </c>
      <c r="E311" s="53">
        <v>1.4520999999999999E-2</v>
      </c>
      <c r="F311" s="53">
        <v>4.7939999999999997E-3</v>
      </c>
      <c r="G311" s="53">
        <v>2972</v>
      </c>
      <c r="H311" s="53">
        <v>16.062100000000001</v>
      </c>
      <c r="I311" s="53">
        <v>16.419799999999999</v>
      </c>
      <c r="J311" s="53">
        <v>34.380000000000003</v>
      </c>
    </row>
    <row r="312" spans="1:10" x14ac:dyDescent="0.3">
      <c r="A312" s="53">
        <v>13</v>
      </c>
      <c r="B312" s="53" t="s">
        <v>104</v>
      </c>
      <c r="C312" s="53" t="s">
        <v>50</v>
      </c>
      <c r="D312" s="53">
        <v>-7.9027E-2</v>
      </c>
      <c r="E312" s="53">
        <v>-1.5628E-2</v>
      </c>
      <c r="F312" s="53">
        <v>-4.7390000000000002E-3</v>
      </c>
      <c r="G312" s="53">
        <v>2972</v>
      </c>
      <c r="H312" s="53">
        <v>16.062100000000001</v>
      </c>
      <c r="I312" s="53">
        <v>16.419799999999999</v>
      </c>
      <c r="J312" s="53">
        <v>34.380000000000003</v>
      </c>
    </row>
    <row r="313" spans="1:10" x14ac:dyDescent="0.3">
      <c r="A313" s="53">
        <v>13</v>
      </c>
      <c r="B313" s="53" t="s">
        <v>104</v>
      </c>
      <c r="C313" s="53" t="s">
        <v>51</v>
      </c>
      <c r="D313" s="53">
        <v>7.4196999999999999E-2</v>
      </c>
      <c r="E313" s="53">
        <v>1.4520999999999999E-2</v>
      </c>
      <c r="F313" s="53">
        <v>4.7939999999999997E-3</v>
      </c>
      <c r="G313" s="53">
        <v>2972</v>
      </c>
      <c r="H313" s="53">
        <v>16.062100000000001</v>
      </c>
      <c r="I313" s="53">
        <v>16.419799999999999</v>
      </c>
      <c r="J313" s="53">
        <v>34.380000000000003</v>
      </c>
    </row>
    <row r="314" spans="1:10" x14ac:dyDescent="0.3">
      <c r="A314" s="53">
        <v>13</v>
      </c>
      <c r="B314" s="53" t="s">
        <v>104</v>
      </c>
      <c r="C314" s="53" t="s">
        <v>52</v>
      </c>
      <c r="D314" s="53">
        <v>-7.9027E-2</v>
      </c>
      <c r="E314" s="53">
        <v>-1.5628E-2</v>
      </c>
      <c r="F314" s="53">
        <v>-4.7390000000000002E-3</v>
      </c>
      <c r="G314" s="53">
        <v>2972</v>
      </c>
      <c r="H314" s="53">
        <v>16.062100000000001</v>
      </c>
      <c r="I314" s="53">
        <v>16.419799999999999</v>
      </c>
      <c r="J314" s="53">
        <v>34.380000000000003</v>
      </c>
    </row>
    <row r="315" spans="1:10" x14ac:dyDescent="0.3">
      <c r="A315" s="53">
        <v>13</v>
      </c>
      <c r="B315" s="53" t="s">
        <v>104</v>
      </c>
      <c r="C315" s="53" t="s">
        <v>53</v>
      </c>
      <c r="D315" s="53">
        <v>8.5059999999999997E-3</v>
      </c>
      <c r="E315" s="53">
        <v>5.3615999999999997E-2</v>
      </c>
      <c r="F315" s="53">
        <v>4.4980000000000003E-3</v>
      </c>
      <c r="G315" s="53">
        <v>2972</v>
      </c>
      <c r="H315" s="53">
        <v>16.062100000000001</v>
      </c>
      <c r="I315" s="53">
        <v>16.419799999999999</v>
      </c>
      <c r="J315" s="53">
        <v>34.380000000000003</v>
      </c>
    </row>
    <row r="316" spans="1:10" x14ac:dyDescent="0.3">
      <c r="A316" s="53">
        <v>13</v>
      </c>
      <c r="B316" s="53" t="s">
        <v>104</v>
      </c>
      <c r="C316" s="53" t="s">
        <v>54</v>
      </c>
      <c r="D316" s="53">
        <v>-1.3335E-2</v>
      </c>
      <c r="E316" s="53">
        <v>-5.4723000000000001E-2</v>
      </c>
      <c r="F316" s="53">
        <v>-4.444E-3</v>
      </c>
      <c r="G316" s="53">
        <v>2972</v>
      </c>
      <c r="H316" s="53">
        <v>16.062100000000001</v>
      </c>
      <c r="I316" s="53">
        <v>16.419799999999999</v>
      </c>
      <c r="J316" s="53">
        <v>34.380000000000003</v>
      </c>
    </row>
    <row r="317" spans="1:10" x14ac:dyDescent="0.3">
      <c r="A317" s="53">
        <v>13</v>
      </c>
      <c r="B317" s="53" t="s">
        <v>104</v>
      </c>
      <c r="C317" s="53" t="s">
        <v>55</v>
      </c>
      <c r="D317" s="53">
        <v>8.5059999999999997E-3</v>
      </c>
      <c r="E317" s="53">
        <v>5.3615999999999997E-2</v>
      </c>
      <c r="F317" s="53">
        <v>4.4980000000000003E-3</v>
      </c>
      <c r="G317" s="53">
        <v>2972</v>
      </c>
      <c r="H317" s="53">
        <v>16.062100000000001</v>
      </c>
      <c r="I317" s="53">
        <v>16.419799999999999</v>
      </c>
      <c r="J317" s="53">
        <v>34.380000000000003</v>
      </c>
    </row>
    <row r="318" spans="1:10" x14ac:dyDescent="0.3">
      <c r="A318" s="53">
        <v>13</v>
      </c>
      <c r="B318" s="53" t="s">
        <v>104</v>
      </c>
      <c r="C318" s="53" t="s">
        <v>56</v>
      </c>
      <c r="D318" s="53">
        <v>-1.3335E-2</v>
      </c>
      <c r="E318" s="53">
        <v>-5.4723000000000001E-2</v>
      </c>
      <c r="F318" s="53">
        <v>-4.444E-3</v>
      </c>
      <c r="G318" s="53">
        <v>2972</v>
      </c>
      <c r="H318" s="53">
        <v>16.062100000000001</v>
      </c>
      <c r="I318" s="53">
        <v>16.419799999999999</v>
      </c>
      <c r="J318" s="53">
        <v>34.380000000000003</v>
      </c>
    </row>
    <row r="319" spans="1:10" x14ac:dyDescent="0.3">
      <c r="A319" s="53">
        <v>13</v>
      </c>
      <c r="B319" s="53" t="s">
        <v>104</v>
      </c>
      <c r="C319" s="53" t="s">
        <v>57</v>
      </c>
      <c r="D319" s="53">
        <v>7.2817000000000007E-2</v>
      </c>
      <c r="E319" s="53">
        <v>1.4184E-2</v>
      </c>
      <c r="F319" s="53">
        <v>4.8120000000000003E-3</v>
      </c>
      <c r="G319" s="53">
        <v>2972</v>
      </c>
      <c r="H319" s="53">
        <v>16.062100000000001</v>
      </c>
      <c r="I319" s="53">
        <v>16.419799999999999</v>
      </c>
      <c r="J319" s="53">
        <v>34.380000000000003</v>
      </c>
    </row>
    <row r="320" spans="1:10" x14ac:dyDescent="0.3">
      <c r="A320" s="53">
        <v>13</v>
      </c>
      <c r="B320" s="53" t="s">
        <v>104</v>
      </c>
      <c r="C320" s="53" t="s">
        <v>58</v>
      </c>
      <c r="D320" s="53">
        <v>-8.0407000000000006E-2</v>
      </c>
      <c r="E320" s="53">
        <v>-1.5963999999999999E-2</v>
      </c>
      <c r="F320" s="53">
        <v>-4.7210000000000004E-3</v>
      </c>
      <c r="G320" s="53">
        <v>2972</v>
      </c>
      <c r="H320" s="53">
        <v>16.062100000000001</v>
      </c>
      <c r="I320" s="53">
        <v>16.419799999999999</v>
      </c>
      <c r="J320" s="53">
        <v>34.380000000000003</v>
      </c>
    </row>
    <row r="321" spans="1:10" x14ac:dyDescent="0.3">
      <c r="A321" s="53">
        <v>13</v>
      </c>
      <c r="B321" s="53" t="s">
        <v>104</v>
      </c>
      <c r="C321" s="53" t="s">
        <v>59</v>
      </c>
      <c r="D321" s="53">
        <v>7.2817000000000007E-2</v>
      </c>
      <c r="E321" s="53">
        <v>1.4184E-2</v>
      </c>
      <c r="F321" s="53">
        <v>4.8120000000000003E-3</v>
      </c>
      <c r="G321" s="53">
        <v>2972</v>
      </c>
      <c r="H321" s="53">
        <v>16.062100000000001</v>
      </c>
      <c r="I321" s="53">
        <v>16.419799999999999</v>
      </c>
      <c r="J321" s="53">
        <v>34.380000000000003</v>
      </c>
    </row>
    <row r="322" spans="1:10" x14ac:dyDescent="0.3">
      <c r="A322" s="53">
        <v>13</v>
      </c>
      <c r="B322" s="53" t="s">
        <v>104</v>
      </c>
      <c r="C322" s="53" t="s">
        <v>60</v>
      </c>
      <c r="D322" s="53">
        <v>-8.0407000000000006E-2</v>
      </c>
      <c r="E322" s="53">
        <v>-1.5963999999999999E-2</v>
      </c>
      <c r="F322" s="53">
        <v>-4.7210000000000004E-3</v>
      </c>
      <c r="G322" s="53">
        <v>2972</v>
      </c>
      <c r="H322" s="53">
        <v>16.062100000000001</v>
      </c>
      <c r="I322" s="53">
        <v>16.419799999999999</v>
      </c>
      <c r="J322" s="53">
        <v>34.380000000000003</v>
      </c>
    </row>
    <row r="323" spans="1:10" x14ac:dyDescent="0.3">
      <c r="A323" s="53">
        <v>13</v>
      </c>
      <c r="B323" s="53" t="s">
        <v>104</v>
      </c>
      <c r="C323" s="53" t="s">
        <v>61</v>
      </c>
      <c r="D323" s="53">
        <v>7.1260000000000004E-3</v>
      </c>
      <c r="E323" s="53">
        <v>5.3279E-2</v>
      </c>
      <c r="F323" s="53">
        <v>4.5170000000000002E-3</v>
      </c>
      <c r="G323" s="53">
        <v>2972</v>
      </c>
      <c r="H323" s="53">
        <v>16.062100000000001</v>
      </c>
      <c r="I323" s="53">
        <v>16.419799999999999</v>
      </c>
      <c r="J323" s="53">
        <v>34.380000000000003</v>
      </c>
    </row>
    <row r="324" spans="1:10" x14ac:dyDescent="0.3">
      <c r="A324" s="53">
        <v>13</v>
      </c>
      <c r="B324" s="53" t="s">
        <v>104</v>
      </c>
      <c r="C324" s="53" t="s">
        <v>62</v>
      </c>
      <c r="D324" s="53">
        <v>-1.4715000000000001E-2</v>
      </c>
      <c r="E324" s="53">
        <v>-5.5058999999999997E-2</v>
      </c>
      <c r="F324" s="53">
        <v>-4.4250000000000001E-3</v>
      </c>
      <c r="G324" s="53">
        <v>2972</v>
      </c>
      <c r="H324" s="53">
        <v>16.062100000000001</v>
      </c>
      <c r="I324" s="53">
        <v>16.419799999999999</v>
      </c>
      <c r="J324" s="53">
        <v>34.380000000000003</v>
      </c>
    </row>
    <row r="325" spans="1:10" x14ac:dyDescent="0.3">
      <c r="A325" s="53">
        <v>13</v>
      </c>
      <c r="B325" s="53" t="s">
        <v>104</v>
      </c>
      <c r="C325" s="53" t="s">
        <v>63</v>
      </c>
      <c r="D325" s="53">
        <v>7.1260000000000004E-3</v>
      </c>
      <c r="E325" s="53">
        <v>5.3279E-2</v>
      </c>
      <c r="F325" s="53">
        <v>4.5170000000000002E-3</v>
      </c>
      <c r="G325" s="53">
        <v>2972</v>
      </c>
      <c r="H325" s="53">
        <v>16.062100000000001</v>
      </c>
      <c r="I325" s="53">
        <v>16.419799999999999</v>
      </c>
      <c r="J325" s="53">
        <v>34.380000000000003</v>
      </c>
    </row>
    <row r="326" spans="1:10" x14ac:dyDescent="0.3">
      <c r="A326" s="53">
        <v>13</v>
      </c>
      <c r="B326" s="53" t="s">
        <v>104</v>
      </c>
      <c r="C326" s="53" t="s">
        <v>64</v>
      </c>
      <c r="D326" s="53">
        <v>-1.4715000000000001E-2</v>
      </c>
      <c r="E326" s="53">
        <v>-5.5058999999999997E-2</v>
      </c>
      <c r="F326" s="53">
        <v>-4.4250000000000001E-3</v>
      </c>
      <c r="G326" s="53">
        <v>2972</v>
      </c>
      <c r="H326" s="53">
        <v>16.062100000000001</v>
      </c>
      <c r="I326" s="53">
        <v>16.419799999999999</v>
      </c>
      <c r="J326" s="53">
        <v>34.380000000000003</v>
      </c>
    </row>
    <row r="327" spans="1:10" x14ac:dyDescent="0.3">
      <c r="A327" s="53">
        <v>13</v>
      </c>
      <c r="B327" s="53" t="s">
        <v>104</v>
      </c>
      <c r="C327" s="53" t="s">
        <v>65</v>
      </c>
      <c r="D327" s="53">
        <v>7.4196999999999999E-2</v>
      </c>
      <c r="E327" s="53">
        <v>5.3615999999999997E-2</v>
      </c>
      <c r="F327" s="53">
        <v>4.8120000000000003E-3</v>
      </c>
      <c r="G327" s="53">
        <v>2972</v>
      </c>
      <c r="H327" s="53">
        <v>16.062100000000001</v>
      </c>
      <c r="I327" s="53">
        <v>16.419799999999999</v>
      </c>
      <c r="J327" s="53">
        <v>34.380000000000003</v>
      </c>
    </row>
    <row r="328" spans="1:10" x14ac:dyDescent="0.3">
      <c r="A328" s="53">
        <v>13</v>
      </c>
      <c r="B328" s="53" t="s">
        <v>104</v>
      </c>
      <c r="C328" s="53" t="s">
        <v>66</v>
      </c>
      <c r="D328" s="53">
        <v>-8.0407000000000006E-2</v>
      </c>
      <c r="E328" s="53">
        <v>-5.5058999999999997E-2</v>
      </c>
      <c r="F328" s="53">
        <v>-4.7390000000000002E-3</v>
      </c>
      <c r="G328" s="53">
        <v>2972</v>
      </c>
      <c r="H328" s="53">
        <v>16.062100000000001</v>
      </c>
      <c r="I328" s="53">
        <v>16.419799999999999</v>
      </c>
      <c r="J328" s="53">
        <v>34.380000000000003</v>
      </c>
    </row>
    <row r="329" spans="1:10" x14ac:dyDescent="0.3">
      <c r="A329" s="53">
        <v>12</v>
      </c>
      <c r="B329" s="53" t="s">
        <v>104</v>
      </c>
      <c r="C329" s="53" t="s">
        <v>42</v>
      </c>
      <c r="D329" s="53">
        <v>-2.467E-3</v>
      </c>
      <c r="E329" s="53">
        <v>-5.7700000000000004E-4</v>
      </c>
      <c r="F329" s="53">
        <v>2.3E-5</v>
      </c>
      <c r="G329" s="53">
        <v>3061</v>
      </c>
      <c r="H329" s="53">
        <v>16.0702</v>
      </c>
      <c r="I329" s="53">
        <v>16.430199999999999</v>
      </c>
      <c r="J329" s="53">
        <v>31.93</v>
      </c>
    </row>
    <row r="330" spans="1:10" x14ac:dyDescent="0.3">
      <c r="A330" s="53">
        <v>12</v>
      </c>
      <c r="B330" s="53" t="s">
        <v>104</v>
      </c>
      <c r="C330" s="53" t="s">
        <v>43</v>
      </c>
      <c r="D330" s="53">
        <v>-5.3399999999999997E-4</v>
      </c>
      <c r="E330" s="53">
        <v>-1.4100000000000001E-4</v>
      </c>
      <c r="F330" s="53">
        <v>6.9999999999999999E-6</v>
      </c>
      <c r="G330" s="53">
        <v>3061</v>
      </c>
      <c r="H330" s="53">
        <v>16.0702</v>
      </c>
      <c r="I330" s="53">
        <v>16.430199999999999</v>
      </c>
      <c r="J330" s="53">
        <v>31.93</v>
      </c>
    </row>
    <row r="331" spans="1:10" x14ac:dyDescent="0.3">
      <c r="A331" s="53">
        <v>12</v>
      </c>
      <c r="B331" s="53" t="s">
        <v>104</v>
      </c>
      <c r="C331" s="53" t="s">
        <v>44</v>
      </c>
      <c r="D331" s="53">
        <v>4.9292999999999997E-2</v>
      </c>
      <c r="E331" s="53">
        <v>9.6780000000000008E-3</v>
      </c>
      <c r="F331" s="53">
        <v>3.065E-3</v>
      </c>
      <c r="G331" s="53">
        <v>3061</v>
      </c>
      <c r="H331" s="53">
        <v>16.0702</v>
      </c>
      <c r="I331" s="53">
        <v>16.430199999999999</v>
      </c>
      <c r="J331" s="53">
        <v>31.93</v>
      </c>
    </row>
    <row r="332" spans="1:10" x14ac:dyDescent="0.3">
      <c r="A332" s="53">
        <v>12</v>
      </c>
      <c r="B332" s="53" t="s">
        <v>104</v>
      </c>
      <c r="C332" s="53" t="s">
        <v>45</v>
      </c>
      <c r="D332" s="53">
        <v>7.038E-3</v>
      </c>
      <c r="E332" s="53">
        <v>3.5118999999999997E-2</v>
      </c>
      <c r="F332" s="53">
        <v>2.8969999999999998E-3</v>
      </c>
      <c r="G332" s="53">
        <v>3061</v>
      </c>
      <c r="H332" s="53">
        <v>16.0702</v>
      </c>
      <c r="I332" s="53">
        <v>16.430199999999999</v>
      </c>
      <c r="J332" s="53">
        <v>31.93</v>
      </c>
    </row>
    <row r="333" spans="1:10" x14ac:dyDescent="0.3">
      <c r="A333" s="53">
        <v>12</v>
      </c>
      <c r="B333" s="53" t="s">
        <v>104</v>
      </c>
      <c r="C333" s="53" t="s">
        <v>46</v>
      </c>
      <c r="D333" s="53">
        <v>-3.0010000000000002E-3</v>
      </c>
      <c r="E333" s="53">
        <v>-7.18E-4</v>
      </c>
      <c r="F333" s="53">
        <v>3.0000000000000001E-5</v>
      </c>
      <c r="G333" s="53">
        <v>3061</v>
      </c>
      <c r="H333" s="53">
        <v>16.0702</v>
      </c>
      <c r="I333" s="53">
        <v>16.430199999999999</v>
      </c>
      <c r="J333" s="53">
        <v>31.93</v>
      </c>
    </row>
    <row r="334" spans="1:10" x14ac:dyDescent="0.3">
      <c r="A334" s="53">
        <v>12</v>
      </c>
      <c r="B334" s="53" t="s">
        <v>104</v>
      </c>
      <c r="C334" s="53" t="s">
        <v>47</v>
      </c>
      <c r="D334" s="53">
        <v>-3.454E-3</v>
      </c>
      <c r="E334" s="53">
        <v>-8.0800000000000002E-4</v>
      </c>
      <c r="F334" s="53">
        <v>3.1999999999999999E-5</v>
      </c>
      <c r="G334" s="53">
        <v>3061</v>
      </c>
      <c r="H334" s="53">
        <v>16.0702</v>
      </c>
      <c r="I334" s="53">
        <v>16.430199999999999</v>
      </c>
      <c r="J334" s="53">
        <v>31.93</v>
      </c>
    </row>
    <row r="335" spans="1:10" x14ac:dyDescent="0.3">
      <c r="A335" s="53">
        <v>12</v>
      </c>
      <c r="B335" s="53" t="s">
        <v>104</v>
      </c>
      <c r="C335" s="53" t="s">
        <v>48</v>
      </c>
      <c r="D335" s="53">
        <v>-3.8140000000000001E-3</v>
      </c>
      <c r="E335" s="53">
        <v>-9.1699999999999995E-4</v>
      </c>
      <c r="F335" s="53">
        <v>3.8999999999999999E-5</v>
      </c>
      <c r="G335" s="53">
        <v>3061</v>
      </c>
      <c r="H335" s="53">
        <v>16.0702</v>
      </c>
      <c r="I335" s="53">
        <v>16.430199999999999</v>
      </c>
      <c r="J335" s="53">
        <v>31.93</v>
      </c>
    </row>
    <row r="336" spans="1:10" x14ac:dyDescent="0.3">
      <c r="A336" s="53">
        <v>12</v>
      </c>
      <c r="B336" s="53" t="s">
        <v>104</v>
      </c>
      <c r="C336" s="53" t="s">
        <v>49</v>
      </c>
      <c r="D336" s="53">
        <v>6.6790000000000002E-2</v>
      </c>
      <c r="E336" s="53">
        <v>1.3029000000000001E-2</v>
      </c>
      <c r="F336" s="53">
        <v>4.3109999999999997E-3</v>
      </c>
      <c r="G336" s="53">
        <v>3061</v>
      </c>
      <c r="H336" s="53">
        <v>16.0702</v>
      </c>
      <c r="I336" s="53">
        <v>16.430199999999999</v>
      </c>
      <c r="J336" s="53">
        <v>31.93</v>
      </c>
    </row>
    <row r="337" spans="1:10" x14ac:dyDescent="0.3">
      <c r="A337" s="53">
        <v>12</v>
      </c>
      <c r="B337" s="53" t="s">
        <v>104</v>
      </c>
      <c r="C337" s="53" t="s">
        <v>50</v>
      </c>
      <c r="D337" s="53">
        <v>-7.1231000000000003E-2</v>
      </c>
      <c r="E337" s="53">
        <v>-1.4068000000000001E-2</v>
      </c>
      <c r="F337" s="53">
        <v>-4.2700000000000004E-3</v>
      </c>
      <c r="G337" s="53">
        <v>3061</v>
      </c>
      <c r="H337" s="53">
        <v>16.0702</v>
      </c>
      <c r="I337" s="53">
        <v>16.430199999999999</v>
      </c>
      <c r="J337" s="53">
        <v>31.93</v>
      </c>
    </row>
    <row r="338" spans="1:10" x14ac:dyDescent="0.3">
      <c r="A338" s="53">
        <v>12</v>
      </c>
      <c r="B338" s="53" t="s">
        <v>104</v>
      </c>
      <c r="C338" s="53" t="s">
        <v>51</v>
      </c>
      <c r="D338" s="53">
        <v>6.6790000000000002E-2</v>
      </c>
      <c r="E338" s="53">
        <v>1.3029000000000001E-2</v>
      </c>
      <c r="F338" s="53">
        <v>4.3109999999999997E-3</v>
      </c>
      <c r="G338" s="53">
        <v>3061</v>
      </c>
      <c r="H338" s="53">
        <v>16.0702</v>
      </c>
      <c r="I338" s="53">
        <v>16.430199999999999</v>
      </c>
      <c r="J338" s="53">
        <v>31.93</v>
      </c>
    </row>
    <row r="339" spans="1:10" x14ac:dyDescent="0.3">
      <c r="A339" s="53">
        <v>12</v>
      </c>
      <c r="B339" s="53" t="s">
        <v>104</v>
      </c>
      <c r="C339" s="53" t="s">
        <v>52</v>
      </c>
      <c r="D339" s="53">
        <v>-7.1231000000000003E-2</v>
      </c>
      <c r="E339" s="53">
        <v>-1.4068000000000001E-2</v>
      </c>
      <c r="F339" s="53">
        <v>-4.2700000000000004E-3</v>
      </c>
      <c r="G339" s="53">
        <v>3061</v>
      </c>
      <c r="H339" s="53">
        <v>16.0702</v>
      </c>
      <c r="I339" s="53">
        <v>16.430199999999999</v>
      </c>
      <c r="J339" s="53">
        <v>31.93</v>
      </c>
    </row>
    <row r="340" spans="1:10" x14ac:dyDescent="0.3">
      <c r="A340" s="53">
        <v>12</v>
      </c>
      <c r="B340" s="53" t="s">
        <v>104</v>
      </c>
      <c r="C340" s="53" t="s">
        <v>53</v>
      </c>
      <c r="D340" s="53">
        <v>7.633E-3</v>
      </c>
      <c r="E340" s="53">
        <v>4.8647000000000003E-2</v>
      </c>
      <c r="F340" s="53">
        <v>4.0759999999999998E-3</v>
      </c>
      <c r="G340" s="53">
        <v>3061</v>
      </c>
      <c r="H340" s="53">
        <v>16.0702</v>
      </c>
      <c r="I340" s="53">
        <v>16.430199999999999</v>
      </c>
      <c r="J340" s="53">
        <v>31.93</v>
      </c>
    </row>
    <row r="341" spans="1:10" x14ac:dyDescent="0.3">
      <c r="A341" s="53">
        <v>12</v>
      </c>
      <c r="B341" s="53" t="s">
        <v>104</v>
      </c>
      <c r="C341" s="53" t="s">
        <v>54</v>
      </c>
      <c r="D341" s="53">
        <v>-1.2074E-2</v>
      </c>
      <c r="E341" s="53">
        <v>-4.9685E-2</v>
      </c>
      <c r="F341" s="53">
        <v>-4.0350000000000004E-3</v>
      </c>
      <c r="G341" s="53">
        <v>3061</v>
      </c>
      <c r="H341" s="53">
        <v>16.0702</v>
      </c>
      <c r="I341" s="53">
        <v>16.430199999999999</v>
      </c>
      <c r="J341" s="53">
        <v>31.93</v>
      </c>
    </row>
    <row r="342" spans="1:10" x14ac:dyDescent="0.3">
      <c r="A342" s="53">
        <v>12</v>
      </c>
      <c r="B342" s="53" t="s">
        <v>104</v>
      </c>
      <c r="C342" s="53" t="s">
        <v>55</v>
      </c>
      <c r="D342" s="53">
        <v>7.633E-3</v>
      </c>
      <c r="E342" s="53">
        <v>4.8647000000000003E-2</v>
      </c>
      <c r="F342" s="53">
        <v>4.0759999999999998E-3</v>
      </c>
      <c r="G342" s="53">
        <v>3061</v>
      </c>
      <c r="H342" s="53">
        <v>16.0702</v>
      </c>
      <c r="I342" s="53">
        <v>16.430199999999999</v>
      </c>
      <c r="J342" s="53">
        <v>31.93</v>
      </c>
    </row>
    <row r="343" spans="1:10" x14ac:dyDescent="0.3">
      <c r="A343" s="53">
        <v>12</v>
      </c>
      <c r="B343" s="53" t="s">
        <v>104</v>
      </c>
      <c r="C343" s="53" t="s">
        <v>56</v>
      </c>
      <c r="D343" s="53">
        <v>-1.2074E-2</v>
      </c>
      <c r="E343" s="53">
        <v>-4.9685E-2</v>
      </c>
      <c r="F343" s="53">
        <v>-4.0350000000000004E-3</v>
      </c>
      <c r="G343" s="53">
        <v>3061</v>
      </c>
      <c r="H343" s="53">
        <v>16.0702</v>
      </c>
      <c r="I343" s="53">
        <v>16.430199999999999</v>
      </c>
      <c r="J343" s="53">
        <v>31.93</v>
      </c>
    </row>
    <row r="344" spans="1:10" x14ac:dyDescent="0.3">
      <c r="A344" s="53">
        <v>12</v>
      </c>
      <c r="B344" s="53" t="s">
        <v>104</v>
      </c>
      <c r="C344" s="53" t="s">
        <v>57</v>
      </c>
      <c r="D344" s="53">
        <v>6.5516000000000005E-2</v>
      </c>
      <c r="E344" s="53">
        <v>1.2716E-2</v>
      </c>
      <c r="F344" s="53">
        <v>4.3249999999999999E-3</v>
      </c>
      <c r="G344" s="53">
        <v>3061</v>
      </c>
      <c r="H344" s="53">
        <v>16.0702</v>
      </c>
      <c r="I344" s="53">
        <v>16.430199999999999</v>
      </c>
      <c r="J344" s="53">
        <v>31.93</v>
      </c>
    </row>
    <row r="345" spans="1:10" x14ac:dyDescent="0.3">
      <c r="A345" s="53">
        <v>12</v>
      </c>
      <c r="B345" s="53" t="s">
        <v>104</v>
      </c>
      <c r="C345" s="53" t="s">
        <v>58</v>
      </c>
      <c r="D345" s="53">
        <v>-7.2503999999999999E-2</v>
      </c>
      <c r="E345" s="53">
        <v>-1.4382000000000001E-2</v>
      </c>
      <c r="F345" s="53">
        <v>-4.2560000000000002E-3</v>
      </c>
      <c r="G345" s="53">
        <v>3061</v>
      </c>
      <c r="H345" s="53">
        <v>16.0702</v>
      </c>
      <c r="I345" s="53">
        <v>16.430199999999999</v>
      </c>
      <c r="J345" s="53">
        <v>31.93</v>
      </c>
    </row>
    <row r="346" spans="1:10" x14ac:dyDescent="0.3">
      <c r="A346" s="53">
        <v>12</v>
      </c>
      <c r="B346" s="53" t="s">
        <v>104</v>
      </c>
      <c r="C346" s="53" t="s">
        <v>59</v>
      </c>
      <c r="D346" s="53">
        <v>6.5516000000000005E-2</v>
      </c>
      <c r="E346" s="53">
        <v>1.2716E-2</v>
      </c>
      <c r="F346" s="53">
        <v>4.3249999999999999E-3</v>
      </c>
      <c r="G346" s="53">
        <v>3061</v>
      </c>
      <c r="H346" s="53">
        <v>16.0702</v>
      </c>
      <c r="I346" s="53">
        <v>16.430199999999999</v>
      </c>
      <c r="J346" s="53">
        <v>31.93</v>
      </c>
    </row>
    <row r="347" spans="1:10" x14ac:dyDescent="0.3">
      <c r="A347" s="53">
        <v>12</v>
      </c>
      <c r="B347" s="53" t="s">
        <v>104</v>
      </c>
      <c r="C347" s="53" t="s">
        <v>60</v>
      </c>
      <c r="D347" s="53">
        <v>-7.2503999999999999E-2</v>
      </c>
      <c r="E347" s="53">
        <v>-1.4382000000000001E-2</v>
      </c>
      <c r="F347" s="53">
        <v>-4.2560000000000002E-3</v>
      </c>
      <c r="G347" s="53">
        <v>3061</v>
      </c>
      <c r="H347" s="53">
        <v>16.0702</v>
      </c>
      <c r="I347" s="53">
        <v>16.430199999999999</v>
      </c>
      <c r="J347" s="53">
        <v>31.93</v>
      </c>
    </row>
    <row r="348" spans="1:10" x14ac:dyDescent="0.3">
      <c r="A348" s="53">
        <v>12</v>
      </c>
      <c r="B348" s="53" t="s">
        <v>104</v>
      </c>
      <c r="C348" s="53" t="s">
        <v>61</v>
      </c>
      <c r="D348" s="53">
        <v>6.3600000000000002E-3</v>
      </c>
      <c r="E348" s="53">
        <v>4.8333000000000001E-2</v>
      </c>
      <c r="F348" s="53">
        <v>4.0899999999999999E-3</v>
      </c>
      <c r="G348" s="53">
        <v>3061</v>
      </c>
      <c r="H348" s="53">
        <v>16.0702</v>
      </c>
      <c r="I348" s="53">
        <v>16.430199999999999</v>
      </c>
      <c r="J348" s="53">
        <v>31.93</v>
      </c>
    </row>
    <row r="349" spans="1:10" x14ac:dyDescent="0.3">
      <c r="A349" s="53">
        <v>12</v>
      </c>
      <c r="B349" s="53" t="s">
        <v>104</v>
      </c>
      <c r="C349" s="53" t="s">
        <v>62</v>
      </c>
      <c r="D349" s="53">
        <v>-1.3346999999999999E-2</v>
      </c>
      <c r="E349" s="53">
        <v>-4.9999000000000002E-2</v>
      </c>
      <c r="F349" s="53">
        <v>-4.0210000000000003E-3</v>
      </c>
      <c r="G349" s="53">
        <v>3061</v>
      </c>
      <c r="H349" s="53">
        <v>16.0702</v>
      </c>
      <c r="I349" s="53">
        <v>16.430199999999999</v>
      </c>
      <c r="J349" s="53">
        <v>31.93</v>
      </c>
    </row>
    <row r="350" spans="1:10" x14ac:dyDescent="0.3">
      <c r="A350" s="53">
        <v>12</v>
      </c>
      <c r="B350" s="53" t="s">
        <v>104</v>
      </c>
      <c r="C350" s="53" t="s">
        <v>63</v>
      </c>
      <c r="D350" s="53">
        <v>6.3600000000000002E-3</v>
      </c>
      <c r="E350" s="53">
        <v>4.8333000000000001E-2</v>
      </c>
      <c r="F350" s="53">
        <v>4.0899999999999999E-3</v>
      </c>
      <c r="G350" s="53">
        <v>3061</v>
      </c>
      <c r="H350" s="53">
        <v>16.0702</v>
      </c>
      <c r="I350" s="53">
        <v>16.430199999999999</v>
      </c>
      <c r="J350" s="53">
        <v>31.93</v>
      </c>
    </row>
    <row r="351" spans="1:10" x14ac:dyDescent="0.3">
      <c r="A351" s="53">
        <v>12</v>
      </c>
      <c r="B351" s="53" t="s">
        <v>104</v>
      </c>
      <c r="C351" s="53" t="s">
        <v>64</v>
      </c>
      <c r="D351" s="53">
        <v>-1.3346999999999999E-2</v>
      </c>
      <c r="E351" s="53">
        <v>-4.9999000000000002E-2</v>
      </c>
      <c r="F351" s="53">
        <v>-4.0210000000000003E-3</v>
      </c>
      <c r="G351" s="53">
        <v>3061</v>
      </c>
      <c r="H351" s="53">
        <v>16.0702</v>
      </c>
      <c r="I351" s="53">
        <v>16.430199999999999</v>
      </c>
      <c r="J351" s="53">
        <v>31.93</v>
      </c>
    </row>
    <row r="352" spans="1:10" x14ac:dyDescent="0.3">
      <c r="A352" s="53">
        <v>12</v>
      </c>
      <c r="B352" s="53" t="s">
        <v>104</v>
      </c>
      <c r="C352" s="53" t="s">
        <v>65</v>
      </c>
      <c r="D352" s="53">
        <v>6.6790000000000002E-2</v>
      </c>
      <c r="E352" s="53">
        <v>4.8647000000000003E-2</v>
      </c>
      <c r="F352" s="53">
        <v>4.3249999999999999E-3</v>
      </c>
      <c r="G352" s="53">
        <v>3061</v>
      </c>
      <c r="H352" s="53">
        <v>16.0702</v>
      </c>
      <c r="I352" s="53">
        <v>16.430199999999999</v>
      </c>
      <c r="J352" s="53">
        <v>31.93</v>
      </c>
    </row>
    <row r="353" spans="1:10" x14ac:dyDescent="0.3">
      <c r="A353" s="53">
        <v>12</v>
      </c>
      <c r="B353" s="53" t="s">
        <v>104</v>
      </c>
      <c r="C353" s="53" t="s">
        <v>66</v>
      </c>
      <c r="D353" s="53">
        <v>-7.2503999999999999E-2</v>
      </c>
      <c r="E353" s="53">
        <v>-4.9999000000000002E-2</v>
      </c>
      <c r="F353" s="53">
        <v>-4.2700000000000004E-3</v>
      </c>
      <c r="G353" s="53">
        <v>3061</v>
      </c>
      <c r="H353" s="53">
        <v>16.0702</v>
      </c>
      <c r="I353" s="53">
        <v>16.430199999999999</v>
      </c>
      <c r="J353" s="53">
        <v>31.93</v>
      </c>
    </row>
    <row r="354" spans="1:10" x14ac:dyDescent="0.3">
      <c r="A354" s="53">
        <v>11</v>
      </c>
      <c r="B354" s="53" t="s">
        <v>104</v>
      </c>
      <c r="C354" s="53" t="s">
        <v>42</v>
      </c>
      <c r="D354" s="53">
        <v>-2.251E-3</v>
      </c>
      <c r="E354" s="53">
        <v>-5.3799999999999996E-4</v>
      </c>
      <c r="F354" s="53">
        <v>1.5999999999999999E-5</v>
      </c>
      <c r="G354" s="53">
        <v>3063</v>
      </c>
      <c r="H354" s="53">
        <v>16.0702</v>
      </c>
      <c r="I354" s="53">
        <v>16.430199999999999</v>
      </c>
      <c r="J354" s="53">
        <v>29.48</v>
      </c>
    </row>
    <row r="355" spans="1:10" x14ac:dyDescent="0.3">
      <c r="A355" s="53">
        <v>11</v>
      </c>
      <c r="B355" s="53" t="s">
        <v>104</v>
      </c>
      <c r="C355" s="53" t="s">
        <v>43</v>
      </c>
      <c r="D355" s="53">
        <v>-4.9200000000000003E-4</v>
      </c>
      <c r="E355" s="53">
        <v>-1.2899999999999999E-4</v>
      </c>
      <c r="F355" s="53">
        <v>5.0000000000000004E-6</v>
      </c>
      <c r="G355" s="53">
        <v>3063</v>
      </c>
      <c r="H355" s="53">
        <v>16.0702</v>
      </c>
      <c r="I355" s="53">
        <v>16.430199999999999</v>
      </c>
      <c r="J355" s="53">
        <v>29.48</v>
      </c>
    </row>
    <row r="356" spans="1:10" x14ac:dyDescent="0.3">
      <c r="A356" s="53">
        <v>11</v>
      </c>
      <c r="B356" s="53" t="s">
        <v>104</v>
      </c>
      <c r="C356" s="53" t="s">
        <v>44</v>
      </c>
      <c r="D356" s="53">
        <v>4.3954E-2</v>
      </c>
      <c r="E356" s="53">
        <v>8.6049999999999998E-3</v>
      </c>
      <c r="F356" s="53">
        <v>2.7230000000000002E-3</v>
      </c>
      <c r="G356" s="53">
        <v>3063</v>
      </c>
      <c r="H356" s="53">
        <v>16.0702</v>
      </c>
      <c r="I356" s="53">
        <v>16.430199999999999</v>
      </c>
      <c r="J356" s="53">
        <v>29.48</v>
      </c>
    </row>
    <row r="357" spans="1:10" x14ac:dyDescent="0.3">
      <c r="A357" s="53">
        <v>11</v>
      </c>
      <c r="B357" s="53" t="s">
        <v>104</v>
      </c>
      <c r="C357" s="53" t="s">
        <v>45</v>
      </c>
      <c r="D357" s="53">
        <v>6.3049999999999998E-3</v>
      </c>
      <c r="E357" s="53">
        <v>3.1528E-2</v>
      </c>
      <c r="F357" s="53">
        <v>2.598E-3</v>
      </c>
      <c r="G357" s="53">
        <v>3063</v>
      </c>
      <c r="H357" s="53">
        <v>16.0702</v>
      </c>
      <c r="I357" s="53">
        <v>16.430199999999999</v>
      </c>
      <c r="J357" s="53">
        <v>29.48</v>
      </c>
    </row>
    <row r="358" spans="1:10" x14ac:dyDescent="0.3">
      <c r="A358" s="53">
        <v>11</v>
      </c>
      <c r="B358" s="53" t="s">
        <v>104</v>
      </c>
      <c r="C358" s="53" t="s">
        <v>46</v>
      </c>
      <c r="D358" s="53">
        <v>-2.7430000000000002E-3</v>
      </c>
      <c r="E358" s="53">
        <v>-6.6699999999999995E-4</v>
      </c>
      <c r="F358" s="53">
        <v>2.0999999999999999E-5</v>
      </c>
      <c r="G358" s="53">
        <v>3063</v>
      </c>
      <c r="H358" s="53">
        <v>16.0702</v>
      </c>
      <c r="I358" s="53">
        <v>16.430199999999999</v>
      </c>
      <c r="J358" s="53">
        <v>29.48</v>
      </c>
    </row>
    <row r="359" spans="1:10" x14ac:dyDescent="0.3">
      <c r="A359" s="53">
        <v>11</v>
      </c>
      <c r="B359" s="53" t="s">
        <v>104</v>
      </c>
      <c r="C359" s="53" t="s">
        <v>47</v>
      </c>
      <c r="D359" s="53">
        <v>-3.1519999999999999E-3</v>
      </c>
      <c r="E359" s="53">
        <v>-7.5299999999999998E-4</v>
      </c>
      <c r="F359" s="53">
        <v>2.3E-5</v>
      </c>
      <c r="G359" s="53">
        <v>3063</v>
      </c>
      <c r="H359" s="53">
        <v>16.0702</v>
      </c>
      <c r="I359" s="53">
        <v>16.430199999999999</v>
      </c>
      <c r="J359" s="53">
        <v>29.48</v>
      </c>
    </row>
    <row r="360" spans="1:10" x14ac:dyDescent="0.3">
      <c r="A360" s="53">
        <v>11</v>
      </c>
      <c r="B360" s="53" t="s">
        <v>104</v>
      </c>
      <c r="C360" s="53" t="s">
        <v>48</v>
      </c>
      <c r="D360" s="53">
        <v>-3.4880000000000002E-3</v>
      </c>
      <c r="E360" s="53">
        <v>-8.52E-4</v>
      </c>
      <c r="F360" s="53">
        <v>2.8E-5</v>
      </c>
      <c r="G360" s="53">
        <v>3063</v>
      </c>
      <c r="H360" s="53">
        <v>16.0702</v>
      </c>
      <c r="I360" s="53">
        <v>16.430199999999999</v>
      </c>
      <c r="J360" s="53">
        <v>29.48</v>
      </c>
    </row>
    <row r="361" spans="1:10" x14ac:dyDescent="0.3">
      <c r="A361" s="53">
        <v>11</v>
      </c>
      <c r="B361" s="53" t="s">
        <v>104</v>
      </c>
      <c r="C361" s="53" t="s">
        <v>49</v>
      </c>
      <c r="D361" s="53">
        <v>5.9508999999999999E-2</v>
      </c>
      <c r="E361" s="53">
        <v>1.1563E-2</v>
      </c>
      <c r="F361" s="53">
        <v>3.8270000000000001E-3</v>
      </c>
      <c r="G361" s="53">
        <v>3063</v>
      </c>
      <c r="H361" s="53">
        <v>16.0702</v>
      </c>
      <c r="I361" s="53">
        <v>16.430199999999999</v>
      </c>
      <c r="J361" s="53">
        <v>29.48</v>
      </c>
    </row>
    <row r="362" spans="1:10" x14ac:dyDescent="0.3">
      <c r="A362" s="53">
        <v>11</v>
      </c>
      <c r="B362" s="53" t="s">
        <v>104</v>
      </c>
      <c r="C362" s="53" t="s">
        <v>50</v>
      </c>
      <c r="D362" s="53">
        <v>-6.3561000000000006E-2</v>
      </c>
      <c r="E362" s="53">
        <v>-1.2531E-2</v>
      </c>
      <c r="F362" s="53">
        <v>-3.7980000000000002E-3</v>
      </c>
      <c r="G362" s="53">
        <v>3063</v>
      </c>
      <c r="H362" s="53">
        <v>16.0702</v>
      </c>
      <c r="I362" s="53">
        <v>16.430199999999999</v>
      </c>
      <c r="J362" s="53">
        <v>29.48</v>
      </c>
    </row>
    <row r="363" spans="1:10" x14ac:dyDescent="0.3">
      <c r="A363" s="53">
        <v>11</v>
      </c>
      <c r="B363" s="53" t="s">
        <v>104</v>
      </c>
      <c r="C363" s="53" t="s">
        <v>51</v>
      </c>
      <c r="D363" s="53">
        <v>5.9508999999999999E-2</v>
      </c>
      <c r="E363" s="53">
        <v>1.1563E-2</v>
      </c>
      <c r="F363" s="53">
        <v>3.8270000000000001E-3</v>
      </c>
      <c r="G363" s="53">
        <v>3063</v>
      </c>
      <c r="H363" s="53">
        <v>16.0702</v>
      </c>
      <c r="I363" s="53">
        <v>16.430199999999999</v>
      </c>
      <c r="J363" s="53">
        <v>29.48</v>
      </c>
    </row>
    <row r="364" spans="1:10" x14ac:dyDescent="0.3">
      <c r="A364" s="53">
        <v>11</v>
      </c>
      <c r="B364" s="53" t="s">
        <v>104</v>
      </c>
      <c r="C364" s="53" t="s">
        <v>52</v>
      </c>
      <c r="D364" s="53">
        <v>-6.3561000000000006E-2</v>
      </c>
      <c r="E364" s="53">
        <v>-1.2531E-2</v>
      </c>
      <c r="F364" s="53">
        <v>-3.7980000000000002E-3</v>
      </c>
      <c r="G364" s="53">
        <v>3063</v>
      </c>
      <c r="H364" s="53">
        <v>16.0702</v>
      </c>
      <c r="I364" s="53">
        <v>16.430199999999999</v>
      </c>
      <c r="J364" s="53">
        <v>29.48</v>
      </c>
    </row>
    <row r="365" spans="1:10" x14ac:dyDescent="0.3">
      <c r="A365" s="53">
        <v>11</v>
      </c>
      <c r="B365" s="53" t="s">
        <v>104</v>
      </c>
      <c r="C365" s="53" t="s">
        <v>53</v>
      </c>
      <c r="D365" s="53">
        <v>6.8009999999999998E-3</v>
      </c>
      <c r="E365" s="53">
        <v>4.3656E-2</v>
      </c>
      <c r="F365" s="53">
        <v>3.6519999999999999E-3</v>
      </c>
      <c r="G365" s="53">
        <v>3063</v>
      </c>
      <c r="H365" s="53">
        <v>16.0702</v>
      </c>
      <c r="I365" s="53">
        <v>16.430199999999999</v>
      </c>
      <c r="J365" s="53">
        <v>29.48</v>
      </c>
    </row>
    <row r="366" spans="1:10" x14ac:dyDescent="0.3">
      <c r="A366" s="53">
        <v>11</v>
      </c>
      <c r="B366" s="53" t="s">
        <v>104</v>
      </c>
      <c r="C366" s="53" t="s">
        <v>54</v>
      </c>
      <c r="D366" s="53">
        <v>-1.0853E-2</v>
      </c>
      <c r="E366" s="53">
        <v>-4.4623000000000003E-2</v>
      </c>
      <c r="F366" s="53">
        <v>-3.6229999999999999E-3</v>
      </c>
      <c r="G366" s="53">
        <v>3063</v>
      </c>
      <c r="H366" s="53">
        <v>16.0702</v>
      </c>
      <c r="I366" s="53">
        <v>16.430199999999999</v>
      </c>
      <c r="J366" s="53">
        <v>29.48</v>
      </c>
    </row>
    <row r="367" spans="1:10" x14ac:dyDescent="0.3">
      <c r="A367" s="53">
        <v>11</v>
      </c>
      <c r="B367" s="53" t="s">
        <v>104</v>
      </c>
      <c r="C367" s="53" t="s">
        <v>55</v>
      </c>
      <c r="D367" s="53">
        <v>6.8009999999999998E-3</v>
      </c>
      <c r="E367" s="53">
        <v>4.3656E-2</v>
      </c>
      <c r="F367" s="53">
        <v>3.6519999999999999E-3</v>
      </c>
      <c r="G367" s="53">
        <v>3063</v>
      </c>
      <c r="H367" s="53">
        <v>16.0702</v>
      </c>
      <c r="I367" s="53">
        <v>16.430199999999999</v>
      </c>
      <c r="J367" s="53">
        <v>29.48</v>
      </c>
    </row>
    <row r="368" spans="1:10" x14ac:dyDescent="0.3">
      <c r="A368" s="53">
        <v>11</v>
      </c>
      <c r="B368" s="53" t="s">
        <v>104</v>
      </c>
      <c r="C368" s="53" t="s">
        <v>56</v>
      </c>
      <c r="D368" s="53">
        <v>-1.0853E-2</v>
      </c>
      <c r="E368" s="53">
        <v>-4.4623000000000003E-2</v>
      </c>
      <c r="F368" s="53">
        <v>-3.6229999999999999E-3</v>
      </c>
      <c r="G368" s="53">
        <v>3063</v>
      </c>
      <c r="H368" s="53">
        <v>16.0702</v>
      </c>
      <c r="I368" s="53">
        <v>16.430199999999999</v>
      </c>
      <c r="J368" s="53">
        <v>29.48</v>
      </c>
    </row>
    <row r="369" spans="1:10" x14ac:dyDescent="0.3">
      <c r="A369" s="53">
        <v>11</v>
      </c>
      <c r="B369" s="53" t="s">
        <v>104</v>
      </c>
      <c r="C369" s="53" t="s">
        <v>57</v>
      </c>
      <c r="D369" s="53">
        <v>5.8341999999999998E-2</v>
      </c>
      <c r="E369" s="53">
        <v>1.1273E-2</v>
      </c>
      <c r="F369" s="53">
        <v>3.8370000000000001E-3</v>
      </c>
      <c r="G369" s="53">
        <v>3063</v>
      </c>
      <c r="H369" s="53">
        <v>16.0702</v>
      </c>
      <c r="I369" s="53">
        <v>16.430199999999999</v>
      </c>
      <c r="J369" s="53">
        <v>29.48</v>
      </c>
    </row>
    <row r="370" spans="1:10" x14ac:dyDescent="0.3">
      <c r="A370" s="53">
        <v>11</v>
      </c>
      <c r="B370" s="53" t="s">
        <v>104</v>
      </c>
      <c r="C370" s="53" t="s">
        <v>58</v>
      </c>
      <c r="D370" s="53">
        <v>-6.4728999999999995E-2</v>
      </c>
      <c r="E370" s="53">
        <v>-1.2821000000000001E-2</v>
      </c>
      <c r="F370" s="53">
        <v>-3.7880000000000001E-3</v>
      </c>
      <c r="G370" s="53">
        <v>3063</v>
      </c>
      <c r="H370" s="53">
        <v>16.0702</v>
      </c>
      <c r="I370" s="53">
        <v>16.430199999999999</v>
      </c>
      <c r="J370" s="53">
        <v>29.48</v>
      </c>
    </row>
    <row r="371" spans="1:10" x14ac:dyDescent="0.3">
      <c r="A371" s="53">
        <v>11</v>
      </c>
      <c r="B371" s="53" t="s">
        <v>104</v>
      </c>
      <c r="C371" s="53" t="s">
        <v>59</v>
      </c>
      <c r="D371" s="53">
        <v>5.8341999999999998E-2</v>
      </c>
      <c r="E371" s="53">
        <v>1.1273E-2</v>
      </c>
      <c r="F371" s="53">
        <v>3.8370000000000001E-3</v>
      </c>
      <c r="G371" s="53">
        <v>3063</v>
      </c>
      <c r="H371" s="53">
        <v>16.0702</v>
      </c>
      <c r="I371" s="53">
        <v>16.430199999999999</v>
      </c>
      <c r="J371" s="53">
        <v>29.48</v>
      </c>
    </row>
    <row r="372" spans="1:10" x14ac:dyDescent="0.3">
      <c r="A372" s="53">
        <v>11</v>
      </c>
      <c r="B372" s="53" t="s">
        <v>104</v>
      </c>
      <c r="C372" s="53" t="s">
        <v>60</v>
      </c>
      <c r="D372" s="53">
        <v>-6.4728999999999995E-2</v>
      </c>
      <c r="E372" s="53">
        <v>-1.2821000000000001E-2</v>
      </c>
      <c r="F372" s="53">
        <v>-3.7880000000000001E-3</v>
      </c>
      <c r="G372" s="53">
        <v>3063</v>
      </c>
      <c r="H372" s="53">
        <v>16.0702</v>
      </c>
      <c r="I372" s="53">
        <v>16.430199999999999</v>
      </c>
      <c r="J372" s="53">
        <v>29.48</v>
      </c>
    </row>
    <row r="373" spans="1:10" x14ac:dyDescent="0.3">
      <c r="A373" s="53">
        <v>11</v>
      </c>
      <c r="B373" s="53" t="s">
        <v>104</v>
      </c>
      <c r="C373" s="53" t="s">
        <v>61</v>
      </c>
      <c r="D373" s="53">
        <v>5.6340000000000001E-3</v>
      </c>
      <c r="E373" s="53">
        <v>4.3365000000000001E-2</v>
      </c>
      <c r="F373" s="53">
        <v>3.6619999999999999E-3</v>
      </c>
      <c r="G373" s="53">
        <v>3063</v>
      </c>
      <c r="H373" s="53">
        <v>16.0702</v>
      </c>
      <c r="I373" s="53">
        <v>16.430199999999999</v>
      </c>
      <c r="J373" s="53">
        <v>29.48</v>
      </c>
    </row>
    <row r="374" spans="1:10" x14ac:dyDescent="0.3">
      <c r="A374" s="53">
        <v>11</v>
      </c>
      <c r="B374" s="53" t="s">
        <v>104</v>
      </c>
      <c r="C374" s="53" t="s">
        <v>62</v>
      </c>
      <c r="D374" s="53">
        <v>-1.2019999999999999E-2</v>
      </c>
      <c r="E374" s="53">
        <v>-4.4914000000000003E-2</v>
      </c>
      <c r="F374" s="53">
        <v>-3.6129999999999999E-3</v>
      </c>
      <c r="G374" s="53">
        <v>3063</v>
      </c>
      <c r="H374" s="53">
        <v>16.0702</v>
      </c>
      <c r="I374" s="53">
        <v>16.430199999999999</v>
      </c>
      <c r="J374" s="53">
        <v>29.48</v>
      </c>
    </row>
    <row r="375" spans="1:10" x14ac:dyDescent="0.3">
      <c r="A375" s="53">
        <v>11</v>
      </c>
      <c r="B375" s="53" t="s">
        <v>104</v>
      </c>
      <c r="C375" s="53" t="s">
        <v>63</v>
      </c>
      <c r="D375" s="53">
        <v>5.6340000000000001E-3</v>
      </c>
      <c r="E375" s="53">
        <v>4.3365000000000001E-2</v>
      </c>
      <c r="F375" s="53">
        <v>3.6619999999999999E-3</v>
      </c>
      <c r="G375" s="53">
        <v>3063</v>
      </c>
      <c r="H375" s="53">
        <v>16.0702</v>
      </c>
      <c r="I375" s="53">
        <v>16.430199999999999</v>
      </c>
      <c r="J375" s="53">
        <v>29.48</v>
      </c>
    </row>
    <row r="376" spans="1:10" x14ac:dyDescent="0.3">
      <c r="A376" s="53">
        <v>11</v>
      </c>
      <c r="B376" s="53" t="s">
        <v>104</v>
      </c>
      <c r="C376" s="53" t="s">
        <v>64</v>
      </c>
      <c r="D376" s="53">
        <v>-1.2019999999999999E-2</v>
      </c>
      <c r="E376" s="53">
        <v>-4.4914000000000003E-2</v>
      </c>
      <c r="F376" s="53">
        <v>-3.6129999999999999E-3</v>
      </c>
      <c r="G376" s="53">
        <v>3063</v>
      </c>
      <c r="H376" s="53">
        <v>16.0702</v>
      </c>
      <c r="I376" s="53">
        <v>16.430199999999999</v>
      </c>
      <c r="J376" s="53">
        <v>29.48</v>
      </c>
    </row>
    <row r="377" spans="1:10" x14ac:dyDescent="0.3">
      <c r="A377" s="53">
        <v>11</v>
      </c>
      <c r="B377" s="53" t="s">
        <v>104</v>
      </c>
      <c r="C377" s="53" t="s">
        <v>65</v>
      </c>
      <c r="D377" s="53">
        <v>5.9508999999999999E-2</v>
      </c>
      <c r="E377" s="53">
        <v>4.3656E-2</v>
      </c>
      <c r="F377" s="53">
        <v>3.8370000000000001E-3</v>
      </c>
      <c r="G377" s="53">
        <v>3063</v>
      </c>
      <c r="H377" s="53">
        <v>16.0702</v>
      </c>
      <c r="I377" s="53">
        <v>16.430199999999999</v>
      </c>
      <c r="J377" s="53">
        <v>29.48</v>
      </c>
    </row>
    <row r="378" spans="1:10" x14ac:dyDescent="0.3">
      <c r="A378" s="53">
        <v>11</v>
      </c>
      <c r="B378" s="53" t="s">
        <v>104</v>
      </c>
      <c r="C378" s="53" t="s">
        <v>66</v>
      </c>
      <c r="D378" s="53">
        <v>-6.4728999999999995E-2</v>
      </c>
      <c r="E378" s="53">
        <v>-4.4914000000000003E-2</v>
      </c>
      <c r="F378" s="53">
        <v>-3.7980000000000002E-3</v>
      </c>
      <c r="G378" s="53">
        <v>3063</v>
      </c>
      <c r="H378" s="53">
        <v>16.0702</v>
      </c>
      <c r="I378" s="53">
        <v>16.430199999999999</v>
      </c>
      <c r="J378" s="53">
        <v>29.48</v>
      </c>
    </row>
    <row r="379" spans="1:10" x14ac:dyDescent="0.3">
      <c r="A379" s="53">
        <v>10</v>
      </c>
      <c r="B379" s="53" t="s">
        <v>104</v>
      </c>
      <c r="C379" s="53" t="s">
        <v>42</v>
      </c>
      <c r="D379" s="53">
        <v>-2.0370000000000002E-3</v>
      </c>
      <c r="E379" s="53">
        <v>-4.9700000000000005E-4</v>
      </c>
      <c r="F379" s="53">
        <v>1.0000000000000001E-5</v>
      </c>
      <c r="G379" s="53">
        <v>3085</v>
      </c>
      <c r="H379" s="53">
        <v>16.0702</v>
      </c>
      <c r="I379" s="53">
        <v>16.430199999999999</v>
      </c>
      <c r="J379" s="53">
        <v>27.03</v>
      </c>
    </row>
    <row r="380" spans="1:10" x14ac:dyDescent="0.3">
      <c r="A380" s="53">
        <v>10</v>
      </c>
      <c r="B380" s="53" t="s">
        <v>104</v>
      </c>
      <c r="C380" s="53" t="s">
        <v>43</v>
      </c>
      <c r="D380" s="53">
        <v>-4.4900000000000002E-4</v>
      </c>
      <c r="E380" s="53">
        <v>-1.18E-4</v>
      </c>
      <c r="F380" s="53">
        <v>3.9999999999999998E-6</v>
      </c>
      <c r="G380" s="53">
        <v>3085</v>
      </c>
      <c r="H380" s="53">
        <v>16.0702</v>
      </c>
      <c r="I380" s="53">
        <v>16.430199999999999</v>
      </c>
      <c r="J380" s="53">
        <v>27.03</v>
      </c>
    </row>
    <row r="381" spans="1:10" x14ac:dyDescent="0.3">
      <c r="A381" s="53">
        <v>10</v>
      </c>
      <c r="B381" s="53" t="s">
        <v>104</v>
      </c>
      <c r="C381" s="53" t="s">
        <v>44</v>
      </c>
      <c r="D381" s="53">
        <v>3.8709E-2</v>
      </c>
      <c r="E381" s="53">
        <v>7.528E-3</v>
      </c>
      <c r="F381" s="53">
        <v>2.3809999999999999E-3</v>
      </c>
      <c r="G381" s="53">
        <v>3085</v>
      </c>
      <c r="H381" s="53">
        <v>16.0702</v>
      </c>
      <c r="I381" s="53">
        <v>16.430199999999999</v>
      </c>
      <c r="J381" s="53">
        <v>27.03</v>
      </c>
    </row>
    <row r="382" spans="1:10" x14ac:dyDescent="0.3">
      <c r="A382" s="53">
        <v>10</v>
      </c>
      <c r="B382" s="53" t="s">
        <v>104</v>
      </c>
      <c r="C382" s="53" t="s">
        <v>45</v>
      </c>
      <c r="D382" s="53">
        <v>5.5840000000000004E-3</v>
      </c>
      <c r="E382" s="53">
        <v>2.7928999999999999E-2</v>
      </c>
      <c r="F382" s="53">
        <v>2.297E-3</v>
      </c>
      <c r="G382" s="53">
        <v>3085</v>
      </c>
      <c r="H382" s="53">
        <v>16.0702</v>
      </c>
      <c r="I382" s="53">
        <v>16.430199999999999</v>
      </c>
      <c r="J382" s="53">
        <v>27.03</v>
      </c>
    </row>
    <row r="383" spans="1:10" x14ac:dyDescent="0.3">
      <c r="A383" s="53">
        <v>10</v>
      </c>
      <c r="B383" s="53" t="s">
        <v>104</v>
      </c>
      <c r="C383" s="53" t="s">
        <v>46</v>
      </c>
      <c r="D383" s="53">
        <v>-2.4870000000000001E-3</v>
      </c>
      <c r="E383" s="53">
        <v>-6.1399999999999996E-4</v>
      </c>
      <c r="F383" s="53">
        <v>1.2999999999999999E-5</v>
      </c>
      <c r="G383" s="53">
        <v>3085</v>
      </c>
      <c r="H383" s="53">
        <v>16.0702</v>
      </c>
      <c r="I383" s="53">
        <v>16.430199999999999</v>
      </c>
      <c r="J383" s="53">
        <v>27.03</v>
      </c>
    </row>
    <row r="384" spans="1:10" x14ac:dyDescent="0.3">
      <c r="A384" s="53">
        <v>10</v>
      </c>
      <c r="B384" s="53" t="s">
        <v>104</v>
      </c>
      <c r="C384" s="53" t="s">
        <v>47</v>
      </c>
      <c r="D384" s="53">
        <v>-2.8519999999999999E-3</v>
      </c>
      <c r="E384" s="53">
        <v>-6.9499999999999998E-4</v>
      </c>
      <c r="F384" s="53">
        <v>1.4E-5</v>
      </c>
      <c r="G384" s="53">
        <v>3085</v>
      </c>
      <c r="H384" s="53">
        <v>16.0702</v>
      </c>
      <c r="I384" s="53">
        <v>16.430199999999999</v>
      </c>
      <c r="J384" s="53">
        <v>27.03</v>
      </c>
    </row>
    <row r="385" spans="1:10" x14ac:dyDescent="0.3">
      <c r="A385" s="53">
        <v>10</v>
      </c>
      <c r="B385" s="53" t="s">
        <v>104</v>
      </c>
      <c r="C385" s="53" t="s">
        <v>48</v>
      </c>
      <c r="D385" s="53">
        <v>-3.1640000000000001E-3</v>
      </c>
      <c r="E385" s="53">
        <v>-7.8399999999999997E-4</v>
      </c>
      <c r="F385" s="53">
        <v>1.8E-5</v>
      </c>
      <c r="G385" s="53">
        <v>3085</v>
      </c>
      <c r="H385" s="53">
        <v>16.0702</v>
      </c>
      <c r="I385" s="53">
        <v>16.430199999999999</v>
      </c>
      <c r="J385" s="53">
        <v>27.03</v>
      </c>
    </row>
    <row r="386" spans="1:10" x14ac:dyDescent="0.3">
      <c r="A386" s="53">
        <v>10</v>
      </c>
      <c r="B386" s="53" t="s">
        <v>104</v>
      </c>
      <c r="C386" s="53" t="s">
        <v>49</v>
      </c>
      <c r="D386" s="53">
        <v>5.2358000000000002E-2</v>
      </c>
      <c r="E386" s="53">
        <v>1.0092E-2</v>
      </c>
      <c r="F386" s="53">
        <v>3.3419999999999999E-3</v>
      </c>
      <c r="G386" s="53">
        <v>3085</v>
      </c>
      <c r="H386" s="53">
        <v>16.0702</v>
      </c>
      <c r="I386" s="53">
        <v>16.430199999999999</v>
      </c>
      <c r="J386" s="53">
        <v>27.03</v>
      </c>
    </row>
    <row r="387" spans="1:10" x14ac:dyDescent="0.3">
      <c r="A387" s="53">
        <v>10</v>
      </c>
      <c r="B387" s="53" t="s">
        <v>104</v>
      </c>
      <c r="C387" s="53" t="s">
        <v>50</v>
      </c>
      <c r="D387" s="53">
        <v>-5.6025999999999999E-2</v>
      </c>
      <c r="E387" s="53">
        <v>-1.0985999999999999E-2</v>
      </c>
      <c r="F387" s="53">
        <v>-3.3240000000000001E-3</v>
      </c>
      <c r="G387" s="53">
        <v>3085</v>
      </c>
      <c r="H387" s="53">
        <v>16.0702</v>
      </c>
      <c r="I387" s="53">
        <v>16.430199999999999</v>
      </c>
      <c r="J387" s="53">
        <v>27.03</v>
      </c>
    </row>
    <row r="388" spans="1:10" x14ac:dyDescent="0.3">
      <c r="A388" s="53">
        <v>10</v>
      </c>
      <c r="B388" s="53" t="s">
        <v>104</v>
      </c>
      <c r="C388" s="53" t="s">
        <v>51</v>
      </c>
      <c r="D388" s="53">
        <v>5.2358000000000002E-2</v>
      </c>
      <c r="E388" s="53">
        <v>1.0092E-2</v>
      </c>
      <c r="F388" s="53">
        <v>3.3419999999999999E-3</v>
      </c>
      <c r="G388" s="53">
        <v>3085</v>
      </c>
      <c r="H388" s="53">
        <v>16.0702</v>
      </c>
      <c r="I388" s="53">
        <v>16.430199999999999</v>
      </c>
      <c r="J388" s="53">
        <v>27.03</v>
      </c>
    </row>
    <row r="389" spans="1:10" x14ac:dyDescent="0.3">
      <c r="A389" s="53">
        <v>10</v>
      </c>
      <c r="B389" s="53" t="s">
        <v>104</v>
      </c>
      <c r="C389" s="53" t="s">
        <v>52</v>
      </c>
      <c r="D389" s="53">
        <v>-5.6025999999999999E-2</v>
      </c>
      <c r="E389" s="53">
        <v>-1.0985999999999999E-2</v>
      </c>
      <c r="F389" s="53">
        <v>-3.3240000000000001E-3</v>
      </c>
      <c r="G389" s="53">
        <v>3085</v>
      </c>
      <c r="H389" s="53">
        <v>16.0702</v>
      </c>
      <c r="I389" s="53">
        <v>16.430199999999999</v>
      </c>
      <c r="J389" s="53">
        <v>27.03</v>
      </c>
    </row>
    <row r="390" spans="1:10" x14ac:dyDescent="0.3">
      <c r="A390" s="53">
        <v>10</v>
      </c>
      <c r="B390" s="53" t="s">
        <v>104</v>
      </c>
      <c r="C390" s="53" t="s">
        <v>53</v>
      </c>
      <c r="D390" s="53">
        <v>5.9839999999999997E-3</v>
      </c>
      <c r="E390" s="53">
        <v>3.8654000000000001E-2</v>
      </c>
      <c r="F390" s="53">
        <v>3.225E-3</v>
      </c>
      <c r="G390" s="53">
        <v>3085</v>
      </c>
      <c r="H390" s="53">
        <v>16.0702</v>
      </c>
      <c r="I390" s="53">
        <v>16.430199999999999</v>
      </c>
      <c r="J390" s="53">
        <v>27.03</v>
      </c>
    </row>
    <row r="391" spans="1:10" x14ac:dyDescent="0.3">
      <c r="A391" s="53">
        <v>10</v>
      </c>
      <c r="B391" s="53" t="s">
        <v>104</v>
      </c>
      <c r="C391" s="53" t="s">
        <v>54</v>
      </c>
      <c r="D391" s="53">
        <v>-9.6509999999999999E-3</v>
      </c>
      <c r="E391" s="53">
        <v>-3.9548E-2</v>
      </c>
      <c r="F391" s="53">
        <v>-3.2070000000000002E-3</v>
      </c>
      <c r="G391" s="53">
        <v>3085</v>
      </c>
      <c r="H391" s="53">
        <v>16.0702</v>
      </c>
      <c r="I391" s="53">
        <v>16.430199999999999</v>
      </c>
      <c r="J391" s="53">
        <v>27.03</v>
      </c>
    </row>
    <row r="392" spans="1:10" x14ac:dyDescent="0.3">
      <c r="A392" s="53">
        <v>10</v>
      </c>
      <c r="B392" s="53" t="s">
        <v>104</v>
      </c>
      <c r="C392" s="53" t="s">
        <v>55</v>
      </c>
      <c r="D392" s="53">
        <v>5.9839999999999997E-3</v>
      </c>
      <c r="E392" s="53">
        <v>3.8654000000000001E-2</v>
      </c>
      <c r="F392" s="53">
        <v>3.225E-3</v>
      </c>
      <c r="G392" s="53">
        <v>3085</v>
      </c>
      <c r="H392" s="53">
        <v>16.0702</v>
      </c>
      <c r="I392" s="53">
        <v>16.430199999999999</v>
      </c>
      <c r="J392" s="53">
        <v>27.03</v>
      </c>
    </row>
    <row r="393" spans="1:10" x14ac:dyDescent="0.3">
      <c r="A393" s="53">
        <v>10</v>
      </c>
      <c r="B393" s="53" t="s">
        <v>104</v>
      </c>
      <c r="C393" s="53" t="s">
        <v>56</v>
      </c>
      <c r="D393" s="53">
        <v>-9.6509999999999999E-3</v>
      </c>
      <c r="E393" s="53">
        <v>-3.9548E-2</v>
      </c>
      <c r="F393" s="53">
        <v>-3.2070000000000002E-3</v>
      </c>
      <c r="G393" s="53">
        <v>3085</v>
      </c>
      <c r="H393" s="53">
        <v>16.0702</v>
      </c>
      <c r="I393" s="53">
        <v>16.430199999999999</v>
      </c>
      <c r="J393" s="53">
        <v>27.03</v>
      </c>
    </row>
    <row r="394" spans="1:10" x14ac:dyDescent="0.3">
      <c r="A394" s="53">
        <v>10</v>
      </c>
      <c r="B394" s="53" t="s">
        <v>104</v>
      </c>
      <c r="C394" s="53" t="s">
        <v>57</v>
      </c>
      <c r="D394" s="53">
        <v>5.1298000000000003E-2</v>
      </c>
      <c r="E394" s="53">
        <v>9.8250000000000004E-3</v>
      </c>
      <c r="F394" s="53">
        <v>3.3479999999999998E-3</v>
      </c>
      <c r="G394" s="53">
        <v>3085</v>
      </c>
      <c r="H394" s="53">
        <v>16.0702</v>
      </c>
      <c r="I394" s="53">
        <v>16.430199999999999</v>
      </c>
      <c r="J394" s="53">
        <v>27.03</v>
      </c>
    </row>
    <row r="395" spans="1:10" x14ac:dyDescent="0.3">
      <c r="A395" s="53">
        <v>10</v>
      </c>
      <c r="B395" s="53" t="s">
        <v>104</v>
      </c>
      <c r="C395" s="53" t="s">
        <v>58</v>
      </c>
      <c r="D395" s="53">
        <v>-5.7085999999999998E-2</v>
      </c>
      <c r="E395" s="53">
        <v>-1.1252E-2</v>
      </c>
      <c r="F395" s="53">
        <v>-3.3180000000000002E-3</v>
      </c>
      <c r="G395" s="53">
        <v>3085</v>
      </c>
      <c r="H395" s="53">
        <v>16.0702</v>
      </c>
      <c r="I395" s="53">
        <v>16.430199999999999</v>
      </c>
      <c r="J395" s="53">
        <v>27.03</v>
      </c>
    </row>
    <row r="396" spans="1:10" x14ac:dyDescent="0.3">
      <c r="A396" s="53">
        <v>10</v>
      </c>
      <c r="B396" s="53" t="s">
        <v>104</v>
      </c>
      <c r="C396" s="53" t="s">
        <v>59</v>
      </c>
      <c r="D396" s="53">
        <v>5.1298000000000003E-2</v>
      </c>
      <c r="E396" s="53">
        <v>9.8250000000000004E-3</v>
      </c>
      <c r="F396" s="53">
        <v>3.3479999999999998E-3</v>
      </c>
      <c r="G396" s="53">
        <v>3085</v>
      </c>
      <c r="H396" s="53">
        <v>16.0702</v>
      </c>
      <c r="I396" s="53">
        <v>16.430199999999999</v>
      </c>
      <c r="J396" s="53">
        <v>27.03</v>
      </c>
    </row>
    <row r="397" spans="1:10" x14ac:dyDescent="0.3">
      <c r="A397" s="53">
        <v>10</v>
      </c>
      <c r="B397" s="53" t="s">
        <v>104</v>
      </c>
      <c r="C397" s="53" t="s">
        <v>60</v>
      </c>
      <c r="D397" s="53">
        <v>-5.7085999999999998E-2</v>
      </c>
      <c r="E397" s="53">
        <v>-1.1252E-2</v>
      </c>
      <c r="F397" s="53">
        <v>-3.3180000000000002E-3</v>
      </c>
      <c r="G397" s="53">
        <v>3085</v>
      </c>
      <c r="H397" s="53">
        <v>16.0702</v>
      </c>
      <c r="I397" s="53">
        <v>16.430199999999999</v>
      </c>
      <c r="J397" s="53">
        <v>27.03</v>
      </c>
    </row>
    <row r="398" spans="1:10" x14ac:dyDescent="0.3">
      <c r="A398" s="53">
        <v>10</v>
      </c>
      <c r="B398" s="53" t="s">
        <v>104</v>
      </c>
      <c r="C398" s="53" t="s">
        <v>61</v>
      </c>
      <c r="D398" s="53">
        <v>4.9230000000000003E-3</v>
      </c>
      <c r="E398" s="53">
        <v>3.8386999999999998E-2</v>
      </c>
      <c r="F398" s="53">
        <v>3.2309999999999999E-3</v>
      </c>
      <c r="G398" s="53">
        <v>3085</v>
      </c>
      <c r="H398" s="53">
        <v>16.0702</v>
      </c>
      <c r="I398" s="53">
        <v>16.430199999999999</v>
      </c>
      <c r="J398" s="53">
        <v>27.03</v>
      </c>
    </row>
    <row r="399" spans="1:10" x14ac:dyDescent="0.3">
      <c r="A399" s="53">
        <v>10</v>
      </c>
      <c r="B399" s="53" t="s">
        <v>104</v>
      </c>
      <c r="C399" s="53" t="s">
        <v>62</v>
      </c>
      <c r="D399" s="53">
        <v>-1.0711999999999999E-2</v>
      </c>
      <c r="E399" s="53">
        <v>-3.9814000000000002E-2</v>
      </c>
      <c r="F399" s="53">
        <v>-3.2009999999999999E-3</v>
      </c>
      <c r="G399" s="53">
        <v>3085</v>
      </c>
      <c r="H399" s="53">
        <v>16.0702</v>
      </c>
      <c r="I399" s="53">
        <v>16.430199999999999</v>
      </c>
      <c r="J399" s="53">
        <v>27.03</v>
      </c>
    </row>
    <row r="400" spans="1:10" x14ac:dyDescent="0.3">
      <c r="A400" s="53">
        <v>10</v>
      </c>
      <c r="B400" s="53" t="s">
        <v>104</v>
      </c>
      <c r="C400" s="53" t="s">
        <v>63</v>
      </c>
      <c r="D400" s="53">
        <v>4.9230000000000003E-3</v>
      </c>
      <c r="E400" s="53">
        <v>3.8386999999999998E-2</v>
      </c>
      <c r="F400" s="53">
        <v>3.2309999999999999E-3</v>
      </c>
      <c r="G400" s="53">
        <v>3085</v>
      </c>
      <c r="H400" s="53">
        <v>16.0702</v>
      </c>
      <c r="I400" s="53">
        <v>16.430199999999999</v>
      </c>
      <c r="J400" s="53">
        <v>27.03</v>
      </c>
    </row>
    <row r="401" spans="1:10" x14ac:dyDescent="0.3">
      <c r="A401" s="53">
        <v>10</v>
      </c>
      <c r="B401" s="53" t="s">
        <v>104</v>
      </c>
      <c r="C401" s="53" t="s">
        <v>64</v>
      </c>
      <c r="D401" s="53">
        <v>-1.0711999999999999E-2</v>
      </c>
      <c r="E401" s="53">
        <v>-3.9814000000000002E-2</v>
      </c>
      <c r="F401" s="53">
        <v>-3.2009999999999999E-3</v>
      </c>
      <c r="G401" s="53">
        <v>3085</v>
      </c>
      <c r="H401" s="53">
        <v>16.0702</v>
      </c>
      <c r="I401" s="53">
        <v>16.430199999999999</v>
      </c>
      <c r="J401" s="53">
        <v>27.03</v>
      </c>
    </row>
    <row r="402" spans="1:10" x14ac:dyDescent="0.3">
      <c r="A402" s="53">
        <v>10</v>
      </c>
      <c r="B402" s="53" t="s">
        <v>104</v>
      </c>
      <c r="C402" s="53" t="s">
        <v>65</v>
      </c>
      <c r="D402" s="53">
        <v>5.2358000000000002E-2</v>
      </c>
      <c r="E402" s="53">
        <v>3.8654000000000001E-2</v>
      </c>
      <c r="F402" s="53">
        <v>3.3479999999999998E-3</v>
      </c>
      <c r="G402" s="53">
        <v>3085</v>
      </c>
      <c r="H402" s="53">
        <v>16.0702</v>
      </c>
      <c r="I402" s="53">
        <v>16.430199999999999</v>
      </c>
      <c r="J402" s="53">
        <v>27.03</v>
      </c>
    </row>
    <row r="403" spans="1:10" x14ac:dyDescent="0.3">
      <c r="A403" s="53">
        <v>10</v>
      </c>
      <c r="B403" s="53" t="s">
        <v>104</v>
      </c>
      <c r="C403" s="53" t="s">
        <v>66</v>
      </c>
      <c r="D403" s="53">
        <v>-5.7085999999999998E-2</v>
      </c>
      <c r="E403" s="53">
        <v>-3.9814000000000002E-2</v>
      </c>
      <c r="F403" s="53">
        <v>-3.3240000000000001E-3</v>
      </c>
      <c r="G403" s="53">
        <v>3085</v>
      </c>
      <c r="H403" s="53">
        <v>16.0702</v>
      </c>
      <c r="I403" s="53">
        <v>16.430199999999999</v>
      </c>
      <c r="J403" s="53">
        <v>27.03</v>
      </c>
    </row>
    <row r="404" spans="1:10" x14ac:dyDescent="0.3">
      <c r="A404" s="53">
        <v>9</v>
      </c>
      <c r="B404" s="53" t="s">
        <v>104</v>
      </c>
      <c r="C404" s="53" t="s">
        <v>42</v>
      </c>
      <c r="D404" s="53">
        <v>-1.825E-3</v>
      </c>
      <c r="E404" s="53">
        <v>-4.5300000000000001E-4</v>
      </c>
      <c r="F404" s="53">
        <v>3.9999999999999998E-6</v>
      </c>
      <c r="G404" s="53">
        <v>3107</v>
      </c>
      <c r="H404" s="53">
        <v>16.0702</v>
      </c>
      <c r="I404" s="53">
        <v>16.430199999999999</v>
      </c>
      <c r="J404" s="53">
        <v>24.58</v>
      </c>
    </row>
    <row r="405" spans="1:10" x14ac:dyDescent="0.3">
      <c r="A405" s="53">
        <v>9</v>
      </c>
      <c r="B405" s="53" t="s">
        <v>104</v>
      </c>
      <c r="C405" s="53" t="s">
        <v>43</v>
      </c>
      <c r="D405" s="53">
        <v>-4.06E-4</v>
      </c>
      <c r="E405" s="53">
        <v>-1.06E-4</v>
      </c>
      <c r="F405" s="53">
        <v>1.9999999999999999E-6</v>
      </c>
      <c r="G405" s="53">
        <v>3107</v>
      </c>
      <c r="H405" s="53">
        <v>16.0702</v>
      </c>
      <c r="I405" s="53">
        <v>16.430199999999999</v>
      </c>
      <c r="J405" s="53">
        <v>24.58</v>
      </c>
    </row>
    <row r="406" spans="1:10" x14ac:dyDescent="0.3">
      <c r="A406" s="53">
        <v>9</v>
      </c>
      <c r="B406" s="53" t="s">
        <v>104</v>
      </c>
      <c r="C406" s="53" t="s">
        <v>44</v>
      </c>
      <c r="D406" s="53">
        <v>3.3578999999999998E-2</v>
      </c>
      <c r="E406" s="53">
        <v>6.4530000000000004E-3</v>
      </c>
      <c r="F406" s="53">
        <v>2.0400000000000001E-3</v>
      </c>
      <c r="G406" s="53">
        <v>3107</v>
      </c>
      <c r="H406" s="53">
        <v>16.0702</v>
      </c>
      <c r="I406" s="53">
        <v>16.430199999999999</v>
      </c>
      <c r="J406" s="53">
        <v>24.58</v>
      </c>
    </row>
    <row r="407" spans="1:10" x14ac:dyDescent="0.3">
      <c r="A407" s="53">
        <v>9</v>
      </c>
      <c r="B407" s="53" t="s">
        <v>104</v>
      </c>
      <c r="C407" s="53" t="s">
        <v>45</v>
      </c>
      <c r="D407" s="53">
        <v>4.8780000000000004E-3</v>
      </c>
      <c r="E407" s="53">
        <v>2.4340000000000001E-2</v>
      </c>
      <c r="F407" s="53">
        <v>1.9949999999999998E-3</v>
      </c>
      <c r="G407" s="53">
        <v>3107</v>
      </c>
      <c r="H407" s="53">
        <v>16.0702</v>
      </c>
      <c r="I407" s="53">
        <v>16.430199999999999</v>
      </c>
      <c r="J407" s="53">
        <v>24.58</v>
      </c>
    </row>
    <row r="408" spans="1:10" x14ac:dyDescent="0.3">
      <c r="A408" s="53">
        <v>9</v>
      </c>
      <c r="B408" s="53" t="s">
        <v>104</v>
      </c>
      <c r="C408" s="53" t="s">
        <v>46</v>
      </c>
      <c r="D408" s="53">
        <v>-2.2309999999999999E-3</v>
      </c>
      <c r="E408" s="53">
        <v>-5.5999999999999995E-4</v>
      </c>
      <c r="F408" s="53">
        <v>6.0000000000000002E-6</v>
      </c>
      <c r="G408" s="53">
        <v>3107</v>
      </c>
      <c r="H408" s="53">
        <v>16.0702</v>
      </c>
      <c r="I408" s="53">
        <v>16.430199999999999</v>
      </c>
      <c r="J408" s="53">
        <v>24.58</v>
      </c>
    </row>
    <row r="409" spans="1:10" x14ac:dyDescent="0.3">
      <c r="A409" s="53">
        <v>9</v>
      </c>
      <c r="B409" s="53" t="s">
        <v>104</v>
      </c>
      <c r="C409" s="53" t="s">
        <v>47</v>
      </c>
      <c r="D409" s="53">
        <v>-2.555E-3</v>
      </c>
      <c r="E409" s="53">
        <v>-6.3500000000000004E-4</v>
      </c>
      <c r="F409" s="53">
        <v>6.0000000000000002E-6</v>
      </c>
      <c r="G409" s="53">
        <v>3107</v>
      </c>
      <c r="H409" s="53">
        <v>16.0702</v>
      </c>
      <c r="I409" s="53">
        <v>16.430199999999999</v>
      </c>
      <c r="J409" s="53">
        <v>24.58</v>
      </c>
    </row>
    <row r="410" spans="1:10" x14ac:dyDescent="0.3">
      <c r="A410" s="53">
        <v>9</v>
      </c>
      <c r="B410" s="53" t="s">
        <v>104</v>
      </c>
      <c r="C410" s="53" t="s">
        <v>48</v>
      </c>
      <c r="D410" s="53">
        <v>-2.8400000000000001E-3</v>
      </c>
      <c r="E410" s="53">
        <v>-7.1400000000000001E-4</v>
      </c>
      <c r="F410" s="53">
        <v>7.9999999999999996E-6</v>
      </c>
      <c r="G410" s="53">
        <v>3107</v>
      </c>
      <c r="H410" s="53">
        <v>16.0702</v>
      </c>
      <c r="I410" s="53">
        <v>16.430199999999999</v>
      </c>
      <c r="J410" s="53">
        <v>24.58</v>
      </c>
    </row>
    <row r="411" spans="1:10" x14ac:dyDescent="0.3">
      <c r="A411" s="53">
        <v>9</v>
      </c>
      <c r="B411" s="53" t="s">
        <v>104</v>
      </c>
      <c r="C411" s="53" t="s">
        <v>49</v>
      </c>
      <c r="D411" s="53">
        <v>4.5367999999999999E-2</v>
      </c>
      <c r="E411" s="53">
        <v>8.626E-3</v>
      </c>
      <c r="F411" s="53">
        <v>2.859E-3</v>
      </c>
      <c r="G411" s="53">
        <v>3107</v>
      </c>
      <c r="H411" s="53">
        <v>16.0702</v>
      </c>
      <c r="I411" s="53">
        <v>16.430199999999999</v>
      </c>
      <c r="J411" s="53">
        <v>24.58</v>
      </c>
    </row>
    <row r="412" spans="1:10" x14ac:dyDescent="0.3">
      <c r="A412" s="53">
        <v>9</v>
      </c>
      <c r="B412" s="53" t="s">
        <v>104</v>
      </c>
      <c r="C412" s="53" t="s">
        <v>50</v>
      </c>
      <c r="D412" s="53">
        <v>-4.8653000000000002E-2</v>
      </c>
      <c r="E412" s="53">
        <v>-9.4420000000000007E-3</v>
      </c>
      <c r="F412" s="53">
        <v>-2.8519999999999999E-3</v>
      </c>
      <c r="G412" s="53">
        <v>3107</v>
      </c>
      <c r="H412" s="53">
        <v>16.0702</v>
      </c>
      <c r="I412" s="53">
        <v>16.430199999999999</v>
      </c>
      <c r="J412" s="53">
        <v>24.58</v>
      </c>
    </row>
    <row r="413" spans="1:10" x14ac:dyDescent="0.3">
      <c r="A413" s="53">
        <v>9</v>
      </c>
      <c r="B413" s="53" t="s">
        <v>104</v>
      </c>
      <c r="C413" s="53" t="s">
        <v>51</v>
      </c>
      <c r="D413" s="53">
        <v>4.5367999999999999E-2</v>
      </c>
      <c r="E413" s="53">
        <v>8.626E-3</v>
      </c>
      <c r="F413" s="53">
        <v>2.859E-3</v>
      </c>
      <c r="G413" s="53">
        <v>3107</v>
      </c>
      <c r="H413" s="53">
        <v>16.0702</v>
      </c>
      <c r="I413" s="53">
        <v>16.430199999999999</v>
      </c>
      <c r="J413" s="53">
        <v>24.58</v>
      </c>
    </row>
    <row r="414" spans="1:10" x14ac:dyDescent="0.3">
      <c r="A414" s="53">
        <v>9</v>
      </c>
      <c r="B414" s="53" t="s">
        <v>104</v>
      </c>
      <c r="C414" s="53" t="s">
        <v>52</v>
      </c>
      <c r="D414" s="53">
        <v>-4.8653000000000002E-2</v>
      </c>
      <c r="E414" s="53">
        <v>-9.4420000000000007E-3</v>
      </c>
      <c r="F414" s="53">
        <v>-2.8519999999999999E-3</v>
      </c>
      <c r="G414" s="53">
        <v>3107</v>
      </c>
      <c r="H414" s="53">
        <v>16.0702</v>
      </c>
      <c r="I414" s="53">
        <v>16.430199999999999</v>
      </c>
      <c r="J414" s="53">
        <v>24.58</v>
      </c>
    </row>
    <row r="415" spans="1:10" x14ac:dyDescent="0.3">
      <c r="A415" s="53">
        <v>9</v>
      </c>
      <c r="B415" s="53" t="s">
        <v>104</v>
      </c>
      <c r="C415" s="53" t="s">
        <v>53</v>
      </c>
      <c r="D415" s="53">
        <v>5.1859999999999996E-3</v>
      </c>
      <c r="E415" s="53">
        <v>3.3667999999999997E-2</v>
      </c>
      <c r="F415" s="53">
        <v>2.7959999999999999E-3</v>
      </c>
      <c r="G415" s="53">
        <v>3107</v>
      </c>
      <c r="H415" s="53">
        <v>16.0702</v>
      </c>
      <c r="I415" s="53">
        <v>16.430199999999999</v>
      </c>
      <c r="J415" s="53">
        <v>24.58</v>
      </c>
    </row>
    <row r="416" spans="1:10" x14ac:dyDescent="0.3">
      <c r="A416" s="53">
        <v>9</v>
      </c>
      <c r="B416" s="53" t="s">
        <v>104</v>
      </c>
      <c r="C416" s="53" t="s">
        <v>54</v>
      </c>
      <c r="D416" s="53">
        <v>-8.4709999999999994E-3</v>
      </c>
      <c r="E416" s="53">
        <v>-3.4484000000000001E-2</v>
      </c>
      <c r="F416" s="53">
        <v>-2.7889999999999998E-3</v>
      </c>
      <c r="G416" s="53">
        <v>3107</v>
      </c>
      <c r="H416" s="53">
        <v>16.0702</v>
      </c>
      <c r="I416" s="53">
        <v>16.430199999999999</v>
      </c>
      <c r="J416" s="53">
        <v>24.58</v>
      </c>
    </row>
    <row r="417" spans="1:10" x14ac:dyDescent="0.3">
      <c r="A417" s="53">
        <v>9</v>
      </c>
      <c r="B417" s="53" t="s">
        <v>104</v>
      </c>
      <c r="C417" s="53" t="s">
        <v>55</v>
      </c>
      <c r="D417" s="53">
        <v>5.1859999999999996E-3</v>
      </c>
      <c r="E417" s="53">
        <v>3.3667999999999997E-2</v>
      </c>
      <c r="F417" s="53">
        <v>2.7959999999999999E-3</v>
      </c>
      <c r="G417" s="53">
        <v>3107</v>
      </c>
      <c r="H417" s="53">
        <v>16.0702</v>
      </c>
      <c r="I417" s="53">
        <v>16.430199999999999</v>
      </c>
      <c r="J417" s="53">
        <v>24.58</v>
      </c>
    </row>
    <row r="418" spans="1:10" x14ac:dyDescent="0.3">
      <c r="A418" s="53">
        <v>9</v>
      </c>
      <c r="B418" s="53" t="s">
        <v>104</v>
      </c>
      <c r="C418" s="53" t="s">
        <v>56</v>
      </c>
      <c r="D418" s="53">
        <v>-8.4709999999999994E-3</v>
      </c>
      <c r="E418" s="53">
        <v>-3.4484000000000001E-2</v>
      </c>
      <c r="F418" s="53">
        <v>-2.7889999999999998E-3</v>
      </c>
      <c r="G418" s="53">
        <v>3107</v>
      </c>
      <c r="H418" s="53">
        <v>16.0702</v>
      </c>
      <c r="I418" s="53">
        <v>16.430199999999999</v>
      </c>
      <c r="J418" s="53">
        <v>24.58</v>
      </c>
    </row>
    <row r="419" spans="1:10" x14ac:dyDescent="0.3">
      <c r="A419" s="53">
        <v>9</v>
      </c>
      <c r="B419" s="53" t="s">
        <v>104</v>
      </c>
      <c r="C419" s="53" t="s">
        <v>57</v>
      </c>
      <c r="D419" s="53">
        <v>4.4414000000000002E-2</v>
      </c>
      <c r="E419" s="53">
        <v>8.3840000000000008E-3</v>
      </c>
      <c r="F419" s="53">
        <v>2.8630000000000001E-3</v>
      </c>
      <c r="G419" s="53">
        <v>3107</v>
      </c>
      <c r="H419" s="53">
        <v>16.0702</v>
      </c>
      <c r="I419" s="53">
        <v>16.430199999999999</v>
      </c>
      <c r="J419" s="53">
        <v>24.58</v>
      </c>
    </row>
    <row r="420" spans="1:10" x14ac:dyDescent="0.3">
      <c r="A420" s="53">
        <v>9</v>
      </c>
      <c r="B420" s="53" t="s">
        <v>104</v>
      </c>
      <c r="C420" s="53" t="s">
        <v>58</v>
      </c>
      <c r="D420" s="53">
        <v>-4.9605999999999997E-2</v>
      </c>
      <c r="E420" s="53">
        <v>-9.6849999999999992E-3</v>
      </c>
      <c r="F420" s="53">
        <v>-2.849E-3</v>
      </c>
      <c r="G420" s="53">
        <v>3107</v>
      </c>
      <c r="H420" s="53">
        <v>16.0702</v>
      </c>
      <c r="I420" s="53">
        <v>16.430199999999999</v>
      </c>
      <c r="J420" s="53">
        <v>24.58</v>
      </c>
    </row>
    <row r="421" spans="1:10" x14ac:dyDescent="0.3">
      <c r="A421" s="53">
        <v>9</v>
      </c>
      <c r="B421" s="53" t="s">
        <v>104</v>
      </c>
      <c r="C421" s="53" t="s">
        <v>59</v>
      </c>
      <c r="D421" s="53">
        <v>4.4414000000000002E-2</v>
      </c>
      <c r="E421" s="53">
        <v>8.3840000000000008E-3</v>
      </c>
      <c r="F421" s="53">
        <v>2.8630000000000001E-3</v>
      </c>
      <c r="G421" s="53">
        <v>3107</v>
      </c>
      <c r="H421" s="53">
        <v>16.0702</v>
      </c>
      <c r="I421" s="53">
        <v>16.430199999999999</v>
      </c>
      <c r="J421" s="53">
        <v>24.58</v>
      </c>
    </row>
    <row r="422" spans="1:10" x14ac:dyDescent="0.3">
      <c r="A422" s="53">
        <v>9</v>
      </c>
      <c r="B422" s="53" t="s">
        <v>104</v>
      </c>
      <c r="C422" s="53" t="s">
        <v>60</v>
      </c>
      <c r="D422" s="53">
        <v>-4.9605999999999997E-2</v>
      </c>
      <c r="E422" s="53">
        <v>-9.6849999999999992E-3</v>
      </c>
      <c r="F422" s="53">
        <v>-2.849E-3</v>
      </c>
      <c r="G422" s="53">
        <v>3107</v>
      </c>
      <c r="H422" s="53">
        <v>16.0702</v>
      </c>
      <c r="I422" s="53">
        <v>16.430199999999999</v>
      </c>
      <c r="J422" s="53">
        <v>24.58</v>
      </c>
    </row>
    <row r="423" spans="1:10" x14ac:dyDescent="0.3">
      <c r="A423" s="53">
        <v>9</v>
      </c>
      <c r="B423" s="53" t="s">
        <v>104</v>
      </c>
      <c r="C423" s="53" t="s">
        <v>61</v>
      </c>
      <c r="D423" s="53">
        <v>4.2329999999999998E-3</v>
      </c>
      <c r="E423" s="53">
        <v>3.3425999999999997E-2</v>
      </c>
      <c r="F423" s="53">
        <v>2.7989999999999998E-3</v>
      </c>
      <c r="G423" s="53">
        <v>3107</v>
      </c>
      <c r="H423" s="53">
        <v>16.0702</v>
      </c>
      <c r="I423" s="53">
        <v>16.430199999999999</v>
      </c>
      <c r="J423" s="53">
        <v>24.58</v>
      </c>
    </row>
    <row r="424" spans="1:10" x14ac:dyDescent="0.3">
      <c r="A424" s="53">
        <v>9</v>
      </c>
      <c r="B424" s="53" t="s">
        <v>104</v>
      </c>
      <c r="C424" s="53" t="s">
        <v>62</v>
      </c>
      <c r="D424" s="53">
        <v>-9.4249999999999994E-3</v>
      </c>
      <c r="E424" s="53">
        <v>-3.4726E-2</v>
      </c>
      <c r="F424" s="53">
        <v>-2.7850000000000001E-3</v>
      </c>
      <c r="G424" s="53">
        <v>3107</v>
      </c>
      <c r="H424" s="53">
        <v>16.0702</v>
      </c>
      <c r="I424" s="53">
        <v>16.430199999999999</v>
      </c>
      <c r="J424" s="53">
        <v>24.58</v>
      </c>
    </row>
    <row r="425" spans="1:10" x14ac:dyDescent="0.3">
      <c r="A425" s="53">
        <v>9</v>
      </c>
      <c r="B425" s="53" t="s">
        <v>104</v>
      </c>
      <c r="C425" s="53" t="s">
        <v>63</v>
      </c>
      <c r="D425" s="53">
        <v>4.2329999999999998E-3</v>
      </c>
      <c r="E425" s="53">
        <v>3.3425999999999997E-2</v>
      </c>
      <c r="F425" s="53">
        <v>2.7989999999999998E-3</v>
      </c>
      <c r="G425" s="53">
        <v>3107</v>
      </c>
      <c r="H425" s="53">
        <v>16.0702</v>
      </c>
      <c r="I425" s="53">
        <v>16.430199999999999</v>
      </c>
      <c r="J425" s="53">
        <v>24.58</v>
      </c>
    </row>
    <row r="426" spans="1:10" x14ac:dyDescent="0.3">
      <c r="A426" s="53">
        <v>9</v>
      </c>
      <c r="B426" s="53" t="s">
        <v>104</v>
      </c>
      <c r="C426" s="53" t="s">
        <v>64</v>
      </c>
      <c r="D426" s="53">
        <v>-9.4249999999999994E-3</v>
      </c>
      <c r="E426" s="53">
        <v>-3.4726E-2</v>
      </c>
      <c r="F426" s="53">
        <v>-2.7850000000000001E-3</v>
      </c>
      <c r="G426" s="53">
        <v>3107</v>
      </c>
      <c r="H426" s="53">
        <v>16.0702</v>
      </c>
      <c r="I426" s="53">
        <v>16.430199999999999</v>
      </c>
      <c r="J426" s="53">
        <v>24.58</v>
      </c>
    </row>
    <row r="427" spans="1:10" x14ac:dyDescent="0.3">
      <c r="A427" s="53">
        <v>9</v>
      </c>
      <c r="B427" s="53" t="s">
        <v>104</v>
      </c>
      <c r="C427" s="53" t="s">
        <v>65</v>
      </c>
      <c r="D427" s="53">
        <v>4.5367999999999999E-2</v>
      </c>
      <c r="E427" s="53">
        <v>3.3667999999999997E-2</v>
      </c>
      <c r="F427" s="53">
        <v>2.8630000000000001E-3</v>
      </c>
      <c r="G427" s="53">
        <v>3107</v>
      </c>
      <c r="H427" s="53">
        <v>16.0702</v>
      </c>
      <c r="I427" s="53">
        <v>16.430199999999999</v>
      </c>
      <c r="J427" s="53">
        <v>24.58</v>
      </c>
    </row>
    <row r="428" spans="1:10" x14ac:dyDescent="0.3">
      <c r="A428" s="53">
        <v>9</v>
      </c>
      <c r="B428" s="53" t="s">
        <v>104</v>
      </c>
      <c r="C428" s="53" t="s">
        <v>66</v>
      </c>
      <c r="D428" s="53">
        <v>-4.9605999999999997E-2</v>
      </c>
      <c r="E428" s="53">
        <v>-3.4726E-2</v>
      </c>
      <c r="F428" s="53">
        <v>-2.8519999999999999E-3</v>
      </c>
      <c r="G428" s="53">
        <v>3107</v>
      </c>
      <c r="H428" s="53">
        <v>16.0702</v>
      </c>
      <c r="I428" s="53">
        <v>16.430199999999999</v>
      </c>
      <c r="J428" s="53">
        <v>24.58</v>
      </c>
    </row>
    <row r="429" spans="1:10" x14ac:dyDescent="0.3">
      <c r="A429" s="53">
        <v>8</v>
      </c>
      <c r="B429" s="53" t="s">
        <v>104</v>
      </c>
      <c r="C429" s="53" t="s">
        <v>42</v>
      </c>
      <c r="D429" s="53">
        <v>-1.6130000000000001E-3</v>
      </c>
      <c r="E429" s="53">
        <v>-4.08E-4</v>
      </c>
      <c r="F429" s="53">
        <v>-9.9999999999999995E-7</v>
      </c>
      <c r="G429" s="53">
        <v>3133</v>
      </c>
      <c r="H429" s="53">
        <v>16.0702</v>
      </c>
      <c r="I429" s="53">
        <v>16.430199999999999</v>
      </c>
      <c r="J429" s="53">
        <v>22.13</v>
      </c>
    </row>
    <row r="430" spans="1:10" x14ac:dyDescent="0.3">
      <c r="A430" s="53">
        <v>8</v>
      </c>
      <c r="B430" s="53" t="s">
        <v>104</v>
      </c>
      <c r="C430" s="53" t="s">
        <v>43</v>
      </c>
      <c r="D430" s="53">
        <v>-3.6299999999999999E-4</v>
      </c>
      <c r="E430" s="53">
        <v>-9.3999999999999994E-5</v>
      </c>
      <c r="F430" s="53">
        <v>9.9999999999999995E-7</v>
      </c>
      <c r="G430" s="53">
        <v>3133</v>
      </c>
      <c r="H430" s="53">
        <v>16.0702</v>
      </c>
      <c r="I430" s="53">
        <v>16.430199999999999</v>
      </c>
      <c r="J430" s="53">
        <v>22.13</v>
      </c>
    </row>
    <row r="431" spans="1:10" x14ac:dyDescent="0.3">
      <c r="A431" s="53">
        <v>8</v>
      </c>
      <c r="B431" s="53" t="s">
        <v>104</v>
      </c>
      <c r="C431" s="53" t="s">
        <v>44</v>
      </c>
      <c r="D431" s="53">
        <v>2.8590999999999998E-2</v>
      </c>
      <c r="E431" s="53">
        <v>5.3920000000000001E-3</v>
      </c>
      <c r="F431" s="53">
        <v>1.7030000000000001E-3</v>
      </c>
      <c r="G431" s="53">
        <v>3133</v>
      </c>
      <c r="H431" s="53">
        <v>16.0702</v>
      </c>
      <c r="I431" s="53">
        <v>16.430199999999999</v>
      </c>
      <c r="J431" s="53">
        <v>22.13</v>
      </c>
    </row>
    <row r="432" spans="1:10" x14ac:dyDescent="0.3">
      <c r="A432" s="53">
        <v>8</v>
      </c>
      <c r="B432" s="53" t="s">
        <v>104</v>
      </c>
      <c r="C432" s="53" t="s">
        <v>45</v>
      </c>
      <c r="D432" s="53">
        <v>4.189E-3</v>
      </c>
      <c r="E432" s="53">
        <v>2.0787E-2</v>
      </c>
      <c r="F432" s="53">
        <v>1.6919999999999999E-3</v>
      </c>
      <c r="G432" s="53">
        <v>3133</v>
      </c>
      <c r="H432" s="53">
        <v>16.0702</v>
      </c>
      <c r="I432" s="53">
        <v>16.430199999999999</v>
      </c>
      <c r="J432" s="53">
        <v>22.13</v>
      </c>
    </row>
    <row r="433" spans="1:10" x14ac:dyDescent="0.3">
      <c r="A433" s="53">
        <v>8</v>
      </c>
      <c r="B433" s="53" t="s">
        <v>104</v>
      </c>
      <c r="C433" s="53" t="s">
        <v>46</v>
      </c>
      <c r="D433" s="53">
        <v>-1.9759999999999999E-3</v>
      </c>
      <c r="E433" s="53">
        <v>-5.0199999999999995E-4</v>
      </c>
      <c r="F433" s="53">
        <v>-1.4180000000000001E-7</v>
      </c>
      <c r="G433" s="53">
        <v>3133</v>
      </c>
      <c r="H433" s="53">
        <v>16.0702</v>
      </c>
      <c r="I433" s="53">
        <v>16.430199999999999</v>
      </c>
      <c r="J433" s="53">
        <v>22.13</v>
      </c>
    </row>
    <row r="434" spans="1:10" x14ac:dyDescent="0.3">
      <c r="A434" s="53">
        <v>8</v>
      </c>
      <c r="B434" s="53" t="s">
        <v>104</v>
      </c>
      <c r="C434" s="53" t="s">
        <v>47</v>
      </c>
      <c r="D434" s="53">
        <v>-2.2590000000000002E-3</v>
      </c>
      <c r="E434" s="53">
        <v>-5.71E-4</v>
      </c>
      <c r="F434" s="53">
        <v>-9.9999999999999995E-7</v>
      </c>
      <c r="G434" s="53">
        <v>3133</v>
      </c>
      <c r="H434" s="53">
        <v>16.0702</v>
      </c>
      <c r="I434" s="53">
        <v>16.430199999999999</v>
      </c>
      <c r="J434" s="53">
        <v>22.13</v>
      </c>
    </row>
    <row r="435" spans="1:10" x14ac:dyDescent="0.3">
      <c r="A435" s="53">
        <v>8</v>
      </c>
      <c r="B435" s="53" t="s">
        <v>104</v>
      </c>
      <c r="C435" s="53" t="s">
        <v>48</v>
      </c>
      <c r="D435" s="53">
        <v>-2.5170000000000001E-3</v>
      </c>
      <c r="E435" s="53">
        <v>-6.4000000000000005E-4</v>
      </c>
      <c r="F435" s="53">
        <v>5.6869999999999999E-8</v>
      </c>
      <c r="G435" s="53">
        <v>3133</v>
      </c>
      <c r="H435" s="53">
        <v>16.0702</v>
      </c>
      <c r="I435" s="53">
        <v>16.430199999999999</v>
      </c>
      <c r="J435" s="53">
        <v>22.13</v>
      </c>
    </row>
    <row r="436" spans="1:10" x14ac:dyDescent="0.3">
      <c r="A436" s="53">
        <v>8</v>
      </c>
      <c r="B436" s="53" t="s">
        <v>104</v>
      </c>
      <c r="C436" s="53" t="s">
        <v>49</v>
      </c>
      <c r="D436" s="53">
        <v>3.8574999999999998E-2</v>
      </c>
      <c r="E436" s="53">
        <v>7.182E-3</v>
      </c>
      <c r="F436" s="53">
        <v>2.3830000000000001E-3</v>
      </c>
      <c r="G436" s="53">
        <v>3133</v>
      </c>
      <c r="H436" s="53">
        <v>16.0702</v>
      </c>
      <c r="I436" s="53">
        <v>16.430199999999999</v>
      </c>
      <c r="J436" s="53">
        <v>22.13</v>
      </c>
    </row>
    <row r="437" spans="1:10" x14ac:dyDescent="0.3">
      <c r="A437" s="53">
        <v>8</v>
      </c>
      <c r="B437" s="53" t="s">
        <v>104</v>
      </c>
      <c r="C437" s="53" t="s">
        <v>50</v>
      </c>
      <c r="D437" s="53">
        <v>-4.1480000000000003E-2</v>
      </c>
      <c r="E437" s="53">
        <v>-7.9159999999999994E-3</v>
      </c>
      <c r="F437" s="53">
        <v>-2.385E-3</v>
      </c>
      <c r="G437" s="53">
        <v>3133</v>
      </c>
      <c r="H437" s="53">
        <v>16.0702</v>
      </c>
      <c r="I437" s="53">
        <v>16.430199999999999</v>
      </c>
      <c r="J437" s="53">
        <v>22.13</v>
      </c>
    </row>
    <row r="438" spans="1:10" x14ac:dyDescent="0.3">
      <c r="A438" s="53">
        <v>8</v>
      </c>
      <c r="B438" s="53" t="s">
        <v>104</v>
      </c>
      <c r="C438" s="53" t="s">
        <v>51</v>
      </c>
      <c r="D438" s="53">
        <v>3.8574999999999998E-2</v>
      </c>
      <c r="E438" s="53">
        <v>7.182E-3</v>
      </c>
      <c r="F438" s="53">
        <v>2.3830000000000001E-3</v>
      </c>
      <c r="G438" s="53">
        <v>3133</v>
      </c>
      <c r="H438" s="53">
        <v>16.0702</v>
      </c>
      <c r="I438" s="53">
        <v>16.430199999999999</v>
      </c>
      <c r="J438" s="53">
        <v>22.13</v>
      </c>
    </row>
    <row r="439" spans="1:10" x14ac:dyDescent="0.3">
      <c r="A439" s="53">
        <v>8</v>
      </c>
      <c r="B439" s="53" t="s">
        <v>104</v>
      </c>
      <c r="C439" s="53" t="s">
        <v>52</v>
      </c>
      <c r="D439" s="53">
        <v>-4.1480000000000003E-2</v>
      </c>
      <c r="E439" s="53">
        <v>-7.9159999999999994E-3</v>
      </c>
      <c r="F439" s="53">
        <v>-2.385E-3</v>
      </c>
      <c r="G439" s="53">
        <v>3133</v>
      </c>
      <c r="H439" s="53">
        <v>16.0702</v>
      </c>
      <c r="I439" s="53">
        <v>16.430199999999999</v>
      </c>
      <c r="J439" s="53">
        <v>22.13</v>
      </c>
    </row>
    <row r="440" spans="1:10" x14ac:dyDescent="0.3">
      <c r="A440" s="53">
        <v>8</v>
      </c>
      <c r="B440" s="53" t="s">
        <v>104</v>
      </c>
      <c r="C440" s="53" t="s">
        <v>53</v>
      </c>
      <c r="D440" s="53">
        <v>4.4120000000000001E-3</v>
      </c>
      <c r="E440" s="53">
        <v>2.8735E-2</v>
      </c>
      <c r="F440" s="53">
        <v>2.369E-3</v>
      </c>
      <c r="G440" s="53">
        <v>3133</v>
      </c>
      <c r="H440" s="53">
        <v>16.0702</v>
      </c>
      <c r="I440" s="53">
        <v>16.430199999999999</v>
      </c>
      <c r="J440" s="53">
        <v>22.13</v>
      </c>
    </row>
    <row r="441" spans="1:10" x14ac:dyDescent="0.3">
      <c r="A441" s="53">
        <v>8</v>
      </c>
      <c r="B441" s="53" t="s">
        <v>104</v>
      </c>
      <c r="C441" s="53" t="s">
        <v>54</v>
      </c>
      <c r="D441" s="53">
        <v>-7.3159999999999996E-3</v>
      </c>
      <c r="E441" s="53">
        <v>-2.9468000000000001E-2</v>
      </c>
      <c r="F441" s="53">
        <v>-2.3700000000000001E-3</v>
      </c>
      <c r="G441" s="53">
        <v>3133</v>
      </c>
      <c r="H441" s="53">
        <v>16.0702</v>
      </c>
      <c r="I441" s="53">
        <v>16.430199999999999</v>
      </c>
      <c r="J441" s="53">
        <v>22.13</v>
      </c>
    </row>
    <row r="442" spans="1:10" x14ac:dyDescent="0.3">
      <c r="A442" s="53">
        <v>8</v>
      </c>
      <c r="B442" s="53" t="s">
        <v>104</v>
      </c>
      <c r="C442" s="53" t="s">
        <v>55</v>
      </c>
      <c r="D442" s="53">
        <v>4.4120000000000001E-3</v>
      </c>
      <c r="E442" s="53">
        <v>2.8735E-2</v>
      </c>
      <c r="F442" s="53">
        <v>2.369E-3</v>
      </c>
      <c r="G442" s="53">
        <v>3133</v>
      </c>
      <c r="H442" s="53">
        <v>16.0702</v>
      </c>
      <c r="I442" s="53">
        <v>16.430199999999999</v>
      </c>
      <c r="J442" s="53">
        <v>22.13</v>
      </c>
    </row>
    <row r="443" spans="1:10" x14ac:dyDescent="0.3">
      <c r="A443" s="53">
        <v>8</v>
      </c>
      <c r="B443" s="53" t="s">
        <v>104</v>
      </c>
      <c r="C443" s="53" t="s">
        <v>56</v>
      </c>
      <c r="D443" s="53">
        <v>-7.3159999999999996E-3</v>
      </c>
      <c r="E443" s="53">
        <v>-2.9468000000000001E-2</v>
      </c>
      <c r="F443" s="53">
        <v>-2.3700000000000001E-3</v>
      </c>
      <c r="G443" s="53">
        <v>3133</v>
      </c>
      <c r="H443" s="53">
        <v>16.0702</v>
      </c>
      <c r="I443" s="53">
        <v>16.430199999999999</v>
      </c>
      <c r="J443" s="53">
        <v>22.13</v>
      </c>
    </row>
    <row r="444" spans="1:10" x14ac:dyDescent="0.3">
      <c r="A444" s="53">
        <v>8</v>
      </c>
      <c r="B444" s="53" t="s">
        <v>104</v>
      </c>
      <c r="C444" s="53" t="s">
        <v>57</v>
      </c>
      <c r="D444" s="53">
        <v>3.7728999999999999E-2</v>
      </c>
      <c r="E444" s="53">
        <v>6.966E-3</v>
      </c>
      <c r="F444" s="53">
        <v>2.3839999999999998E-3</v>
      </c>
      <c r="G444" s="53">
        <v>3133</v>
      </c>
      <c r="H444" s="53">
        <v>16.0702</v>
      </c>
      <c r="I444" s="53">
        <v>16.430199999999999</v>
      </c>
      <c r="J444" s="53">
        <v>22.13</v>
      </c>
    </row>
    <row r="445" spans="1:10" x14ac:dyDescent="0.3">
      <c r="A445" s="53">
        <v>8</v>
      </c>
      <c r="B445" s="53" t="s">
        <v>104</v>
      </c>
      <c r="C445" s="53" t="s">
        <v>58</v>
      </c>
      <c r="D445" s="53">
        <v>-4.2326000000000003E-2</v>
      </c>
      <c r="E445" s="53">
        <v>-8.1320000000000003E-3</v>
      </c>
      <c r="F445" s="53">
        <v>-2.3839999999999998E-3</v>
      </c>
      <c r="G445" s="53">
        <v>3133</v>
      </c>
      <c r="H445" s="53">
        <v>16.0702</v>
      </c>
      <c r="I445" s="53">
        <v>16.430199999999999</v>
      </c>
      <c r="J445" s="53">
        <v>22.13</v>
      </c>
    </row>
    <row r="446" spans="1:10" x14ac:dyDescent="0.3">
      <c r="A446" s="53">
        <v>8</v>
      </c>
      <c r="B446" s="53" t="s">
        <v>104</v>
      </c>
      <c r="C446" s="53" t="s">
        <v>59</v>
      </c>
      <c r="D446" s="53">
        <v>3.7728999999999999E-2</v>
      </c>
      <c r="E446" s="53">
        <v>6.966E-3</v>
      </c>
      <c r="F446" s="53">
        <v>2.3839999999999998E-3</v>
      </c>
      <c r="G446" s="53">
        <v>3133</v>
      </c>
      <c r="H446" s="53">
        <v>16.0702</v>
      </c>
      <c r="I446" s="53">
        <v>16.430199999999999</v>
      </c>
      <c r="J446" s="53">
        <v>22.13</v>
      </c>
    </row>
    <row r="447" spans="1:10" x14ac:dyDescent="0.3">
      <c r="A447" s="53">
        <v>8</v>
      </c>
      <c r="B447" s="53" t="s">
        <v>104</v>
      </c>
      <c r="C447" s="53" t="s">
        <v>60</v>
      </c>
      <c r="D447" s="53">
        <v>-4.2326000000000003E-2</v>
      </c>
      <c r="E447" s="53">
        <v>-8.1320000000000003E-3</v>
      </c>
      <c r="F447" s="53">
        <v>-2.3839999999999998E-3</v>
      </c>
      <c r="G447" s="53">
        <v>3133</v>
      </c>
      <c r="H447" s="53">
        <v>16.0702</v>
      </c>
      <c r="I447" s="53">
        <v>16.430199999999999</v>
      </c>
      <c r="J447" s="53">
        <v>22.13</v>
      </c>
    </row>
    <row r="448" spans="1:10" x14ac:dyDescent="0.3">
      <c r="A448" s="53">
        <v>8</v>
      </c>
      <c r="B448" s="53" t="s">
        <v>104</v>
      </c>
      <c r="C448" s="53" t="s">
        <v>61</v>
      </c>
      <c r="D448" s="53">
        <v>3.565E-3</v>
      </c>
      <c r="E448" s="53">
        <v>2.8518000000000002E-2</v>
      </c>
      <c r="F448" s="53">
        <v>2.369E-3</v>
      </c>
      <c r="G448" s="53">
        <v>3133</v>
      </c>
      <c r="H448" s="53">
        <v>16.0702</v>
      </c>
      <c r="I448" s="53">
        <v>16.430199999999999</v>
      </c>
      <c r="J448" s="53">
        <v>22.13</v>
      </c>
    </row>
    <row r="449" spans="1:10" x14ac:dyDescent="0.3">
      <c r="A449" s="53">
        <v>8</v>
      </c>
      <c r="B449" s="53" t="s">
        <v>104</v>
      </c>
      <c r="C449" s="53" t="s">
        <v>62</v>
      </c>
      <c r="D449" s="53">
        <v>-8.1630000000000001E-3</v>
      </c>
      <c r="E449" s="53">
        <v>-2.9685E-2</v>
      </c>
      <c r="F449" s="53">
        <v>-2.3700000000000001E-3</v>
      </c>
      <c r="G449" s="53">
        <v>3133</v>
      </c>
      <c r="H449" s="53">
        <v>16.0702</v>
      </c>
      <c r="I449" s="53">
        <v>16.430199999999999</v>
      </c>
      <c r="J449" s="53">
        <v>22.13</v>
      </c>
    </row>
    <row r="450" spans="1:10" x14ac:dyDescent="0.3">
      <c r="A450" s="53">
        <v>8</v>
      </c>
      <c r="B450" s="53" t="s">
        <v>104</v>
      </c>
      <c r="C450" s="53" t="s">
        <v>63</v>
      </c>
      <c r="D450" s="53">
        <v>3.565E-3</v>
      </c>
      <c r="E450" s="53">
        <v>2.8518000000000002E-2</v>
      </c>
      <c r="F450" s="53">
        <v>2.369E-3</v>
      </c>
      <c r="G450" s="53">
        <v>3133</v>
      </c>
      <c r="H450" s="53">
        <v>16.0702</v>
      </c>
      <c r="I450" s="53">
        <v>16.430199999999999</v>
      </c>
      <c r="J450" s="53">
        <v>22.13</v>
      </c>
    </row>
    <row r="451" spans="1:10" x14ac:dyDescent="0.3">
      <c r="A451" s="53">
        <v>8</v>
      </c>
      <c r="B451" s="53" t="s">
        <v>104</v>
      </c>
      <c r="C451" s="53" t="s">
        <v>64</v>
      </c>
      <c r="D451" s="53">
        <v>-8.1630000000000001E-3</v>
      </c>
      <c r="E451" s="53">
        <v>-2.9685E-2</v>
      </c>
      <c r="F451" s="53">
        <v>-2.3700000000000001E-3</v>
      </c>
      <c r="G451" s="53">
        <v>3133</v>
      </c>
      <c r="H451" s="53">
        <v>16.0702</v>
      </c>
      <c r="I451" s="53">
        <v>16.430199999999999</v>
      </c>
      <c r="J451" s="53">
        <v>22.13</v>
      </c>
    </row>
    <row r="452" spans="1:10" x14ac:dyDescent="0.3">
      <c r="A452" s="53">
        <v>8</v>
      </c>
      <c r="B452" s="53" t="s">
        <v>104</v>
      </c>
      <c r="C452" s="53" t="s">
        <v>65</v>
      </c>
      <c r="D452" s="53">
        <v>3.8574999999999998E-2</v>
      </c>
      <c r="E452" s="53">
        <v>2.8735E-2</v>
      </c>
      <c r="F452" s="53">
        <v>2.3839999999999998E-3</v>
      </c>
      <c r="G452" s="53">
        <v>3133</v>
      </c>
      <c r="H452" s="53">
        <v>16.0702</v>
      </c>
      <c r="I452" s="53">
        <v>16.430199999999999</v>
      </c>
      <c r="J452" s="53">
        <v>22.13</v>
      </c>
    </row>
    <row r="453" spans="1:10" x14ac:dyDescent="0.3">
      <c r="A453" s="53">
        <v>8</v>
      </c>
      <c r="B453" s="53" t="s">
        <v>104</v>
      </c>
      <c r="C453" s="53" t="s">
        <v>66</v>
      </c>
      <c r="D453" s="53">
        <v>-4.2326000000000003E-2</v>
      </c>
      <c r="E453" s="53">
        <v>-2.9685E-2</v>
      </c>
      <c r="F453" s="53">
        <v>-2.385E-3</v>
      </c>
      <c r="G453" s="53">
        <v>3133</v>
      </c>
      <c r="H453" s="53">
        <v>16.0702</v>
      </c>
      <c r="I453" s="53">
        <v>16.430199999999999</v>
      </c>
      <c r="J453" s="53">
        <v>22.13</v>
      </c>
    </row>
    <row r="454" spans="1:10" x14ac:dyDescent="0.3">
      <c r="A454" s="53">
        <v>7</v>
      </c>
      <c r="B454" s="53" t="s">
        <v>104</v>
      </c>
      <c r="C454" s="53" t="s">
        <v>42</v>
      </c>
      <c r="D454" s="53">
        <v>-1.402E-3</v>
      </c>
      <c r="E454" s="53">
        <v>-3.59E-4</v>
      </c>
      <c r="F454" s="53">
        <v>-5.0000000000000004E-6</v>
      </c>
      <c r="G454" s="53">
        <v>3134</v>
      </c>
      <c r="H454" s="53">
        <v>16.0702</v>
      </c>
      <c r="I454" s="53">
        <v>16.430199999999999</v>
      </c>
      <c r="J454" s="53">
        <v>19.68</v>
      </c>
    </row>
    <row r="455" spans="1:10" x14ac:dyDescent="0.3">
      <c r="A455" s="53">
        <v>7</v>
      </c>
      <c r="B455" s="53" t="s">
        <v>104</v>
      </c>
      <c r="C455" s="53" t="s">
        <v>43</v>
      </c>
      <c r="D455" s="53">
        <v>-3.1799999999999998E-4</v>
      </c>
      <c r="E455" s="53">
        <v>-8.2000000000000001E-5</v>
      </c>
      <c r="F455" s="53">
        <v>-9.9999999999999995E-7</v>
      </c>
      <c r="G455" s="53">
        <v>3134</v>
      </c>
      <c r="H455" s="53">
        <v>16.0702</v>
      </c>
      <c r="I455" s="53">
        <v>16.430199999999999</v>
      </c>
      <c r="J455" s="53">
        <v>19.68</v>
      </c>
    </row>
    <row r="456" spans="1:10" x14ac:dyDescent="0.3">
      <c r="A456" s="53">
        <v>7</v>
      </c>
      <c r="B456" s="53" t="s">
        <v>104</v>
      </c>
      <c r="C456" s="53" t="s">
        <v>44</v>
      </c>
      <c r="D456" s="53">
        <v>2.3782999999999999E-2</v>
      </c>
      <c r="E456" s="53">
        <v>4.3600000000000002E-3</v>
      </c>
      <c r="F456" s="53">
        <v>1.3749999999999999E-3</v>
      </c>
      <c r="G456" s="53">
        <v>3134</v>
      </c>
      <c r="H456" s="53">
        <v>16.0702</v>
      </c>
      <c r="I456" s="53">
        <v>16.430199999999999</v>
      </c>
      <c r="J456" s="53">
        <v>19.68</v>
      </c>
    </row>
    <row r="457" spans="1:10" x14ac:dyDescent="0.3">
      <c r="A457" s="53">
        <v>7</v>
      </c>
      <c r="B457" s="53" t="s">
        <v>104</v>
      </c>
      <c r="C457" s="53" t="s">
        <v>45</v>
      </c>
      <c r="D457" s="53">
        <v>3.5209999999999998E-3</v>
      </c>
      <c r="E457" s="53">
        <v>1.7309000000000001E-2</v>
      </c>
      <c r="F457" s="53">
        <v>1.3940000000000001E-3</v>
      </c>
      <c r="G457" s="53">
        <v>3134</v>
      </c>
      <c r="H457" s="53">
        <v>16.0702</v>
      </c>
      <c r="I457" s="53">
        <v>16.430199999999999</v>
      </c>
      <c r="J457" s="53">
        <v>19.68</v>
      </c>
    </row>
    <row r="458" spans="1:10" x14ac:dyDescent="0.3">
      <c r="A458" s="53">
        <v>7</v>
      </c>
      <c r="B458" s="53" t="s">
        <v>104</v>
      </c>
      <c r="C458" s="53" t="s">
        <v>46</v>
      </c>
      <c r="D458" s="53">
        <v>-1.7210000000000001E-3</v>
      </c>
      <c r="E458" s="53">
        <v>-4.4099999999999999E-4</v>
      </c>
      <c r="F458" s="53">
        <v>-5.0000000000000004E-6</v>
      </c>
      <c r="G458" s="53">
        <v>3134</v>
      </c>
      <c r="H458" s="53">
        <v>16.0702</v>
      </c>
      <c r="I458" s="53">
        <v>16.430199999999999</v>
      </c>
      <c r="J458" s="53">
        <v>19.68</v>
      </c>
    </row>
    <row r="459" spans="1:10" x14ac:dyDescent="0.3">
      <c r="A459" s="53">
        <v>7</v>
      </c>
      <c r="B459" s="53" t="s">
        <v>104</v>
      </c>
      <c r="C459" s="53" t="s">
        <v>47</v>
      </c>
      <c r="D459" s="53">
        <v>-1.9629999999999999E-3</v>
      </c>
      <c r="E459" s="53">
        <v>-5.0199999999999995E-4</v>
      </c>
      <c r="F459" s="53">
        <v>-6.9999999999999999E-6</v>
      </c>
      <c r="G459" s="53">
        <v>3134</v>
      </c>
      <c r="H459" s="53">
        <v>16.0702</v>
      </c>
      <c r="I459" s="53">
        <v>16.430199999999999</v>
      </c>
      <c r="J459" s="53">
        <v>19.68</v>
      </c>
    </row>
    <row r="460" spans="1:10" x14ac:dyDescent="0.3">
      <c r="A460" s="53">
        <v>7</v>
      </c>
      <c r="B460" s="53" t="s">
        <v>104</v>
      </c>
      <c r="C460" s="53" t="s">
        <v>48</v>
      </c>
      <c r="D460" s="53">
        <v>-2.1919999999999999E-3</v>
      </c>
      <c r="E460" s="53">
        <v>-5.62E-4</v>
      </c>
      <c r="F460" s="53">
        <v>-6.9999999999999999E-6</v>
      </c>
      <c r="G460" s="53">
        <v>3134</v>
      </c>
      <c r="H460" s="53">
        <v>16.0702</v>
      </c>
      <c r="I460" s="53">
        <v>16.430199999999999</v>
      </c>
      <c r="J460" s="53">
        <v>19.68</v>
      </c>
    </row>
    <row r="461" spans="1:10" x14ac:dyDescent="0.3">
      <c r="A461" s="53">
        <v>7</v>
      </c>
      <c r="B461" s="53" t="s">
        <v>104</v>
      </c>
      <c r="C461" s="53" t="s">
        <v>49</v>
      </c>
      <c r="D461" s="53">
        <v>3.2035000000000001E-2</v>
      </c>
      <c r="E461" s="53">
        <v>5.7809999999999997E-3</v>
      </c>
      <c r="F461" s="53">
        <v>1.921E-3</v>
      </c>
      <c r="G461" s="53">
        <v>3134</v>
      </c>
      <c r="H461" s="53">
        <v>16.0702</v>
      </c>
      <c r="I461" s="53">
        <v>16.430199999999999</v>
      </c>
      <c r="J461" s="53">
        <v>19.68</v>
      </c>
    </row>
    <row r="462" spans="1:10" x14ac:dyDescent="0.3">
      <c r="A462" s="53">
        <v>7</v>
      </c>
      <c r="B462" s="53" t="s">
        <v>104</v>
      </c>
      <c r="C462" s="53" t="s">
        <v>50</v>
      </c>
      <c r="D462" s="53">
        <v>-3.4558999999999999E-2</v>
      </c>
      <c r="E462" s="53">
        <v>-6.4270000000000004E-3</v>
      </c>
      <c r="F462" s="53">
        <v>-1.9300000000000001E-3</v>
      </c>
      <c r="G462" s="53">
        <v>3134</v>
      </c>
      <c r="H462" s="53">
        <v>16.0702</v>
      </c>
      <c r="I462" s="53">
        <v>16.430199999999999</v>
      </c>
      <c r="J462" s="53">
        <v>19.68</v>
      </c>
    </row>
    <row r="463" spans="1:10" x14ac:dyDescent="0.3">
      <c r="A463" s="53">
        <v>7</v>
      </c>
      <c r="B463" s="53" t="s">
        <v>104</v>
      </c>
      <c r="C463" s="53" t="s">
        <v>51</v>
      </c>
      <c r="D463" s="53">
        <v>3.2035000000000001E-2</v>
      </c>
      <c r="E463" s="53">
        <v>5.7809999999999997E-3</v>
      </c>
      <c r="F463" s="53">
        <v>1.921E-3</v>
      </c>
      <c r="G463" s="53">
        <v>3134</v>
      </c>
      <c r="H463" s="53">
        <v>16.0702</v>
      </c>
      <c r="I463" s="53">
        <v>16.430199999999999</v>
      </c>
      <c r="J463" s="53">
        <v>19.68</v>
      </c>
    </row>
    <row r="464" spans="1:10" x14ac:dyDescent="0.3">
      <c r="A464" s="53">
        <v>7</v>
      </c>
      <c r="B464" s="53" t="s">
        <v>104</v>
      </c>
      <c r="C464" s="53" t="s">
        <v>52</v>
      </c>
      <c r="D464" s="53">
        <v>-3.4558999999999999E-2</v>
      </c>
      <c r="E464" s="53">
        <v>-6.4270000000000004E-3</v>
      </c>
      <c r="F464" s="53">
        <v>-1.9300000000000001E-3</v>
      </c>
      <c r="G464" s="53">
        <v>3134</v>
      </c>
      <c r="H464" s="53">
        <v>16.0702</v>
      </c>
      <c r="I464" s="53">
        <v>16.430199999999999</v>
      </c>
      <c r="J464" s="53">
        <v>19.68</v>
      </c>
    </row>
    <row r="465" spans="1:10" x14ac:dyDescent="0.3">
      <c r="A465" s="53">
        <v>7</v>
      </c>
      <c r="B465" s="53" t="s">
        <v>104</v>
      </c>
      <c r="C465" s="53" t="s">
        <v>53</v>
      </c>
      <c r="D465" s="53">
        <v>3.6679999999999998E-3</v>
      </c>
      <c r="E465" s="53">
        <v>2.3910000000000001E-2</v>
      </c>
      <c r="F465" s="53">
        <v>1.9469999999999999E-3</v>
      </c>
      <c r="G465" s="53">
        <v>3134</v>
      </c>
      <c r="H465" s="53">
        <v>16.0702</v>
      </c>
      <c r="I465" s="53">
        <v>16.430199999999999</v>
      </c>
      <c r="J465" s="53">
        <v>19.68</v>
      </c>
    </row>
    <row r="466" spans="1:10" x14ac:dyDescent="0.3">
      <c r="A466" s="53">
        <v>7</v>
      </c>
      <c r="B466" s="53" t="s">
        <v>104</v>
      </c>
      <c r="C466" s="53" t="s">
        <v>54</v>
      </c>
      <c r="D466" s="53">
        <v>-6.1919999999999996E-3</v>
      </c>
      <c r="E466" s="53">
        <v>-2.4556000000000001E-2</v>
      </c>
      <c r="F466" s="53">
        <v>-1.9559999999999998E-3</v>
      </c>
      <c r="G466" s="53">
        <v>3134</v>
      </c>
      <c r="H466" s="53">
        <v>16.0702</v>
      </c>
      <c r="I466" s="53">
        <v>16.430199999999999</v>
      </c>
      <c r="J466" s="53">
        <v>19.68</v>
      </c>
    </row>
    <row r="467" spans="1:10" x14ac:dyDescent="0.3">
      <c r="A467" s="53">
        <v>7</v>
      </c>
      <c r="B467" s="53" t="s">
        <v>104</v>
      </c>
      <c r="C467" s="53" t="s">
        <v>55</v>
      </c>
      <c r="D467" s="53">
        <v>3.6679999999999998E-3</v>
      </c>
      <c r="E467" s="53">
        <v>2.3910000000000001E-2</v>
      </c>
      <c r="F467" s="53">
        <v>1.9469999999999999E-3</v>
      </c>
      <c r="G467" s="53">
        <v>3134</v>
      </c>
      <c r="H467" s="53">
        <v>16.0702</v>
      </c>
      <c r="I467" s="53">
        <v>16.430199999999999</v>
      </c>
      <c r="J467" s="53">
        <v>19.68</v>
      </c>
    </row>
    <row r="468" spans="1:10" x14ac:dyDescent="0.3">
      <c r="A468" s="53">
        <v>7</v>
      </c>
      <c r="B468" s="53" t="s">
        <v>104</v>
      </c>
      <c r="C468" s="53" t="s">
        <v>56</v>
      </c>
      <c r="D468" s="53">
        <v>-6.1919999999999996E-3</v>
      </c>
      <c r="E468" s="53">
        <v>-2.4556000000000001E-2</v>
      </c>
      <c r="F468" s="53">
        <v>-1.9559999999999998E-3</v>
      </c>
      <c r="G468" s="53">
        <v>3134</v>
      </c>
      <c r="H468" s="53">
        <v>16.0702</v>
      </c>
      <c r="I468" s="53">
        <v>16.430199999999999</v>
      </c>
      <c r="J468" s="53">
        <v>19.68</v>
      </c>
    </row>
    <row r="469" spans="1:10" x14ac:dyDescent="0.3">
      <c r="A469" s="53">
        <v>7</v>
      </c>
      <c r="B469" s="53" t="s">
        <v>104</v>
      </c>
      <c r="C469" s="53" t="s">
        <v>57</v>
      </c>
      <c r="D469" s="53">
        <v>3.1295999999999997E-2</v>
      </c>
      <c r="E469" s="53">
        <v>5.5909999999999996E-3</v>
      </c>
      <c r="F469" s="53">
        <v>1.9189999999999999E-3</v>
      </c>
      <c r="G469" s="53">
        <v>3134</v>
      </c>
      <c r="H469" s="53">
        <v>16.0702</v>
      </c>
      <c r="I469" s="53">
        <v>16.430199999999999</v>
      </c>
      <c r="J469" s="53">
        <v>19.68</v>
      </c>
    </row>
    <row r="470" spans="1:10" x14ac:dyDescent="0.3">
      <c r="A470" s="53">
        <v>7</v>
      </c>
      <c r="B470" s="53" t="s">
        <v>104</v>
      </c>
      <c r="C470" s="53" t="s">
        <v>58</v>
      </c>
      <c r="D470" s="53">
        <v>-3.5298000000000003E-2</v>
      </c>
      <c r="E470" s="53">
        <v>-6.6160000000000004E-3</v>
      </c>
      <c r="F470" s="53">
        <v>-1.9319999999999999E-3</v>
      </c>
      <c r="G470" s="53">
        <v>3134</v>
      </c>
      <c r="H470" s="53">
        <v>16.0702</v>
      </c>
      <c r="I470" s="53">
        <v>16.430199999999999</v>
      </c>
      <c r="J470" s="53">
        <v>19.68</v>
      </c>
    </row>
    <row r="471" spans="1:10" x14ac:dyDescent="0.3">
      <c r="A471" s="53">
        <v>7</v>
      </c>
      <c r="B471" s="53" t="s">
        <v>104</v>
      </c>
      <c r="C471" s="53" t="s">
        <v>59</v>
      </c>
      <c r="D471" s="53">
        <v>3.1295999999999997E-2</v>
      </c>
      <c r="E471" s="53">
        <v>5.5909999999999996E-3</v>
      </c>
      <c r="F471" s="53">
        <v>1.9189999999999999E-3</v>
      </c>
      <c r="G471" s="53">
        <v>3134</v>
      </c>
      <c r="H471" s="53">
        <v>16.0702</v>
      </c>
      <c r="I471" s="53">
        <v>16.430199999999999</v>
      </c>
      <c r="J471" s="53">
        <v>19.68</v>
      </c>
    </row>
    <row r="472" spans="1:10" x14ac:dyDescent="0.3">
      <c r="A472" s="53">
        <v>7</v>
      </c>
      <c r="B472" s="53" t="s">
        <v>104</v>
      </c>
      <c r="C472" s="53" t="s">
        <v>60</v>
      </c>
      <c r="D472" s="53">
        <v>-3.5298000000000003E-2</v>
      </c>
      <c r="E472" s="53">
        <v>-6.6160000000000004E-3</v>
      </c>
      <c r="F472" s="53">
        <v>-1.9319999999999999E-3</v>
      </c>
      <c r="G472" s="53">
        <v>3134</v>
      </c>
      <c r="H472" s="53">
        <v>16.0702</v>
      </c>
      <c r="I472" s="53">
        <v>16.430199999999999</v>
      </c>
      <c r="J472" s="53">
        <v>19.68</v>
      </c>
    </row>
    <row r="473" spans="1:10" x14ac:dyDescent="0.3">
      <c r="A473" s="53">
        <v>7</v>
      </c>
      <c r="B473" s="53" t="s">
        <v>104</v>
      </c>
      <c r="C473" s="53" t="s">
        <v>61</v>
      </c>
      <c r="D473" s="53">
        <v>2.9290000000000002E-3</v>
      </c>
      <c r="E473" s="53">
        <v>2.3720000000000001E-2</v>
      </c>
      <c r="F473" s="53">
        <v>1.9449999999999999E-3</v>
      </c>
      <c r="G473" s="53">
        <v>3134</v>
      </c>
      <c r="H473" s="53">
        <v>16.0702</v>
      </c>
      <c r="I473" s="53">
        <v>16.430199999999999</v>
      </c>
      <c r="J473" s="53">
        <v>19.68</v>
      </c>
    </row>
    <row r="474" spans="1:10" x14ac:dyDescent="0.3">
      <c r="A474" s="53">
        <v>7</v>
      </c>
      <c r="B474" s="53" t="s">
        <v>104</v>
      </c>
      <c r="C474" s="53" t="s">
        <v>62</v>
      </c>
      <c r="D474" s="53">
        <v>-6.9309999999999997E-3</v>
      </c>
      <c r="E474" s="53">
        <v>-2.4745E-2</v>
      </c>
      <c r="F474" s="53">
        <v>-1.9580000000000001E-3</v>
      </c>
      <c r="G474" s="53">
        <v>3134</v>
      </c>
      <c r="H474" s="53">
        <v>16.0702</v>
      </c>
      <c r="I474" s="53">
        <v>16.430199999999999</v>
      </c>
      <c r="J474" s="53">
        <v>19.68</v>
      </c>
    </row>
    <row r="475" spans="1:10" x14ac:dyDescent="0.3">
      <c r="A475" s="53">
        <v>7</v>
      </c>
      <c r="B475" s="53" t="s">
        <v>104</v>
      </c>
      <c r="C475" s="53" t="s">
        <v>63</v>
      </c>
      <c r="D475" s="53">
        <v>2.9290000000000002E-3</v>
      </c>
      <c r="E475" s="53">
        <v>2.3720000000000001E-2</v>
      </c>
      <c r="F475" s="53">
        <v>1.9449999999999999E-3</v>
      </c>
      <c r="G475" s="53">
        <v>3134</v>
      </c>
      <c r="H475" s="53">
        <v>16.0702</v>
      </c>
      <c r="I475" s="53">
        <v>16.430199999999999</v>
      </c>
      <c r="J475" s="53">
        <v>19.68</v>
      </c>
    </row>
    <row r="476" spans="1:10" x14ac:dyDescent="0.3">
      <c r="A476" s="53">
        <v>7</v>
      </c>
      <c r="B476" s="53" t="s">
        <v>104</v>
      </c>
      <c r="C476" s="53" t="s">
        <v>64</v>
      </c>
      <c r="D476" s="53">
        <v>-6.9309999999999997E-3</v>
      </c>
      <c r="E476" s="53">
        <v>-2.4745E-2</v>
      </c>
      <c r="F476" s="53">
        <v>-1.9580000000000001E-3</v>
      </c>
      <c r="G476" s="53">
        <v>3134</v>
      </c>
      <c r="H476" s="53">
        <v>16.0702</v>
      </c>
      <c r="I476" s="53">
        <v>16.430199999999999</v>
      </c>
      <c r="J476" s="53">
        <v>19.68</v>
      </c>
    </row>
    <row r="477" spans="1:10" x14ac:dyDescent="0.3">
      <c r="A477" s="53">
        <v>7</v>
      </c>
      <c r="B477" s="53" t="s">
        <v>104</v>
      </c>
      <c r="C477" s="53" t="s">
        <v>65</v>
      </c>
      <c r="D477" s="53">
        <v>3.2035000000000001E-2</v>
      </c>
      <c r="E477" s="53">
        <v>2.3910000000000001E-2</v>
      </c>
      <c r="F477" s="53">
        <v>1.9469999999999999E-3</v>
      </c>
      <c r="G477" s="53">
        <v>3134</v>
      </c>
      <c r="H477" s="53">
        <v>16.0702</v>
      </c>
      <c r="I477" s="53">
        <v>16.430199999999999</v>
      </c>
      <c r="J477" s="53">
        <v>19.68</v>
      </c>
    </row>
    <row r="478" spans="1:10" x14ac:dyDescent="0.3">
      <c r="A478" s="53">
        <v>7</v>
      </c>
      <c r="B478" s="53" t="s">
        <v>104</v>
      </c>
      <c r="C478" s="53" t="s">
        <v>66</v>
      </c>
      <c r="D478" s="53">
        <v>-3.5298000000000003E-2</v>
      </c>
      <c r="E478" s="53">
        <v>-2.4745E-2</v>
      </c>
      <c r="F478" s="53">
        <v>-1.9580000000000001E-3</v>
      </c>
      <c r="G478" s="53">
        <v>3134</v>
      </c>
      <c r="H478" s="53">
        <v>16.0702</v>
      </c>
      <c r="I478" s="53">
        <v>16.430199999999999</v>
      </c>
      <c r="J478" s="53">
        <v>19.68</v>
      </c>
    </row>
    <row r="479" spans="1:10" x14ac:dyDescent="0.3">
      <c r="A479" s="53">
        <v>6</v>
      </c>
      <c r="B479" s="53" t="s">
        <v>104</v>
      </c>
      <c r="C479" s="53" t="s">
        <v>42</v>
      </c>
      <c r="D479" s="53">
        <v>-1.191E-3</v>
      </c>
      <c r="E479" s="53">
        <v>-3.0600000000000001E-4</v>
      </c>
      <c r="F479" s="53">
        <v>-7.9999999999999996E-6</v>
      </c>
      <c r="G479" s="53">
        <v>3135</v>
      </c>
      <c r="H479" s="53">
        <v>16.0702</v>
      </c>
      <c r="I479" s="53">
        <v>16.430199999999999</v>
      </c>
      <c r="J479" s="53">
        <v>17.23</v>
      </c>
    </row>
    <row r="480" spans="1:10" x14ac:dyDescent="0.3">
      <c r="A480" s="53">
        <v>6</v>
      </c>
      <c r="B480" s="53" t="s">
        <v>104</v>
      </c>
      <c r="C480" s="53" t="s">
        <v>43</v>
      </c>
      <c r="D480" s="53">
        <v>-2.7300000000000002E-4</v>
      </c>
      <c r="E480" s="53">
        <v>-6.8999999999999997E-5</v>
      </c>
      <c r="F480" s="53">
        <v>-9.9999999999999995E-7</v>
      </c>
      <c r="G480" s="53">
        <v>3135</v>
      </c>
      <c r="H480" s="53">
        <v>16.0702</v>
      </c>
      <c r="I480" s="53">
        <v>16.430199999999999</v>
      </c>
      <c r="J480" s="53">
        <v>17.23</v>
      </c>
    </row>
    <row r="481" spans="1:10" x14ac:dyDescent="0.3">
      <c r="A481" s="53">
        <v>6</v>
      </c>
      <c r="B481" s="53" t="s">
        <v>104</v>
      </c>
      <c r="C481" s="53" t="s">
        <v>44</v>
      </c>
      <c r="D481" s="53">
        <v>1.9207999999999999E-2</v>
      </c>
      <c r="E481" s="53">
        <v>3.3739999999999998E-3</v>
      </c>
      <c r="F481" s="53">
        <v>1.0640000000000001E-3</v>
      </c>
      <c r="G481" s="53">
        <v>3135</v>
      </c>
      <c r="H481" s="53">
        <v>16.0702</v>
      </c>
      <c r="I481" s="53">
        <v>16.430199999999999</v>
      </c>
      <c r="J481" s="53">
        <v>17.23</v>
      </c>
    </row>
    <row r="482" spans="1:10" x14ac:dyDescent="0.3">
      <c r="A482" s="53">
        <v>6</v>
      </c>
      <c r="B482" s="53" t="s">
        <v>104</v>
      </c>
      <c r="C482" s="53" t="s">
        <v>45</v>
      </c>
      <c r="D482" s="53">
        <v>2.8809999999999999E-3</v>
      </c>
      <c r="E482" s="53">
        <v>1.3965999999999999E-2</v>
      </c>
      <c r="F482" s="53">
        <v>1.1039999999999999E-3</v>
      </c>
      <c r="G482" s="53">
        <v>3135</v>
      </c>
      <c r="H482" s="53">
        <v>16.0702</v>
      </c>
      <c r="I482" s="53">
        <v>16.430199999999999</v>
      </c>
      <c r="J482" s="53">
        <v>17.23</v>
      </c>
    </row>
    <row r="483" spans="1:10" x14ac:dyDescent="0.3">
      <c r="A483" s="53">
        <v>6</v>
      </c>
      <c r="B483" s="53" t="s">
        <v>104</v>
      </c>
      <c r="C483" s="53" t="s">
        <v>46</v>
      </c>
      <c r="D483" s="53">
        <v>-1.4630000000000001E-3</v>
      </c>
      <c r="E483" s="53">
        <v>-3.7599999999999998E-4</v>
      </c>
      <c r="F483" s="53">
        <v>-9.0000000000000002E-6</v>
      </c>
      <c r="G483" s="53">
        <v>3135</v>
      </c>
      <c r="H483" s="53">
        <v>16.0702</v>
      </c>
      <c r="I483" s="53">
        <v>16.430199999999999</v>
      </c>
      <c r="J483" s="53">
        <v>17.23</v>
      </c>
    </row>
    <row r="484" spans="1:10" x14ac:dyDescent="0.3">
      <c r="A484" s="53">
        <v>6</v>
      </c>
      <c r="B484" s="53" t="s">
        <v>104</v>
      </c>
      <c r="C484" s="53" t="s">
        <v>47</v>
      </c>
      <c r="D484" s="53">
        <v>-1.6670000000000001E-3</v>
      </c>
      <c r="E484" s="53">
        <v>-4.2900000000000002E-4</v>
      </c>
      <c r="F484" s="53">
        <v>-1.1E-5</v>
      </c>
      <c r="G484" s="53">
        <v>3135</v>
      </c>
      <c r="H484" s="53">
        <v>16.0702</v>
      </c>
      <c r="I484" s="53">
        <v>16.430199999999999</v>
      </c>
      <c r="J484" s="53">
        <v>17.23</v>
      </c>
    </row>
    <row r="485" spans="1:10" x14ac:dyDescent="0.3">
      <c r="A485" s="53">
        <v>6</v>
      </c>
      <c r="B485" s="53" t="s">
        <v>104</v>
      </c>
      <c r="C485" s="53" t="s">
        <v>48</v>
      </c>
      <c r="D485" s="53">
        <v>-1.8649999999999999E-3</v>
      </c>
      <c r="E485" s="53">
        <v>-4.7800000000000002E-4</v>
      </c>
      <c r="F485" s="53">
        <v>-1.1E-5</v>
      </c>
      <c r="G485" s="53">
        <v>3135</v>
      </c>
      <c r="H485" s="53">
        <v>16.0702</v>
      </c>
      <c r="I485" s="53">
        <v>16.430199999999999</v>
      </c>
      <c r="J485" s="53">
        <v>17.23</v>
      </c>
    </row>
    <row r="486" spans="1:10" x14ac:dyDescent="0.3">
      <c r="A486" s="53">
        <v>6</v>
      </c>
      <c r="B486" s="53" t="s">
        <v>104</v>
      </c>
      <c r="C486" s="53" t="s">
        <v>49</v>
      </c>
      <c r="D486" s="53">
        <v>2.5819000000000002E-2</v>
      </c>
      <c r="E486" s="53">
        <v>4.4479999999999997E-3</v>
      </c>
      <c r="F486" s="53">
        <v>1.482E-3</v>
      </c>
      <c r="G486" s="53">
        <v>3135</v>
      </c>
      <c r="H486" s="53">
        <v>16.0702</v>
      </c>
      <c r="I486" s="53">
        <v>16.430199999999999</v>
      </c>
      <c r="J486" s="53">
        <v>17.23</v>
      </c>
    </row>
    <row r="487" spans="1:10" x14ac:dyDescent="0.3">
      <c r="A487" s="53">
        <v>6</v>
      </c>
      <c r="B487" s="53" t="s">
        <v>104</v>
      </c>
      <c r="C487" s="53" t="s">
        <v>50</v>
      </c>
      <c r="D487" s="53">
        <v>-2.7962000000000001E-2</v>
      </c>
      <c r="E487" s="53">
        <v>-4.999E-3</v>
      </c>
      <c r="F487" s="53">
        <v>-1.4959999999999999E-3</v>
      </c>
      <c r="G487" s="53">
        <v>3135</v>
      </c>
      <c r="H487" s="53">
        <v>16.0702</v>
      </c>
      <c r="I487" s="53">
        <v>16.430199999999999</v>
      </c>
      <c r="J487" s="53">
        <v>17.23</v>
      </c>
    </row>
    <row r="488" spans="1:10" x14ac:dyDescent="0.3">
      <c r="A488" s="53">
        <v>6</v>
      </c>
      <c r="B488" s="53" t="s">
        <v>104</v>
      </c>
      <c r="C488" s="53" t="s">
        <v>51</v>
      </c>
      <c r="D488" s="53">
        <v>2.5819000000000002E-2</v>
      </c>
      <c r="E488" s="53">
        <v>4.4479999999999997E-3</v>
      </c>
      <c r="F488" s="53">
        <v>1.482E-3</v>
      </c>
      <c r="G488" s="53">
        <v>3135</v>
      </c>
      <c r="H488" s="53">
        <v>16.0702</v>
      </c>
      <c r="I488" s="53">
        <v>16.430199999999999</v>
      </c>
      <c r="J488" s="53">
        <v>17.23</v>
      </c>
    </row>
    <row r="489" spans="1:10" x14ac:dyDescent="0.3">
      <c r="A489" s="53">
        <v>6</v>
      </c>
      <c r="B489" s="53" t="s">
        <v>104</v>
      </c>
      <c r="C489" s="53" t="s">
        <v>52</v>
      </c>
      <c r="D489" s="53">
        <v>-2.7962000000000001E-2</v>
      </c>
      <c r="E489" s="53">
        <v>-4.999E-3</v>
      </c>
      <c r="F489" s="53">
        <v>-1.4959999999999999E-3</v>
      </c>
      <c r="G489" s="53">
        <v>3135</v>
      </c>
      <c r="H489" s="53">
        <v>16.0702</v>
      </c>
      <c r="I489" s="53">
        <v>16.430199999999999</v>
      </c>
      <c r="J489" s="53">
        <v>17.23</v>
      </c>
    </row>
    <row r="490" spans="1:10" x14ac:dyDescent="0.3">
      <c r="A490" s="53">
        <v>6</v>
      </c>
      <c r="B490" s="53" t="s">
        <v>104</v>
      </c>
      <c r="C490" s="53" t="s">
        <v>53</v>
      </c>
      <c r="D490" s="53">
        <v>2.9619999999999998E-3</v>
      </c>
      <c r="E490" s="53">
        <v>1.9276999999999999E-2</v>
      </c>
      <c r="F490" s="53">
        <v>1.539E-3</v>
      </c>
      <c r="G490" s="53">
        <v>3135</v>
      </c>
      <c r="H490" s="53">
        <v>16.0702</v>
      </c>
      <c r="I490" s="53">
        <v>16.430199999999999</v>
      </c>
      <c r="J490" s="53">
        <v>17.23</v>
      </c>
    </row>
    <row r="491" spans="1:10" x14ac:dyDescent="0.3">
      <c r="A491" s="53">
        <v>6</v>
      </c>
      <c r="B491" s="53" t="s">
        <v>104</v>
      </c>
      <c r="C491" s="53" t="s">
        <v>54</v>
      </c>
      <c r="D491" s="53">
        <v>-5.1050000000000002E-3</v>
      </c>
      <c r="E491" s="53">
        <v>-1.9828999999999999E-2</v>
      </c>
      <c r="F491" s="53">
        <v>-1.552E-3</v>
      </c>
      <c r="G491" s="53">
        <v>3135</v>
      </c>
      <c r="H491" s="53">
        <v>16.0702</v>
      </c>
      <c r="I491" s="53">
        <v>16.430199999999999</v>
      </c>
      <c r="J491" s="53">
        <v>17.23</v>
      </c>
    </row>
    <row r="492" spans="1:10" x14ac:dyDescent="0.3">
      <c r="A492" s="53">
        <v>6</v>
      </c>
      <c r="B492" s="53" t="s">
        <v>104</v>
      </c>
      <c r="C492" s="53" t="s">
        <v>55</v>
      </c>
      <c r="D492" s="53">
        <v>2.9619999999999998E-3</v>
      </c>
      <c r="E492" s="53">
        <v>1.9276999999999999E-2</v>
      </c>
      <c r="F492" s="53">
        <v>1.539E-3</v>
      </c>
      <c r="G492" s="53">
        <v>3135</v>
      </c>
      <c r="H492" s="53">
        <v>16.0702</v>
      </c>
      <c r="I492" s="53">
        <v>16.430199999999999</v>
      </c>
      <c r="J492" s="53">
        <v>17.23</v>
      </c>
    </row>
    <row r="493" spans="1:10" x14ac:dyDescent="0.3">
      <c r="A493" s="53">
        <v>6</v>
      </c>
      <c r="B493" s="53" t="s">
        <v>104</v>
      </c>
      <c r="C493" s="53" t="s">
        <v>56</v>
      </c>
      <c r="D493" s="53">
        <v>-5.1050000000000002E-3</v>
      </c>
      <c r="E493" s="53">
        <v>-1.9828999999999999E-2</v>
      </c>
      <c r="F493" s="53">
        <v>-1.552E-3</v>
      </c>
      <c r="G493" s="53">
        <v>3135</v>
      </c>
      <c r="H493" s="53">
        <v>16.0702</v>
      </c>
      <c r="I493" s="53">
        <v>16.430199999999999</v>
      </c>
      <c r="J493" s="53">
        <v>17.23</v>
      </c>
    </row>
    <row r="494" spans="1:10" x14ac:dyDescent="0.3">
      <c r="A494" s="53">
        <v>6</v>
      </c>
      <c r="B494" s="53" t="s">
        <v>104</v>
      </c>
      <c r="C494" s="53" t="s">
        <v>57</v>
      </c>
      <c r="D494" s="53">
        <v>2.5189E-2</v>
      </c>
      <c r="E494" s="53">
        <v>4.287E-3</v>
      </c>
      <c r="F494" s="53">
        <v>1.4790000000000001E-3</v>
      </c>
      <c r="G494" s="53">
        <v>3135</v>
      </c>
      <c r="H494" s="53">
        <v>16.0702</v>
      </c>
      <c r="I494" s="53">
        <v>16.430199999999999</v>
      </c>
      <c r="J494" s="53">
        <v>17.23</v>
      </c>
    </row>
    <row r="495" spans="1:10" x14ac:dyDescent="0.3">
      <c r="A495" s="53">
        <v>6</v>
      </c>
      <c r="B495" s="53" t="s">
        <v>104</v>
      </c>
      <c r="C495" s="53" t="s">
        <v>58</v>
      </c>
      <c r="D495" s="53">
        <v>-2.8591999999999999E-2</v>
      </c>
      <c r="E495" s="53">
        <v>-5.1599999999999997E-3</v>
      </c>
      <c r="F495" s="53">
        <v>-1.4989999999999999E-3</v>
      </c>
      <c r="G495" s="53">
        <v>3135</v>
      </c>
      <c r="H495" s="53">
        <v>16.0702</v>
      </c>
      <c r="I495" s="53">
        <v>16.430199999999999</v>
      </c>
      <c r="J495" s="53">
        <v>17.23</v>
      </c>
    </row>
    <row r="496" spans="1:10" x14ac:dyDescent="0.3">
      <c r="A496" s="53">
        <v>6</v>
      </c>
      <c r="B496" s="53" t="s">
        <v>104</v>
      </c>
      <c r="C496" s="53" t="s">
        <v>59</v>
      </c>
      <c r="D496" s="53">
        <v>2.5189E-2</v>
      </c>
      <c r="E496" s="53">
        <v>4.287E-3</v>
      </c>
      <c r="F496" s="53">
        <v>1.4790000000000001E-3</v>
      </c>
      <c r="G496" s="53">
        <v>3135</v>
      </c>
      <c r="H496" s="53">
        <v>16.0702</v>
      </c>
      <c r="I496" s="53">
        <v>16.430199999999999</v>
      </c>
      <c r="J496" s="53">
        <v>17.23</v>
      </c>
    </row>
    <row r="497" spans="1:10" x14ac:dyDescent="0.3">
      <c r="A497" s="53">
        <v>6</v>
      </c>
      <c r="B497" s="53" t="s">
        <v>104</v>
      </c>
      <c r="C497" s="53" t="s">
        <v>60</v>
      </c>
      <c r="D497" s="53">
        <v>-2.8591999999999999E-2</v>
      </c>
      <c r="E497" s="53">
        <v>-5.1599999999999997E-3</v>
      </c>
      <c r="F497" s="53">
        <v>-1.4989999999999999E-3</v>
      </c>
      <c r="G497" s="53">
        <v>3135</v>
      </c>
      <c r="H497" s="53">
        <v>16.0702</v>
      </c>
      <c r="I497" s="53">
        <v>16.430199999999999</v>
      </c>
      <c r="J497" s="53">
        <v>17.23</v>
      </c>
    </row>
    <row r="498" spans="1:10" x14ac:dyDescent="0.3">
      <c r="A498" s="53">
        <v>6</v>
      </c>
      <c r="B498" s="53" t="s">
        <v>104</v>
      </c>
      <c r="C498" s="53" t="s">
        <v>61</v>
      </c>
      <c r="D498" s="53">
        <v>2.3319999999999999E-3</v>
      </c>
      <c r="E498" s="53">
        <v>1.9116000000000001E-2</v>
      </c>
      <c r="F498" s="53">
        <v>1.5349999999999999E-3</v>
      </c>
      <c r="G498" s="53">
        <v>3135</v>
      </c>
      <c r="H498" s="53">
        <v>16.0702</v>
      </c>
      <c r="I498" s="53">
        <v>16.430199999999999</v>
      </c>
      <c r="J498" s="53">
        <v>17.23</v>
      </c>
    </row>
    <row r="499" spans="1:10" x14ac:dyDescent="0.3">
      <c r="A499" s="53">
        <v>6</v>
      </c>
      <c r="B499" s="53" t="s">
        <v>104</v>
      </c>
      <c r="C499" s="53" t="s">
        <v>62</v>
      </c>
      <c r="D499" s="53">
        <v>-5.7349999999999996E-3</v>
      </c>
      <c r="E499" s="53">
        <v>-1.9990000000000001E-2</v>
      </c>
      <c r="F499" s="53">
        <v>-1.5560000000000001E-3</v>
      </c>
      <c r="G499" s="53">
        <v>3135</v>
      </c>
      <c r="H499" s="53">
        <v>16.0702</v>
      </c>
      <c r="I499" s="53">
        <v>16.430199999999999</v>
      </c>
      <c r="J499" s="53">
        <v>17.23</v>
      </c>
    </row>
    <row r="500" spans="1:10" x14ac:dyDescent="0.3">
      <c r="A500" s="53">
        <v>6</v>
      </c>
      <c r="B500" s="53" t="s">
        <v>104</v>
      </c>
      <c r="C500" s="53" t="s">
        <v>63</v>
      </c>
      <c r="D500" s="53">
        <v>2.3319999999999999E-3</v>
      </c>
      <c r="E500" s="53">
        <v>1.9116000000000001E-2</v>
      </c>
      <c r="F500" s="53">
        <v>1.5349999999999999E-3</v>
      </c>
      <c r="G500" s="53">
        <v>3135</v>
      </c>
      <c r="H500" s="53">
        <v>16.0702</v>
      </c>
      <c r="I500" s="53">
        <v>16.430199999999999</v>
      </c>
      <c r="J500" s="53">
        <v>17.23</v>
      </c>
    </row>
    <row r="501" spans="1:10" x14ac:dyDescent="0.3">
      <c r="A501" s="53">
        <v>6</v>
      </c>
      <c r="B501" s="53" t="s">
        <v>104</v>
      </c>
      <c r="C501" s="53" t="s">
        <v>64</v>
      </c>
      <c r="D501" s="53">
        <v>-5.7349999999999996E-3</v>
      </c>
      <c r="E501" s="53">
        <v>-1.9990000000000001E-2</v>
      </c>
      <c r="F501" s="53">
        <v>-1.5560000000000001E-3</v>
      </c>
      <c r="G501" s="53">
        <v>3135</v>
      </c>
      <c r="H501" s="53">
        <v>16.0702</v>
      </c>
      <c r="I501" s="53">
        <v>16.430199999999999</v>
      </c>
      <c r="J501" s="53">
        <v>17.23</v>
      </c>
    </row>
    <row r="502" spans="1:10" x14ac:dyDescent="0.3">
      <c r="A502" s="53">
        <v>6</v>
      </c>
      <c r="B502" s="53" t="s">
        <v>104</v>
      </c>
      <c r="C502" s="53" t="s">
        <v>65</v>
      </c>
      <c r="D502" s="53">
        <v>2.5819000000000002E-2</v>
      </c>
      <c r="E502" s="53">
        <v>1.9276999999999999E-2</v>
      </c>
      <c r="F502" s="53">
        <v>1.539E-3</v>
      </c>
      <c r="G502" s="53">
        <v>3135</v>
      </c>
      <c r="H502" s="53">
        <v>16.0702</v>
      </c>
      <c r="I502" s="53">
        <v>16.430199999999999</v>
      </c>
      <c r="J502" s="53">
        <v>17.23</v>
      </c>
    </row>
    <row r="503" spans="1:10" x14ac:dyDescent="0.3">
      <c r="A503" s="53">
        <v>6</v>
      </c>
      <c r="B503" s="53" t="s">
        <v>104</v>
      </c>
      <c r="C503" s="53" t="s">
        <v>66</v>
      </c>
      <c r="D503" s="53">
        <v>-2.8591999999999999E-2</v>
      </c>
      <c r="E503" s="53">
        <v>-1.9990000000000001E-2</v>
      </c>
      <c r="F503" s="53">
        <v>-1.5560000000000001E-3</v>
      </c>
      <c r="G503" s="53">
        <v>3135</v>
      </c>
      <c r="H503" s="53">
        <v>16.0702</v>
      </c>
      <c r="I503" s="53">
        <v>16.430199999999999</v>
      </c>
      <c r="J503" s="53">
        <v>17.23</v>
      </c>
    </row>
    <row r="504" spans="1:10" x14ac:dyDescent="0.3">
      <c r="A504" s="53">
        <v>5</v>
      </c>
      <c r="B504" s="53" t="s">
        <v>104</v>
      </c>
      <c r="C504" s="53" t="s">
        <v>42</v>
      </c>
      <c r="D504" s="53">
        <v>-9.7599999999999998E-4</v>
      </c>
      <c r="E504" s="53">
        <v>-2.5000000000000001E-4</v>
      </c>
      <c r="F504" s="53">
        <v>-9.0000000000000002E-6</v>
      </c>
      <c r="G504" s="53">
        <v>3136</v>
      </c>
      <c r="H504" s="53">
        <v>16.0702</v>
      </c>
      <c r="I504" s="53">
        <v>16.430199999999999</v>
      </c>
      <c r="J504" s="53">
        <v>14.78</v>
      </c>
    </row>
    <row r="505" spans="1:10" x14ac:dyDescent="0.3">
      <c r="A505" s="53">
        <v>5</v>
      </c>
      <c r="B505" s="53" t="s">
        <v>104</v>
      </c>
      <c r="C505" s="53" t="s">
        <v>43</v>
      </c>
      <c r="D505" s="53">
        <v>-2.2599999999999999E-4</v>
      </c>
      <c r="E505" s="53">
        <v>-5.5999999999999999E-5</v>
      </c>
      <c r="F505" s="53">
        <v>-1.9999999999999999E-6</v>
      </c>
      <c r="G505" s="53">
        <v>3136</v>
      </c>
      <c r="H505" s="53">
        <v>16.0702</v>
      </c>
      <c r="I505" s="53">
        <v>16.430199999999999</v>
      </c>
      <c r="J505" s="53">
        <v>14.78</v>
      </c>
    </row>
    <row r="506" spans="1:10" x14ac:dyDescent="0.3">
      <c r="A506" s="53">
        <v>5</v>
      </c>
      <c r="B506" s="53" t="s">
        <v>104</v>
      </c>
      <c r="C506" s="53" t="s">
        <v>44</v>
      </c>
      <c r="D506" s="53">
        <v>1.4881999999999999E-2</v>
      </c>
      <c r="E506" s="53">
        <v>2.4499999999999999E-3</v>
      </c>
      <c r="F506" s="53">
        <v>7.7200000000000001E-4</v>
      </c>
      <c r="G506" s="53">
        <v>3136</v>
      </c>
      <c r="H506" s="53">
        <v>16.0702</v>
      </c>
      <c r="I506" s="53">
        <v>16.430199999999999</v>
      </c>
      <c r="J506" s="53">
        <v>14.78</v>
      </c>
    </row>
    <row r="507" spans="1:10" x14ac:dyDescent="0.3">
      <c r="A507" s="53">
        <v>5</v>
      </c>
      <c r="B507" s="53" t="s">
        <v>104</v>
      </c>
      <c r="C507" s="53" t="s">
        <v>45</v>
      </c>
      <c r="D507" s="53">
        <v>2.2680000000000001E-3</v>
      </c>
      <c r="E507" s="53">
        <v>1.0772E-2</v>
      </c>
      <c r="F507" s="53">
        <v>8.2600000000000002E-4</v>
      </c>
      <c r="G507" s="53">
        <v>3136</v>
      </c>
      <c r="H507" s="53">
        <v>16.0702</v>
      </c>
      <c r="I507" s="53">
        <v>16.430199999999999</v>
      </c>
      <c r="J507" s="53">
        <v>14.78</v>
      </c>
    </row>
    <row r="508" spans="1:10" x14ac:dyDescent="0.3">
      <c r="A508" s="53">
        <v>5</v>
      </c>
      <c r="B508" s="53" t="s">
        <v>104</v>
      </c>
      <c r="C508" s="53" t="s">
        <v>46</v>
      </c>
      <c r="D508" s="53">
        <v>-1.2019999999999999E-3</v>
      </c>
      <c r="E508" s="53">
        <v>-3.0499999999999999E-4</v>
      </c>
      <c r="F508" s="53">
        <v>-1.1E-5</v>
      </c>
      <c r="G508" s="53">
        <v>3136</v>
      </c>
      <c r="H508" s="53">
        <v>16.0702</v>
      </c>
      <c r="I508" s="53">
        <v>16.430199999999999</v>
      </c>
      <c r="J508" s="53">
        <v>14.78</v>
      </c>
    </row>
    <row r="509" spans="1:10" x14ac:dyDescent="0.3">
      <c r="A509" s="53">
        <v>5</v>
      </c>
      <c r="B509" s="53" t="s">
        <v>104</v>
      </c>
      <c r="C509" s="53" t="s">
        <v>47</v>
      </c>
      <c r="D509" s="53">
        <v>-1.3669999999999999E-3</v>
      </c>
      <c r="E509" s="53">
        <v>-3.4900000000000003E-4</v>
      </c>
      <c r="F509" s="53">
        <v>-1.2999999999999999E-5</v>
      </c>
      <c r="G509" s="53">
        <v>3136</v>
      </c>
      <c r="H509" s="53">
        <v>16.0702</v>
      </c>
      <c r="I509" s="53">
        <v>16.430199999999999</v>
      </c>
      <c r="J509" s="53">
        <v>14.78</v>
      </c>
    </row>
    <row r="510" spans="1:10" x14ac:dyDescent="0.3">
      <c r="A510" s="53">
        <v>5</v>
      </c>
      <c r="B510" s="53" t="s">
        <v>104</v>
      </c>
      <c r="C510" s="53" t="s">
        <v>48</v>
      </c>
      <c r="D510" s="53">
        <v>-1.5330000000000001E-3</v>
      </c>
      <c r="E510" s="53">
        <v>-3.8900000000000002E-4</v>
      </c>
      <c r="F510" s="53">
        <v>-1.4E-5</v>
      </c>
      <c r="G510" s="53">
        <v>3136</v>
      </c>
      <c r="H510" s="53">
        <v>16.0702</v>
      </c>
      <c r="I510" s="53">
        <v>16.430199999999999</v>
      </c>
      <c r="J510" s="53">
        <v>14.78</v>
      </c>
    </row>
    <row r="511" spans="1:10" x14ac:dyDescent="0.3">
      <c r="A511" s="53">
        <v>5</v>
      </c>
      <c r="B511" s="53" t="s">
        <v>104</v>
      </c>
      <c r="C511" s="53" t="s">
        <v>49</v>
      </c>
      <c r="D511" s="53">
        <v>1.9956000000000002E-2</v>
      </c>
      <c r="E511" s="53">
        <v>3.2049999999999999E-3</v>
      </c>
      <c r="F511" s="53">
        <v>1.072E-3</v>
      </c>
      <c r="G511" s="53">
        <v>3136</v>
      </c>
      <c r="H511" s="53">
        <v>16.0702</v>
      </c>
      <c r="I511" s="53">
        <v>16.430199999999999</v>
      </c>
      <c r="J511" s="53">
        <v>14.78</v>
      </c>
    </row>
    <row r="512" spans="1:10" x14ac:dyDescent="0.3">
      <c r="A512" s="53">
        <v>5</v>
      </c>
      <c r="B512" s="53" t="s">
        <v>104</v>
      </c>
      <c r="C512" s="53" t="s">
        <v>50</v>
      </c>
      <c r="D512" s="53">
        <v>-2.1714000000000001E-2</v>
      </c>
      <c r="E512" s="53">
        <v>-3.6540000000000001E-3</v>
      </c>
      <c r="F512" s="53">
        <v>-1.0889999999999999E-3</v>
      </c>
      <c r="G512" s="53">
        <v>3136</v>
      </c>
      <c r="H512" s="53">
        <v>16.0702</v>
      </c>
      <c r="I512" s="53">
        <v>16.430199999999999</v>
      </c>
      <c r="J512" s="53">
        <v>14.78</v>
      </c>
    </row>
    <row r="513" spans="1:10" x14ac:dyDescent="0.3">
      <c r="A513" s="53">
        <v>5</v>
      </c>
      <c r="B513" s="53" t="s">
        <v>104</v>
      </c>
      <c r="C513" s="53" t="s">
        <v>51</v>
      </c>
      <c r="D513" s="53">
        <v>1.9956000000000002E-2</v>
      </c>
      <c r="E513" s="53">
        <v>3.2049999999999999E-3</v>
      </c>
      <c r="F513" s="53">
        <v>1.072E-3</v>
      </c>
      <c r="G513" s="53">
        <v>3136</v>
      </c>
      <c r="H513" s="53">
        <v>16.0702</v>
      </c>
      <c r="I513" s="53">
        <v>16.430199999999999</v>
      </c>
      <c r="J513" s="53">
        <v>14.78</v>
      </c>
    </row>
    <row r="514" spans="1:10" x14ac:dyDescent="0.3">
      <c r="A514" s="53">
        <v>5</v>
      </c>
      <c r="B514" s="53" t="s">
        <v>104</v>
      </c>
      <c r="C514" s="53" t="s">
        <v>52</v>
      </c>
      <c r="D514" s="53">
        <v>-2.1714000000000001E-2</v>
      </c>
      <c r="E514" s="53">
        <v>-3.6540000000000001E-3</v>
      </c>
      <c r="F514" s="53">
        <v>-1.0889999999999999E-3</v>
      </c>
      <c r="G514" s="53">
        <v>3136</v>
      </c>
      <c r="H514" s="53">
        <v>16.0702</v>
      </c>
      <c r="I514" s="53">
        <v>16.430199999999999</v>
      </c>
      <c r="J514" s="53">
        <v>14.78</v>
      </c>
    </row>
    <row r="515" spans="1:10" x14ac:dyDescent="0.3">
      <c r="A515" s="53">
        <v>5</v>
      </c>
      <c r="B515" s="53" t="s">
        <v>104</v>
      </c>
      <c r="C515" s="53" t="s">
        <v>53</v>
      </c>
      <c r="D515" s="53">
        <v>2.297E-3</v>
      </c>
      <c r="E515" s="53">
        <v>1.4857E-2</v>
      </c>
      <c r="F515" s="53">
        <v>1.1479999999999999E-3</v>
      </c>
      <c r="G515" s="53">
        <v>3136</v>
      </c>
      <c r="H515" s="53">
        <v>16.0702</v>
      </c>
      <c r="I515" s="53">
        <v>16.430199999999999</v>
      </c>
      <c r="J515" s="53">
        <v>14.78</v>
      </c>
    </row>
    <row r="516" spans="1:10" x14ac:dyDescent="0.3">
      <c r="A516" s="53">
        <v>5</v>
      </c>
      <c r="B516" s="53" t="s">
        <v>104</v>
      </c>
      <c r="C516" s="53" t="s">
        <v>54</v>
      </c>
      <c r="D516" s="53">
        <v>-4.0540000000000003E-3</v>
      </c>
      <c r="E516" s="53">
        <v>-1.5306E-2</v>
      </c>
      <c r="F516" s="53">
        <v>-1.1640000000000001E-3</v>
      </c>
      <c r="G516" s="53">
        <v>3136</v>
      </c>
      <c r="H516" s="53">
        <v>16.0702</v>
      </c>
      <c r="I516" s="53">
        <v>16.430199999999999</v>
      </c>
      <c r="J516" s="53">
        <v>14.78</v>
      </c>
    </row>
    <row r="517" spans="1:10" x14ac:dyDescent="0.3">
      <c r="A517" s="53">
        <v>5</v>
      </c>
      <c r="B517" s="53" t="s">
        <v>104</v>
      </c>
      <c r="C517" s="53" t="s">
        <v>55</v>
      </c>
      <c r="D517" s="53">
        <v>2.297E-3</v>
      </c>
      <c r="E517" s="53">
        <v>1.4857E-2</v>
      </c>
      <c r="F517" s="53">
        <v>1.1479999999999999E-3</v>
      </c>
      <c r="G517" s="53">
        <v>3136</v>
      </c>
      <c r="H517" s="53">
        <v>16.0702</v>
      </c>
      <c r="I517" s="53">
        <v>16.430199999999999</v>
      </c>
      <c r="J517" s="53">
        <v>14.78</v>
      </c>
    </row>
    <row r="518" spans="1:10" x14ac:dyDescent="0.3">
      <c r="A518" s="53">
        <v>5</v>
      </c>
      <c r="B518" s="53" t="s">
        <v>104</v>
      </c>
      <c r="C518" s="53" t="s">
        <v>56</v>
      </c>
      <c r="D518" s="53">
        <v>-4.0540000000000003E-3</v>
      </c>
      <c r="E518" s="53">
        <v>-1.5306E-2</v>
      </c>
      <c r="F518" s="53">
        <v>-1.1640000000000001E-3</v>
      </c>
      <c r="G518" s="53">
        <v>3136</v>
      </c>
      <c r="H518" s="53">
        <v>16.0702</v>
      </c>
      <c r="I518" s="53">
        <v>16.430199999999999</v>
      </c>
      <c r="J518" s="53">
        <v>14.78</v>
      </c>
    </row>
    <row r="519" spans="1:10" x14ac:dyDescent="0.3">
      <c r="A519" s="53">
        <v>5</v>
      </c>
      <c r="B519" s="53" t="s">
        <v>104</v>
      </c>
      <c r="C519" s="53" t="s">
        <v>57</v>
      </c>
      <c r="D519" s="53">
        <v>1.9438E-2</v>
      </c>
      <c r="E519" s="53">
        <v>3.0739999999999999E-3</v>
      </c>
      <c r="F519" s="53">
        <v>1.0679999999999999E-3</v>
      </c>
      <c r="G519" s="53">
        <v>3136</v>
      </c>
      <c r="H519" s="53">
        <v>16.0702</v>
      </c>
      <c r="I519" s="53">
        <v>16.430199999999999</v>
      </c>
      <c r="J519" s="53">
        <v>14.78</v>
      </c>
    </row>
    <row r="520" spans="1:10" x14ac:dyDescent="0.3">
      <c r="A520" s="53">
        <v>5</v>
      </c>
      <c r="B520" s="53" t="s">
        <v>104</v>
      </c>
      <c r="C520" s="53" t="s">
        <v>58</v>
      </c>
      <c r="D520" s="53">
        <v>-2.2231999999999998E-2</v>
      </c>
      <c r="E520" s="53">
        <v>-3.7850000000000002E-3</v>
      </c>
      <c r="F520" s="53">
        <v>-1.093E-3</v>
      </c>
      <c r="G520" s="53">
        <v>3136</v>
      </c>
      <c r="H520" s="53">
        <v>16.0702</v>
      </c>
      <c r="I520" s="53">
        <v>16.430199999999999</v>
      </c>
      <c r="J520" s="53">
        <v>14.78</v>
      </c>
    </row>
    <row r="521" spans="1:10" x14ac:dyDescent="0.3">
      <c r="A521" s="53">
        <v>5</v>
      </c>
      <c r="B521" s="53" t="s">
        <v>104</v>
      </c>
      <c r="C521" s="53" t="s">
        <v>59</v>
      </c>
      <c r="D521" s="53">
        <v>1.9438E-2</v>
      </c>
      <c r="E521" s="53">
        <v>3.0739999999999999E-3</v>
      </c>
      <c r="F521" s="53">
        <v>1.0679999999999999E-3</v>
      </c>
      <c r="G521" s="53">
        <v>3136</v>
      </c>
      <c r="H521" s="53">
        <v>16.0702</v>
      </c>
      <c r="I521" s="53">
        <v>16.430199999999999</v>
      </c>
      <c r="J521" s="53">
        <v>14.78</v>
      </c>
    </row>
    <row r="522" spans="1:10" x14ac:dyDescent="0.3">
      <c r="A522" s="53">
        <v>5</v>
      </c>
      <c r="B522" s="53" t="s">
        <v>104</v>
      </c>
      <c r="C522" s="53" t="s">
        <v>60</v>
      </c>
      <c r="D522" s="53">
        <v>-2.2231999999999998E-2</v>
      </c>
      <c r="E522" s="53">
        <v>-3.7850000000000002E-3</v>
      </c>
      <c r="F522" s="53">
        <v>-1.093E-3</v>
      </c>
      <c r="G522" s="53">
        <v>3136</v>
      </c>
      <c r="H522" s="53">
        <v>16.0702</v>
      </c>
      <c r="I522" s="53">
        <v>16.430199999999999</v>
      </c>
      <c r="J522" s="53">
        <v>14.78</v>
      </c>
    </row>
    <row r="523" spans="1:10" x14ac:dyDescent="0.3">
      <c r="A523" s="53">
        <v>5</v>
      </c>
      <c r="B523" s="53" t="s">
        <v>104</v>
      </c>
      <c r="C523" s="53" t="s">
        <v>61</v>
      </c>
      <c r="D523" s="53">
        <v>1.7780000000000001E-3</v>
      </c>
      <c r="E523" s="53">
        <v>1.4726E-2</v>
      </c>
      <c r="F523" s="53">
        <v>1.1429999999999999E-3</v>
      </c>
      <c r="G523" s="53">
        <v>3136</v>
      </c>
      <c r="H523" s="53">
        <v>16.0702</v>
      </c>
      <c r="I523" s="53">
        <v>16.430199999999999</v>
      </c>
      <c r="J523" s="53">
        <v>14.78</v>
      </c>
    </row>
    <row r="524" spans="1:10" x14ac:dyDescent="0.3">
      <c r="A524" s="53">
        <v>5</v>
      </c>
      <c r="B524" s="53" t="s">
        <v>104</v>
      </c>
      <c r="C524" s="53" t="s">
        <v>62</v>
      </c>
      <c r="D524" s="53">
        <v>-4.5729999999999998E-3</v>
      </c>
      <c r="E524" s="53">
        <v>-1.5436999999999999E-2</v>
      </c>
      <c r="F524" s="53">
        <v>-1.1689999999999999E-3</v>
      </c>
      <c r="G524" s="53">
        <v>3136</v>
      </c>
      <c r="H524" s="53">
        <v>16.0702</v>
      </c>
      <c r="I524" s="53">
        <v>16.430199999999999</v>
      </c>
      <c r="J524" s="53">
        <v>14.78</v>
      </c>
    </row>
    <row r="525" spans="1:10" x14ac:dyDescent="0.3">
      <c r="A525" s="53">
        <v>5</v>
      </c>
      <c r="B525" s="53" t="s">
        <v>104</v>
      </c>
      <c r="C525" s="53" t="s">
        <v>63</v>
      </c>
      <c r="D525" s="53">
        <v>1.7780000000000001E-3</v>
      </c>
      <c r="E525" s="53">
        <v>1.4726E-2</v>
      </c>
      <c r="F525" s="53">
        <v>1.1429999999999999E-3</v>
      </c>
      <c r="G525" s="53">
        <v>3136</v>
      </c>
      <c r="H525" s="53">
        <v>16.0702</v>
      </c>
      <c r="I525" s="53">
        <v>16.430199999999999</v>
      </c>
      <c r="J525" s="53">
        <v>14.78</v>
      </c>
    </row>
    <row r="526" spans="1:10" x14ac:dyDescent="0.3">
      <c r="A526" s="53">
        <v>5</v>
      </c>
      <c r="B526" s="53" t="s">
        <v>104</v>
      </c>
      <c r="C526" s="53" t="s">
        <v>64</v>
      </c>
      <c r="D526" s="53">
        <v>-4.5729999999999998E-3</v>
      </c>
      <c r="E526" s="53">
        <v>-1.5436999999999999E-2</v>
      </c>
      <c r="F526" s="53">
        <v>-1.1689999999999999E-3</v>
      </c>
      <c r="G526" s="53">
        <v>3136</v>
      </c>
      <c r="H526" s="53">
        <v>16.0702</v>
      </c>
      <c r="I526" s="53">
        <v>16.430199999999999</v>
      </c>
      <c r="J526" s="53">
        <v>14.78</v>
      </c>
    </row>
    <row r="527" spans="1:10" x14ac:dyDescent="0.3">
      <c r="A527" s="53">
        <v>5</v>
      </c>
      <c r="B527" s="53" t="s">
        <v>104</v>
      </c>
      <c r="C527" s="53" t="s">
        <v>65</v>
      </c>
      <c r="D527" s="53">
        <v>1.9956000000000002E-2</v>
      </c>
      <c r="E527" s="53">
        <v>1.4857E-2</v>
      </c>
      <c r="F527" s="53">
        <v>1.1479999999999999E-3</v>
      </c>
      <c r="G527" s="53">
        <v>3136</v>
      </c>
      <c r="H527" s="53">
        <v>16.0702</v>
      </c>
      <c r="I527" s="53">
        <v>16.430199999999999</v>
      </c>
      <c r="J527" s="53">
        <v>14.78</v>
      </c>
    </row>
    <row r="528" spans="1:10" x14ac:dyDescent="0.3">
      <c r="A528" s="53">
        <v>5</v>
      </c>
      <c r="B528" s="53" t="s">
        <v>104</v>
      </c>
      <c r="C528" s="53" t="s">
        <v>66</v>
      </c>
      <c r="D528" s="53">
        <v>-2.2231999999999998E-2</v>
      </c>
      <c r="E528" s="53">
        <v>-1.5436999999999999E-2</v>
      </c>
      <c r="F528" s="53">
        <v>-1.1689999999999999E-3</v>
      </c>
      <c r="G528" s="53">
        <v>3136</v>
      </c>
      <c r="H528" s="53">
        <v>16.0702</v>
      </c>
      <c r="I528" s="53">
        <v>16.430199999999999</v>
      </c>
      <c r="J528" s="53">
        <v>14.78</v>
      </c>
    </row>
    <row r="529" spans="1:10" x14ac:dyDescent="0.3">
      <c r="A529" s="53">
        <v>4</v>
      </c>
      <c r="B529" s="53" t="s">
        <v>104</v>
      </c>
      <c r="C529" s="53" t="s">
        <v>42</v>
      </c>
      <c r="D529" s="53">
        <v>-7.5699999999999997E-4</v>
      </c>
      <c r="E529" s="53">
        <v>-1.8900000000000001E-4</v>
      </c>
      <c r="F529" s="53">
        <v>-9.0000000000000002E-6</v>
      </c>
      <c r="G529" s="53">
        <v>3137</v>
      </c>
      <c r="H529" s="53">
        <v>16.0716</v>
      </c>
      <c r="I529" s="53">
        <v>16.436499999999999</v>
      </c>
      <c r="J529" s="53">
        <v>12.33</v>
      </c>
    </row>
    <row r="530" spans="1:10" x14ac:dyDescent="0.3">
      <c r="A530" s="53">
        <v>4</v>
      </c>
      <c r="B530" s="53" t="s">
        <v>104</v>
      </c>
      <c r="C530" s="53" t="s">
        <v>43</v>
      </c>
      <c r="D530" s="53">
        <v>-1.7699999999999999E-4</v>
      </c>
      <c r="E530" s="53">
        <v>-4.1999999999999998E-5</v>
      </c>
      <c r="F530" s="53">
        <v>-1.9999999999999999E-6</v>
      </c>
      <c r="G530" s="53">
        <v>3137</v>
      </c>
      <c r="H530" s="53">
        <v>16.0716</v>
      </c>
      <c r="I530" s="53">
        <v>16.436499999999999</v>
      </c>
      <c r="J530" s="53">
        <v>12.33</v>
      </c>
    </row>
    <row r="531" spans="1:10" x14ac:dyDescent="0.3">
      <c r="A531" s="53">
        <v>4</v>
      </c>
      <c r="B531" s="53" t="s">
        <v>104</v>
      </c>
      <c r="C531" s="53" t="s">
        <v>44</v>
      </c>
      <c r="D531" s="53">
        <v>1.0862E-2</v>
      </c>
      <c r="E531" s="53">
        <v>1.611E-3</v>
      </c>
      <c r="F531" s="53">
        <v>5.0900000000000001E-4</v>
      </c>
      <c r="G531" s="53">
        <v>3137</v>
      </c>
      <c r="H531" s="53">
        <v>16.0716</v>
      </c>
      <c r="I531" s="53">
        <v>16.436499999999999</v>
      </c>
      <c r="J531" s="53">
        <v>12.33</v>
      </c>
    </row>
    <row r="532" spans="1:10" x14ac:dyDescent="0.3">
      <c r="A532" s="53">
        <v>4</v>
      </c>
      <c r="B532" s="53" t="s">
        <v>104</v>
      </c>
      <c r="C532" s="53" t="s">
        <v>45</v>
      </c>
      <c r="D532" s="53">
        <v>1.686E-3</v>
      </c>
      <c r="E532" s="53">
        <v>7.7790000000000003E-3</v>
      </c>
      <c r="F532" s="53">
        <v>5.6599999999999999E-4</v>
      </c>
      <c r="G532" s="53">
        <v>3137</v>
      </c>
      <c r="H532" s="53">
        <v>16.0716</v>
      </c>
      <c r="I532" s="53">
        <v>16.436499999999999</v>
      </c>
      <c r="J532" s="53">
        <v>12.33</v>
      </c>
    </row>
    <row r="533" spans="1:10" x14ac:dyDescent="0.3">
      <c r="A533" s="53">
        <v>4</v>
      </c>
      <c r="B533" s="53" t="s">
        <v>104</v>
      </c>
      <c r="C533" s="53" t="s">
        <v>46</v>
      </c>
      <c r="D533" s="53">
        <v>-9.3400000000000004E-4</v>
      </c>
      <c r="E533" s="53">
        <v>-2.31E-4</v>
      </c>
      <c r="F533" s="53">
        <v>-1.1E-5</v>
      </c>
      <c r="G533" s="53">
        <v>3137</v>
      </c>
      <c r="H533" s="53">
        <v>16.0716</v>
      </c>
      <c r="I533" s="53">
        <v>16.436499999999999</v>
      </c>
      <c r="J533" s="53">
        <v>12.33</v>
      </c>
    </row>
    <row r="534" spans="1:10" x14ac:dyDescent="0.3">
      <c r="A534" s="53">
        <v>4</v>
      </c>
      <c r="B534" s="53" t="s">
        <v>104</v>
      </c>
      <c r="C534" s="53" t="s">
        <v>47</v>
      </c>
      <c r="D534" s="53">
        <v>-1.06E-3</v>
      </c>
      <c r="E534" s="53">
        <v>-2.6400000000000002E-4</v>
      </c>
      <c r="F534" s="53">
        <v>-1.2E-5</v>
      </c>
      <c r="G534" s="53">
        <v>3137</v>
      </c>
      <c r="H534" s="53">
        <v>16.0716</v>
      </c>
      <c r="I534" s="53">
        <v>16.436499999999999</v>
      </c>
      <c r="J534" s="53">
        <v>12.33</v>
      </c>
    </row>
    <row r="535" spans="1:10" x14ac:dyDescent="0.3">
      <c r="A535" s="53">
        <v>4</v>
      </c>
      <c r="B535" s="53" t="s">
        <v>104</v>
      </c>
      <c r="C535" s="53" t="s">
        <v>48</v>
      </c>
      <c r="D535" s="53">
        <v>-1.191E-3</v>
      </c>
      <c r="E535" s="53">
        <v>-2.9399999999999999E-4</v>
      </c>
      <c r="F535" s="53">
        <v>-1.2999999999999999E-5</v>
      </c>
      <c r="G535" s="53">
        <v>3137</v>
      </c>
      <c r="H535" s="53">
        <v>16.0716</v>
      </c>
      <c r="I535" s="53">
        <v>16.436499999999999</v>
      </c>
      <c r="J535" s="53">
        <v>12.33</v>
      </c>
    </row>
    <row r="536" spans="1:10" x14ac:dyDescent="0.3">
      <c r="A536" s="53">
        <v>4</v>
      </c>
      <c r="B536" s="53" t="s">
        <v>104</v>
      </c>
      <c r="C536" s="53" t="s">
        <v>49</v>
      </c>
      <c r="D536" s="53">
        <v>1.4525E-2</v>
      </c>
      <c r="E536" s="53">
        <v>2.0860000000000002E-3</v>
      </c>
      <c r="F536" s="53">
        <v>7.0500000000000001E-4</v>
      </c>
      <c r="G536" s="53">
        <v>3137</v>
      </c>
      <c r="H536" s="53">
        <v>16.0716</v>
      </c>
      <c r="I536" s="53">
        <v>16.436499999999999</v>
      </c>
      <c r="J536" s="53">
        <v>12.33</v>
      </c>
    </row>
    <row r="537" spans="1:10" x14ac:dyDescent="0.3">
      <c r="A537" s="53">
        <v>4</v>
      </c>
      <c r="B537" s="53" t="s">
        <v>104</v>
      </c>
      <c r="C537" s="53" t="s">
        <v>50</v>
      </c>
      <c r="D537" s="53">
        <v>-1.5887999999999999E-2</v>
      </c>
      <c r="E537" s="53">
        <v>-2.4250000000000001E-3</v>
      </c>
      <c r="F537" s="53">
        <v>-7.2000000000000005E-4</v>
      </c>
      <c r="G537" s="53">
        <v>3137</v>
      </c>
      <c r="H537" s="53">
        <v>16.0716</v>
      </c>
      <c r="I537" s="53">
        <v>16.436499999999999</v>
      </c>
      <c r="J537" s="53">
        <v>12.33</v>
      </c>
    </row>
    <row r="538" spans="1:10" x14ac:dyDescent="0.3">
      <c r="A538" s="53">
        <v>4</v>
      </c>
      <c r="B538" s="53" t="s">
        <v>104</v>
      </c>
      <c r="C538" s="53" t="s">
        <v>51</v>
      </c>
      <c r="D538" s="53">
        <v>1.4525E-2</v>
      </c>
      <c r="E538" s="53">
        <v>2.0860000000000002E-3</v>
      </c>
      <c r="F538" s="53">
        <v>7.0500000000000001E-4</v>
      </c>
      <c r="G538" s="53">
        <v>3137</v>
      </c>
      <c r="H538" s="53">
        <v>16.0716</v>
      </c>
      <c r="I538" s="53">
        <v>16.436499999999999</v>
      </c>
      <c r="J538" s="53">
        <v>12.33</v>
      </c>
    </row>
    <row r="539" spans="1:10" x14ac:dyDescent="0.3">
      <c r="A539" s="53">
        <v>4</v>
      </c>
      <c r="B539" s="53" t="s">
        <v>104</v>
      </c>
      <c r="C539" s="53" t="s">
        <v>52</v>
      </c>
      <c r="D539" s="53">
        <v>-1.5887999999999999E-2</v>
      </c>
      <c r="E539" s="53">
        <v>-2.4250000000000001E-3</v>
      </c>
      <c r="F539" s="53">
        <v>-7.2000000000000005E-4</v>
      </c>
      <c r="G539" s="53">
        <v>3137</v>
      </c>
      <c r="H539" s="53">
        <v>16.0716</v>
      </c>
      <c r="I539" s="53">
        <v>16.436499999999999</v>
      </c>
      <c r="J539" s="53">
        <v>12.33</v>
      </c>
    </row>
    <row r="540" spans="1:10" x14ac:dyDescent="0.3">
      <c r="A540" s="53">
        <v>4</v>
      </c>
      <c r="B540" s="53" t="s">
        <v>104</v>
      </c>
      <c r="C540" s="53" t="s">
        <v>53</v>
      </c>
      <c r="D540" s="53">
        <v>1.678E-3</v>
      </c>
      <c r="E540" s="53">
        <v>1.072E-2</v>
      </c>
      <c r="F540" s="53">
        <v>7.8399999999999997E-4</v>
      </c>
      <c r="G540" s="53">
        <v>3137</v>
      </c>
      <c r="H540" s="53">
        <v>16.0716</v>
      </c>
      <c r="I540" s="53">
        <v>16.436499999999999</v>
      </c>
      <c r="J540" s="53">
        <v>12.33</v>
      </c>
    </row>
    <row r="541" spans="1:10" x14ac:dyDescent="0.3">
      <c r="A541" s="53">
        <v>4</v>
      </c>
      <c r="B541" s="53" t="s">
        <v>104</v>
      </c>
      <c r="C541" s="53" t="s">
        <v>54</v>
      </c>
      <c r="D541" s="53">
        <v>-3.0409999999999999E-3</v>
      </c>
      <c r="E541" s="53">
        <v>-1.106E-2</v>
      </c>
      <c r="F541" s="53">
        <v>-8.0000000000000004E-4</v>
      </c>
      <c r="G541" s="53">
        <v>3137</v>
      </c>
      <c r="H541" s="53">
        <v>16.0716</v>
      </c>
      <c r="I541" s="53">
        <v>16.436499999999999</v>
      </c>
      <c r="J541" s="53">
        <v>12.33</v>
      </c>
    </row>
    <row r="542" spans="1:10" x14ac:dyDescent="0.3">
      <c r="A542" s="53">
        <v>4</v>
      </c>
      <c r="B542" s="53" t="s">
        <v>104</v>
      </c>
      <c r="C542" s="53" t="s">
        <v>55</v>
      </c>
      <c r="D542" s="53">
        <v>1.678E-3</v>
      </c>
      <c r="E542" s="53">
        <v>1.072E-2</v>
      </c>
      <c r="F542" s="53">
        <v>7.8399999999999997E-4</v>
      </c>
      <c r="G542" s="53">
        <v>3137</v>
      </c>
      <c r="H542" s="53">
        <v>16.0716</v>
      </c>
      <c r="I542" s="53">
        <v>16.436499999999999</v>
      </c>
      <c r="J542" s="53">
        <v>12.33</v>
      </c>
    </row>
    <row r="543" spans="1:10" x14ac:dyDescent="0.3">
      <c r="A543" s="53">
        <v>4</v>
      </c>
      <c r="B543" s="53" t="s">
        <v>104</v>
      </c>
      <c r="C543" s="53" t="s">
        <v>56</v>
      </c>
      <c r="D543" s="53">
        <v>-3.0409999999999999E-3</v>
      </c>
      <c r="E543" s="53">
        <v>-1.106E-2</v>
      </c>
      <c r="F543" s="53">
        <v>-8.0000000000000004E-4</v>
      </c>
      <c r="G543" s="53">
        <v>3137</v>
      </c>
      <c r="H543" s="53">
        <v>16.0716</v>
      </c>
      <c r="I543" s="53">
        <v>16.436499999999999</v>
      </c>
      <c r="J543" s="53">
        <v>12.33</v>
      </c>
    </row>
    <row r="544" spans="1:10" x14ac:dyDescent="0.3">
      <c r="A544" s="53">
        <v>4</v>
      </c>
      <c r="B544" s="53" t="s">
        <v>104</v>
      </c>
      <c r="C544" s="53" t="s">
        <v>57</v>
      </c>
      <c r="D544" s="53">
        <v>1.4121999999999999E-2</v>
      </c>
      <c r="E544" s="53">
        <v>1.9870000000000001E-3</v>
      </c>
      <c r="F544" s="53">
        <v>6.9999999999999999E-4</v>
      </c>
      <c r="G544" s="53">
        <v>3137</v>
      </c>
      <c r="H544" s="53">
        <v>16.0716</v>
      </c>
      <c r="I544" s="53">
        <v>16.436499999999999</v>
      </c>
      <c r="J544" s="53">
        <v>12.33</v>
      </c>
    </row>
    <row r="545" spans="1:10" x14ac:dyDescent="0.3">
      <c r="A545" s="53">
        <v>4</v>
      </c>
      <c r="B545" s="53" t="s">
        <v>104</v>
      </c>
      <c r="C545" s="53" t="s">
        <v>58</v>
      </c>
      <c r="D545" s="53">
        <v>-1.6292000000000001E-2</v>
      </c>
      <c r="E545" s="53">
        <v>-2.5240000000000002E-3</v>
      </c>
      <c r="F545" s="53">
        <v>-7.2499999999999995E-4</v>
      </c>
      <c r="G545" s="53">
        <v>3137</v>
      </c>
      <c r="H545" s="53">
        <v>16.0716</v>
      </c>
      <c r="I545" s="53">
        <v>16.436499999999999</v>
      </c>
      <c r="J545" s="53">
        <v>12.33</v>
      </c>
    </row>
    <row r="546" spans="1:10" x14ac:dyDescent="0.3">
      <c r="A546" s="53">
        <v>4</v>
      </c>
      <c r="B546" s="53" t="s">
        <v>104</v>
      </c>
      <c r="C546" s="53" t="s">
        <v>59</v>
      </c>
      <c r="D546" s="53">
        <v>1.4121999999999999E-2</v>
      </c>
      <c r="E546" s="53">
        <v>1.9870000000000001E-3</v>
      </c>
      <c r="F546" s="53">
        <v>6.9999999999999999E-4</v>
      </c>
      <c r="G546" s="53">
        <v>3137</v>
      </c>
      <c r="H546" s="53">
        <v>16.0716</v>
      </c>
      <c r="I546" s="53">
        <v>16.436499999999999</v>
      </c>
      <c r="J546" s="53">
        <v>12.33</v>
      </c>
    </row>
    <row r="547" spans="1:10" x14ac:dyDescent="0.3">
      <c r="A547" s="53">
        <v>4</v>
      </c>
      <c r="B547" s="53" t="s">
        <v>104</v>
      </c>
      <c r="C547" s="53" t="s">
        <v>60</v>
      </c>
      <c r="D547" s="53">
        <v>-1.6292000000000001E-2</v>
      </c>
      <c r="E547" s="53">
        <v>-2.5240000000000002E-3</v>
      </c>
      <c r="F547" s="53">
        <v>-7.2499999999999995E-4</v>
      </c>
      <c r="G547" s="53">
        <v>3137</v>
      </c>
      <c r="H547" s="53">
        <v>16.0716</v>
      </c>
      <c r="I547" s="53">
        <v>16.436499999999999</v>
      </c>
      <c r="J547" s="53">
        <v>12.33</v>
      </c>
    </row>
    <row r="548" spans="1:10" x14ac:dyDescent="0.3">
      <c r="A548" s="53">
        <v>4</v>
      </c>
      <c r="B548" s="53" t="s">
        <v>104</v>
      </c>
      <c r="C548" s="53" t="s">
        <v>61</v>
      </c>
      <c r="D548" s="53">
        <v>1.2750000000000001E-3</v>
      </c>
      <c r="E548" s="53">
        <v>1.0621E-2</v>
      </c>
      <c r="F548" s="53">
        <v>7.7999999999999999E-4</v>
      </c>
      <c r="G548" s="53">
        <v>3137</v>
      </c>
      <c r="H548" s="53">
        <v>16.0716</v>
      </c>
      <c r="I548" s="53">
        <v>16.436499999999999</v>
      </c>
      <c r="J548" s="53">
        <v>12.33</v>
      </c>
    </row>
    <row r="549" spans="1:10" x14ac:dyDescent="0.3">
      <c r="A549" s="53">
        <v>4</v>
      </c>
      <c r="B549" s="53" t="s">
        <v>104</v>
      </c>
      <c r="C549" s="53" t="s">
        <v>62</v>
      </c>
      <c r="D549" s="53">
        <v>-3.4450000000000001E-3</v>
      </c>
      <c r="E549" s="53">
        <v>-1.1159000000000001E-2</v>
      </c>
      <c r="F549" s="53">
        <v>-8.0500000000000005E-4</v>
      </c>
      <c r="G549" s="53">
        <v>3137</v>
      </c>
      <c r="H549" s="53">
        <v>16.0716</v>
      </c>
      <c r="I549" s="53">
        <v>16.436499999999999</v>
      </c>
      <c r="J549" s="53">
        <v>12.33</v>
      </c>
    </row>
    <row r="550" spans="1:10" x14ac:dyDescent="0.3">
      <c r="A550" s="53">
        <v>4</v>
      </c>
      <c r="B550" s="53" t="s">
        <v>104</v>
      </c>
      <c r="C550" s="53" t="s">
        <v>63</v>
      </c>
      <c r="D550" s="53">
        <v>1.2750000000000001E-3</v>
      </c>
      <c r="E550" s="53">
        <v>1.0621E-2</v>
      </c>
      <c r="F550" s="53">
        <v>7.7999999999999999E-4</v>
      </c>
      <c r="G550" s="53">
        <v>3137</v>
      </c>
      <c r="H550" s="53">
        <v>16.0716</v>
      </c>
      <c r="I550" s="53">
        <v>16.436499999999999</v>
      </c>
      <c r="J550" s="53">
        <v>12.33</v>
      </c>
    </row>
    <row r="551" spans="1:10" x14ac:dyDescent="0.3">
      <c r="A551" s="53">
        <v>4</v>
      </c>
      <c r="B551" s="53" t="s">
        <v>104</v>
      </c>
      <c r="C551" s="53" t="s">
        <v>64</v>
      </c>
      <c r="D551" s="53">
        <v>-3.4450000000000001E-3</v>
      </c>
      <c r="E551" s="53">
        <v>-1.1159000000000001E-2</v>
      </c>
      <c r="F551" s="53">
        <v>-8.0500000000000005E-4</v>
      </c>
      <c r="G551" s="53">
        <v>3137</v>
      </c>
      <c r="H551" s="53">
        <v>16.0716</v>
      </c>
      <c r="I551" s="53">
        <v>16.436499999999999</v>
      </c>
      <c r="J551" s="53">
        <v>12.33</v>
      </c>
    </row>
    <row r="552" spans="1:10" x14ac:dyDescent="0.3">
      <c r="A552" s="53">
        <v>4</v>
      </c>
      <c r="B552" s="53" t="s">
        <v>104</v>
      </c>
      <c r="C552" s="53" t="s">
        <v>65</v>
      </c>
      <c r="D552" s="53">
        <v>1.4525E-2</v>
      </c>
      <c r="E552" s="53">
        <v>1.072E-2</v>
      </c>
      <c r="F552" s="53">
        <v>7.8399999999999997E-4</v>
      </c>
      <c r="G552" s="53">
        <v>3137</v>
      </c>
      <c r="H552" s="53">
        <v>16.0716</v>
      </c>
      <c r="I552" s="53">
        <v>16.436499999999999</v>
      </c>
      <c r="J552" s="53">
        <v>12.33</v>
      </c>
    </row>
    <row r="553" spans="1:10" x14ac:dyDescent="0.3">
      <c r="A553" s="53">
        <v>4</v>
      </c>
      <c r="B553" s="53" t="s">
        <v>104</v>
      </c>
      <c r="C553" s="53" t="s">
        <v>66</v>
      </c>
      <c r="D553" s="53">
        <v>-1.6292000000000001E-2</v>
      </c>
      <c r="E553" s="53">
        <v>-1.1159000000000001E-2</v>
      </c>
      <c r="F553" s="53">
        <v>-8.0500000000000005E-4</v>
      </c>
      <c r="G553" s="53">
        <v>3137</v>
      </c>
      <c r="H553" s="53">
        <v>16.0716</v>
      </c>
      <c r="I553" s="53">
        <v>16.436499999999999</v>
      </c>
      <c r="J553" s="53">
        <v>12.33</v>
      </c>
    </row>
    <row r="554" spans="1:10" x14ac:dyDescent="0.3">
      <c r="A554" s="53">
        <v>3</v>
      </c>
      <c r="B554" s="53" t="s">
        <v>104</v>
      </c>
      <c r="C554" s="53" t="s">
        <v>42</v>
      </c>
      <c r="D554" s="53">
        <v>-5.2899999999999996E-4</v>
      </c>
      <c r="E554" s="53">
        <v>-1.2300000000000001E-4</v>
      </c>
      <c r="F554" s="53">
        <v>-6.0000000000000002E-6</v>
      </c>
      <c r="G554" s="53">
        <v>3138</v>
      </c>
      <c r="H554" s="53">
        <v>16.0702</v>
      </c>
      <c r="I554" s="53">
        <v>16.430199999999999</v>
      </c>
      <c r="J554" s="53">
        <v>9.8800000000000008</v>
      </c>
    </row>
    <row r="555" spans="1:10" x14ac:dyDescent="0.3">
      <c r="A555" s="53">
        <v>3</v>
      </c>
      <c r="B555" s="53" t="s">
        <v>104</v>
      </c>
      <c r="C555" s="53" t="s">
        <v>43</v>
      </c>
      <c r="D555" s="53">
        <v>-1.2400000000000001E-4</v>
      </c>
      <c r="E555" s="53">
        <v>-2.6999999999999999E-5</v>
      </c>
      <c r="F555" s="53">
        <v>-9.9999999999999995E-7</v>
      </c>
      <c r="G555" s="53">
        <v>3138</v>
      </c>
      <c r="H555" s="53">
        <v>16.0702</v>
      </c>
      <c r="I555" s="53">
        <v>16.430199999999999</v>
      </c>
      <c r="J555" s="53">
        <v>9.8800000000000008</v>
      </c>
    </row>
    <row r="556" spans="1:10" x14ac:dyDescent="0.3">
      <c r="A556" s="53">
        <v>3</v>
      </c>
      <c r="B556" s="53" t="s">
        <v>104</v>
      </c>
      <c r="C556" s="53" t="s">
        <v>44</v>
      </c>
      <c r="D556" s="53">
        <v>7.221E-3</v>
      </c>
      <c r="E556" s="53">
        <v>8.9499999999999996E-4</v>
      </c>
      <c r="F556" s="53">
        <v>2.8699999999999998E-4</v>
      </c>
      <c r="G556" s="53">
        <v>3138</v>
      </c>
      <c r="H556" s="53">
        <v>16.0702</v>
      </c>
      <c r="I556" s="53">
        <v>16.430199999999999</v>
      </c>
      <c r="J556" s="53">
        <v>9.8800000000000008</v>
      </c>
    </row>
    <row r="557" spans="1:10" x14ac:dyDescent="0.3">
      <c r="A557" s="53">
        <v>3</v>
      </c>
      <c r="B557" s="53" t="s">
        <v>104</v>
      </c>
      <c r="C557" s="53" t="s">
        <v>45</v>
      </c>
      <c r="D557" s="53">
        <v>1.1460000000000001E-3</v>
      </c>
      <c r="E557" s="53">
        <v>5.0689999999999997E-3</v>
      </c>
      <c r="F557" s="53">
        <v>3.3399999999999999E-4</v>
      </c>
      <c r="G557" s="53">
        <v>3138</v>
      </c>
      <c r="H557" s="53">
        <v>16.0702</v>
      </c>
      <c r="I557" s="53">
        <v>16.430199999999999</v>
      </c>
      <c r="J557" s="53">
        <v>9.8800000000000008</v>
      </c>
    </row>
    <row r="558" spans="1:10" x14ac:dyDescent="0.3">
      <c r="A558" s="53">
        <v>3</v>
      </c>
      <c r="B558" s="53" t="s">
        <v>104</v>
      </c>
      <c r="C558" s="53" t="s">
        <v>46</v>
      </c>
      <c r="D558" s="53">
        <v>-6.5399999999999996E-4</v>
      </c>
      <c r="E558" s="53">
        <v>-1.4999999999999999E-4</v>
      </c>
      <c r="F558" s="53">
        <v>-7.9999999999999996E-6</v>
      </c>
      <c r="G558" s="53">
        <v>3138</v>
      </c>
      <c r="H558" s="53">
        <v>16.0702</v>
      </c>
      <c r="I558" s="53">
        <v>16.430199999999999</v>
      </c>
      <c r="J558" s="53">
        <v>9.8800000000000008</v>
      </c>
    </row>
    <row r="559" spans="1:10" x14ac:dyDescent="0.3">
      <c r="A559" s="53">
        <v>3</v>
      </c>
      <c r="B559" s="53" t="s">
        <v>104</v>
      </c>
      <c r="C559" s="53" t="s">
        <v>47</v>
      </c>
      <c r="D559" s="53">
        <v>-7.4100000000000001E-4</v>
      </c>
      <c r="E559" s="53">
        <v>-1.7200000000000001E-4</v>
      </c>
      <c r="F559" s="53">
        <v>-9.0000000000000002E-6</v>
      </c>
      <c r="G559" s="53">
        <v>3138</v>
      </c>
      <c r="H559" s="53">
        <v>16.0702</v>
      </c>
      <c r="I559" s="53">
        <v>16.430199999999999</v>
      </c>
      <c r="J559" s="53">
        <v>9.8800000000000008</v>
      </c>
    </row>
    <row r="560" spans="1:10" x14ac:dyDescent="0.3">
      <c r="A560" s="53">
        <v>3</v>
      </c>
      <c r="B560" s="53" t="s">
        <v>104</v>
      </c>
      <c r="C560" s="53" t="s">
        <v>48</v>
      </c>
      <c r="D560" s="53">
        <v>-8.34E-4</v>
      </c>
      <c r="E560" s="53">
        <v>-1.9100000000000001E-4</v>
      </c>
      <c r="F560" s="53">
        <v>-1.0000000000000001E-5</v>
      </c>
      <c r="G560" s="53">
        <v>3138</v>
      </c>
      <c r="H560" s="53">
        <v>16.0702</v>
      </c>
      <c r="I560" s="53">
        <v>16.430199999999999</v>
      </c>
      <c r="J560" s="53">
        <v>9.8800000000000008</v>
      </c>
    </row>
    <row r="561" spans="1:10" x14ac:dyDescent="0.3">
      <c r="A561" s="53">
        <v>3</v>
      </c>
      <c r="B561" s="53" t="s">
        <v>104</v>
      </c>
      <c r="C561" s="53" t="s">
        <v>49</v>
      </c>
      <c r="D561" s="53">
        <v>9.6340000000000002E-3</v>
      </c>
      <c r="E561" s="53">
        <v>1.1429999999999999E-3</v>
      </c>
      <c r="F561" s="53">
        <v>3.9599999999999998E-4</v>
      </c>
      <c r="G561" s="53">
        <v>3138</v>
      </c>
      <c r="H561" s="53">
        <v>16.0702</v>
      </c>
      <c r="I561" s="53">
        <v>16.430199999999999</v>
      </c>
      <c r="J561" s="53">
        <v>9.8800000000000008</v>
      </c>
    </row>
    <row r="562" spans="1:10" x14ac:dyDescent="0.3">
      <c r="A562" s="53">
        <v>3</v>
      </c>
      <c r="B562" s="53" t="s">
        <v>104</v>
      </c>
      <c r="C562" s="53" t="s">
        <v>50</v>
      </c>
      <c r="D562" s="53">
        <v>-1.0586E-2</v>
      </c>
      <c r="E562" s="53">
        <v>-1.3630000000000001E-3</v>
      </c>
      <c r="F562" s="53">
        <v>-4.08E-4</v>
      </c>
      <c r="G562" s="53">
        <v>3138</v>
      </c>
      <c r="H562" s="53">
        <v>16.0702</v>
      </c>
      <c r="I562" s="53">
        <v>16.430199999999999</v>
      </c>
      <c r="J562" s="53">
        <v>9.8800000000000008</v>
      </c>
    </row>
    <row r="563" spans="1:10" x14ac:dyDescent="0.3">
      <c r="A563" s="53">
        <v>3</v>
      </c>
      <c r="B563" s="53" t="s">
        <v>104</v>
      </c>
      <c r="C563" s="53" t="s">
        <v>51</v>
      </c>
      <c r="D563" s="53">
        <v>9.6340000000000002E-3</v>
      </c>
      <c r="E563" s="53">
        <v>1.1429999999999999E-3</v>
      </c>
      <c r="F563" s="53">
        <v>3.9599999999999998E-4</v>
      </c>
      <c r="G563" s="53">
        <v>3138</v>
      </c>
      <c r="H563" s="53">
        <v>16.0702</v>
      </c>
      <c r="I563" s="53">
        <v>16.430199999999999</v>
      </c>
      <c r="J563" s="53">
        <v>9.8800000000000008</v>
      </c>
    </row>
    <row r="564" spans="1:10" x14ac:dyDescent="0.3">
      <c r="A564" s="53">
        <v>3</v>
      </c>
      <c r="B564" s="53" t="s">
        <v>104</v>
      </c>
      <c r="C564" s="53" t="s">
        <v>52</v>
      </c>
      <c r="D564" s="53">
        <v>-1.0586E-2</v>
      </c>
      <c r="E564" s="53">
        <v>-1.3630000000000001E-3</v>
      </c>
      <c r="F564" s="53">
        <v>-4.08E-4</v>
      </c>
      <c r="G564" s="53">
        <v>3138</v>
      </c>
      <c r="H564" s="53">
        <v>16.0702</v>
      </c>
      <c r="I564" s="53">
        <v>16.430199999999999</v>
      </c>
      <c r="J564" s="53">
        <v>9.8800000000000008</v>
      </c>
    </row>
    <row r="565" spans="1:10" x14ac:dyDescent="0.3">
      <c r="A565" s="53">
        <v>3</v>
      </c>
      <c r="B565" s="53" t="s">
        <v>104</v>
      </c>
      <c r="C565" s="53" t="s">
        <v>53</v>
      </c>
      <c r="D565" s="53">
        <v>1.1280000000000001E-3</v>
      </c>
      <c r="E565" s="53">
        <v>6.9870000000000002E-3</v>
      </c>
      <c r="F565" s="53">
        <v>4.6200000000000001E-4</v>
      </c>
      <c r="G565" s="53">
        <v>3138</v>
      </c>
      <c r="H565" s="53">
        <v>16.0702</v>
      </c>
      <c r="I565" s="53">
        <v>16.430199999999999</v>
      </c>
      <c r="J565" s="53">
        <v>9.8800000000000008</v>
      </c>
    </row>
    <row r="566" spans="1:10" x14ac:dyDescent="0.3">
      <c r="A566" s="53">
        <v>3</v>
      </c>
      <c r="B566" s="53" t="s">
        <v>104</v>
      </c>
      <c r="C566" s="53" t="s">
        <v>54</v>
      </c>
      <c r="D566" s="53">
        <v>-2.081E-3</v>
      </c>
      <c r="E566" s="53">
        <v>-7.2069999999999999E-3</v>
      </c>
      <c r="F566" s="53">
        <v>-4.7399999999999997E-4</v>
      </c>
      <c r="G566" s="53">
        <v>3138</v>
      </c>
      <c r="H566" s="53">
        <v>16.0702</v>
      </c>
      <c r="I566" s="53">
        <v>16.430199999999999</v>
      </c>
      <c r="J566" s="53">
        <v>9.8800000000000008</v>
      </c>
    </row>
    <row r="567" spans="1:10" x14ac:dyDescent="0.3">
      <c r="A567" s="53">
        <v>3</v>
      </c>
      <c r="B567" s="53" t="s">
        <v>104</v>
      </c>
      <c r="C567" s="53" t="s">
        <v>55</v>
      </c>
      <c r="D567" s="53">
        <v>1.1280000000000001E-3</v>
      </c>
      <c r="E567" s="53">
        <v>6.9870000000000002E-3</v>
      </c>
      <c r="F567" s="53">
        <v>4.6200000000000001E-4</v>
      </c>
      <c r="G567" s="53">
        <v>3138</v>
      </c>
      <c r="H567" s="53">
        <v>16.0702</v>
      </c>
      <c r="I567" s="53">
        <v>16.430199999999999</v>
      </c>
      <c r="J567" s="53">
        <v>9.8800000000000008</v>
      </c>
    </row>
    <row r="568" spans="1:10" x14ac:dyDescent="0.3">
      <c r="A568" s="53">
        <v>3</v>
      </c>
      <c r="B568" s="53" t="s">
        <v>104</v>
      </c>
      <c r="C568" s="53" t="s">
        <v>56</v>
      </c>
      <c r="D568" s="53">
        <v>-2.081E-3</v>
      </c>
      <c r="E568" s="53">
        <v>-7.2069999999999999E-3</v>
      </c>
      <c r="F568" s="53">
        <v>-4.7399999999999997E-4</v>
      </c>
      <c r="G568" s="53">
        <v>3138</v>
      </c>
      <c r="H568" s="53">
        <v>16.0702</v>
      </c>
      <c r="I568" s="53">
        <v>16.430199999999999</v>
      </c>
      <c r="J568" s="53">
        <v>9.8800000000000008</v>
      </c>
    </row>
    <row r="569" spans="1:10" x14ac:dyDescent="0.3">
      <c r="A569" s="53">
        <v>3</v>
      </c>
      <c r="B569" s="53" t="s">
        <v>104</v>
      </c>
      <c r="C569" s="53" t="s">
        <v>57</v>
      </c>
      <c r="D569" s="53">
        <v>9.3500000000000007E-3</v>
      </c>
      <c r="E569" s="53">
        <v>1.0790000000000001E-3</v>
      </c>
      <c r="F569" s="53">
        <v>3.9300000000000001E-4</v>
      </c>
      <c r="G569" s="53">
        <v>3138</v>
      </c>
      <c r="H569" s="53">
        <v>16.0702</v>
      </c>
      <c r="I569" s="53">
        <v>16.430199999999999</v>
      </c>
      <c r="J569" s="53">
        <v>9.8800000000000008</v>
      </c>
    </row>
    <row r="570" spans="1:10" x14ac:dyDescent="0.3">
      <c r="A570" s="53">
        <v>3</v>
      </c>
      <c r="B570" s="53" t="s">
        <v>104</v>
      </c>
      <c r="C570" s="53" t="s">
        <v>58</v>
      </c>
      <c r="D570" s="53">
        <v>-1.0869E-2</v>
      </c>
      <c r="E570" s="53">
        <v>-1.428E-3</v>
      </c>
      <c r="F570" s="53">
        <v>-4.1100000000000002E-4</v>
      </c>
      <c r="G570" s="53">
        <v>3138</v>
      </c>
      <c r="H570" s="53">
        <v>16.0702</v>
      </c>
      <c r="I570" s="53">
        <v>16.430199999999999</v>
      </c>
      <c r="J570" s="53">
        <v>9.8800000000000008</v>
      </c>
    </row>
    <row r="571" spans="1:10" x14ac:dyDescent="0.3">
      <c r="A571" s="53">
        <v>3</v>
      </c>
      <c r="B571" s="53" t="s">
        <v>104</v>
      </c>
      <c r="C571" s="53" t="s">
        <v>59</v>
      </c>
      <c r="D571" s="53">
        <v>9.3500000000000007E-3</v>
      </c>
      <c r="E571" s="53">
        <v>1.0790000000000001E-3</v>
      </c>
      <c r="F571" s="53">
        <v>3.9300000000000001E-4</v>
      </c>
      <c r="G571" s="53">
        <v>3138</v>
      </c>
      <c r="H571" s="53">
        <v>16.0702</v>
      </c>
      <c r="I571" s="53">
        <v>16.430199999999999</v>
      </c>
      <c r="J571" s="53">
        <v>9.8800000000000008</v>
      </c>
    </row>
    <row r="572" spans="1:10" x14ac:dyDescent="0.3">
      <c r="A572" s="53">
        <v>3</v>
      </c>
      <c r="B572" s="53" t="s">
        <v>104</v>
      </c>
      <c r="C572" s="53" t="s">
        <v>60</v>
      </c>
      <c r="D572" s="53">
        <v>-1.0869E-2</v>
      </c>
      <c r="E572" s="53">
        <v>-1.428E-3</v>
      </c>
      <c r="F572" s="53">
        <v>-4.1100000000000002E-4</v>
      </c>
      <c r="G572" s="53">
        <v>3138</v>
      </c>
      <c r="H572" s="53">
        <v>16.0702</v>
      </c>
      <c r="I572" s="53">
        <v>16.430199999999999</v>
      </c>
      <c r="J572" s="53">
        <v>9.8800000000000008</v>
      </c>
    </row>
    <row r="573" spans="1:10" x14ac:dyDescent="0.3">
      <c r="A573" s="53">
        <v>3</v>
      </c>
      <c r="B573" s="53" t="s">
        <v>104</v>
      </c>
      <c r="C573" s="53" t="s">
        <v>61</v>
      </c>
      <c r="D573" s="53">
        <v>8.4500000000000005E-4</v>
      </c>
      <c r="E573" s="53">
        <v>6.9220000000000002E-3</v>
      </c>
      <c r="F573" s="53">
        <v>4.5899999999999999E-4</v>
      </c>
      <c r="G573" s="53">
        <v>3138</v>
      </c>
      <c r="H573" s="53">
        <v>16.0702</v>
      </c>
      <c r="I573" s="53">
        <v>16.430199999999999</v>
      </c>
      <c r="J573" s="53">
        <v>9.8800000000000008</v>
      </c>
    </row>
    <row r="574" spans="1:10" x14ac:dyDescent="0.3">
      <c r="A574" s="53">
        <v>3</v>
      </c>
      <c r="B574" s="53" t="s">
        <v>104</v>
      </c>
      <c r="C574" s="53" t="s">
        <v>62</v>
      </c>
      <c r="D574" s="53">
        <v>-2.3640000000000002E-3</v>
      </c>
      <c r="E574" s="53">
        <v>-7.2709999999999997E-3</v>
      </c>
      <c r="F574" s="53">
        <v>-4.7699999999999999E-4</v>
      </c>
      <c r="G574" s="53">
        <v>3138</v>
      </c>
      <c r="H574" s="53">
        <v>16.0702</v>
      </c>
      <c r="I574" s="53">
        <v>16.430199999999999</v>
      </c>
      <c r="J574" s="53">
        <v>9.8800000000000008</v>
      </c>
    </row>
    <row r="575" spans="1:10" x14ac:dyDescent="0.3">
      <c r="A575" s="53">
        <v>3</v>
      </c>
      <c r="B575" s="53" t="s">
        <v>104</v>
      </c>
      <c r="C575" s="53" t="s">
        <v>63</v>
      </c>
      <c r="D575" s="53">
        <v>8.4500000000000005E-4</v>
      </c>
      <c r="E575" s="53">
        <v>6.9220000000000002E-3</v>
      </c>
      <c r="F575" s="53">
        <v>4.5899999999999999E-4</v>
      </c>
      <c r="G575" s="53">
        <v>3138</v>
      </c>
      <c r="H575" s="53">
        <v>16.0702</v>
      </c>
      <c r="I575" s="53">
        <v>16.430199999999999</v>
      </c>
      <c r="J575" s="53">
        <v>9.8800000000000008</v>
      </c>
    </row>
    <row r="576" spans="1:10" x14ac:dyDescent="0.3">
      <c r="A576" s="53">
        <v>3</v>
      </c>
      <c r="B576" s="53" t="s">
        <v>104</v>
      </c>
      <c r="C576" s="53" t="s">
        <v>64</v>
      </c>
      <c r="D576" s="53">
        <v>-2.3640000000000002E-3</v>
      </c>
      <c r="E576" s="53">
        <v>-7.2709999999999997E-3</v>
      </c>
      <c r="F576" s="53">
        <v>-4.7699999999999999E-4</v>
      </c>
      <c r="G576" s="53">
        <v>3138</v>
      </c>
      <c r="H576" s="53">
        <v>16.0702</v>
      </c>
      <c r="I576" s="53">
        <v>16.430199999999999</v>
      </c>
      <c r="J576" s="53">
        <v>9.8800000000000008</v>
      </c>
    </row>
    <row r="577" spans="1:10" x14ac:dyDescent="0.3">
      <c r="A577" s="53">
        <v>3</v>
      </c>
      <c r="B577" s="53" t="s">
        <v>104</v>
      </c>
      <c r="C577" s="53" t="s">
        <v>65</v>
      </c>
      <c r="D577" s="53">
        <v>9.6340000000000002E-3</v>
      </c>
      <c r="E577" s="53">
        <v>6.9870000000000002E-3</v>
      </c>
      <c r="F577" s="53">
        <v>4.6200000000000001E-4</v>
      </c>
      <c r="G577" s="53">
        <v>3138</v>
      </c>
      <c r="H577" s="53">
        <v>16.0702</v>
      </c>
      <c r="I577" s="53">
        <v>16.430199999999999</v>
      </c>
      <c r="J577" s="53">
        <v>9.8800000000000008</v>
      </c>
    </row>
    <row r="578" spans="1:10" x14ac:dyDescent="0.3">
      <c r="A578" s="53">
        <v>3</v>
      </c>
      <c r="B578" s="53" t="s">
        <v>104</v>
      </c>
      <c r="C578" s="53" t="s">
        <v>66</v>
      </c>
      <c r="D578" s="53">
        <v>-1.0869E-2</v>
      </c>
      <c r="E578" s="53">
        <v>-7.2709999999999997E-3</v>
      </c>
      <c r="F578" s="53">
        <v>-4.7699999999999999E-4</v>
      </c>
      <c r="G578" s="53">
        <v>3138</v>
      </c>
      <c r="H578" s="53">
        <v>16.0702</v>
      </c>
      <c r="I578" s="53">
        <v>16.430199999999999</v>
      </c>
      <c r="J578" s="53">
        <v>9.8800000000000008</v>
      </c>
    </row>
    <row r="579" spans="1:10" x14ac:dyDescent="0.3">
      <c r="A579" s="53">
        <v>2</v>
      </c>
      <c r="B579" s="53" t="s">
        <v>104</v>
      </c>
      <c r="C579" s="53" t="s">
        <v>42</v>
      </c>
      <c r="D579" s="53">
        <v>-2.81E-4</v>
      </c>
      <c r="E579" s="53">
        <v>-5.0000000000000002E-5</v>
      </c>
      <c r="F579" s="53">
        <v>-1.9999999999999999E-6</v>
      </c>
      <c r="G579" s="53">
        <v>3139</v>
      </c>
      <c r="H579" s="53">
        <v>16.176200000000001</v>
      </c>
      <c r="I579" s="53">
        <v>16.549800000000001</v>
      </c>
      <c r="J579" s="53">
        <v>7.43</v>
      </c>
    </row>
    <row r="580" spans="1:10" x14ac:dyDescent="0.3">
      <c r="A580" s="53">
        <v>2</v>
      </c>
      <c r="B580" s="53" t="s">
        <v>104</v>
      </c>
      <c r="C580" s="53" t="s">
        <v>43</v>
      </c>
      <c r="D580" s="53">
        <v>-6.7000000000000002E-5</v>
      </c>
      <c r="E580" s="53">
        <v>-1.2E-5</v>
      </c>
      <c r="F580" s="53">
        <v>-3.6940000000000001E-7</v>
      </c>
      <c r="G580" s="53">
        <v>3139</v>
      </c>
      <c r="H580" s="53">
        <v>16.176200000000001</v>
      </c>
      <c r="I580" s="53">
        <v>16.549800000000001</v>
      </c>
      <c r="J580" s="53">
        <v>7.43</v>
      </c>
    </row>
    <row r="581" spans="1:10" x14ac:dyDescent="0.3">
      <c r="A581" s="53">
        <v>2</v>
      </c>
      <c r="B581" s="53" t="s">
        <v>104</v>
      </c>
      <c r="C581" s="53" t="s">
        <v>44</v>
      </c>
      <c r="D581" s="53">
        <v>4.0419999999999996E-3</v>
      </c>
      <c r="E581" s="53">
        <v>3.6900000000000002E-4</v>
      </c>
      <c r="F581" s="53">
        <v>1.27E-4</v>
      </c>
      <c r="G581" s="53">
        <v>3139</v>
      </c>
      <c r="H581" s="53">
        <v>16.176200000000001</v>
      </c>
      <c r="I581" s="53">
        <v>16.549800000000001</v>
      </c>
      <c r="J581" s="53">
        <v>7.43</v>
      </c>
    </row>
    <row r="582" spans="1:10" x14ac:dyDescent="0.3">
      <c r="A582" s="53">
        <v>2</v>
      </c>
      <c r="B582" s="53" t="s">
        <v>104</v>
      </c>
      <c r="C582" s="53" t="s">
        <v>45</v>
      </c>
      <c r="D582" s="53">
        <v>6.3699999999999998E-4</v>
      </c>
      <c r="E582" s="53">
        <v>2.7620000000000001E-3</v>
      </c>
      <c r="F582" s="53">
        <v>1.5200000000000001E-4</v>
      </c>
      <c r="G582" s="53">
        <v>3139</v>
      </c>
      <c r="H582" s="53">
        <v>16.176200000000001</v>
      </c>
      <c r="I582" s="53">
        <v>16.549800000000001</v>
      </c>
      <c r="J582" s="53">
        <v>7.43</v>
      </c>
    </row>
    <row r="583" spans="1:10" x14ac:dyDescent="0.3">
      <c r="A583" s="53">
        <v>2</v>
      </c>
      <c r="B583" s="53" t="s">
        <v>104</v>
      </c>
      <c r="C583" s="53" t="s">
        <v>46</v>
      </c>
      <c r="D583" s="53">
        <v>-3.4699999999999998E-4</v>
      </c>
      <c r="E583" s="53">
        <v>-6.0999999999999999E-5</v>
      </c>
      <c r="F583" s="53">
        <v>-1.9999999999999999E-6</v>
      </c>
      <c r="G583" s="53">
        <v>3139</v>
      </c>
      <c r="H583" s="53">
        <v>16.176200000000001</v>
      </c>
      <c r="I583" s="53">
        <v>16.549800000000001</v>
      </c>
      <c r="J583" s="53">
        <v>7.43</v>
      </c>
    </row>
    <row r="584" spans="1:10" x14ac:dyDescent="0.3">
      <c r="A584" s="53">
        <v>2</v>
      </c>
      <c r="B584" s="53" t="s">
        <v>104</v>
      </c>
      <c r="C584" s="53" t="s">
        <v>47</v>
      </c>
      <c r="D584" s="53">
        <v>-3.9300000000000001E-4</v>
      </c>
      <c r="E584" s="53">
        <v>-6.9999999999999994E-5</v>
      </c>
      <c r="F584" s="53">
        <v>-1.9999999999999999E-6</v>
      </c>
      <c r="G584" s="53">
        <v>3139</v>
      </c>
      <c r="H584" s="53">
        <v>16.176200000000001</v>
      </c>
      <c r="I584" s="53">
        <v>16.549800000000001</v>
      </c>
      <c r="J584" s="53">
        <v>7.43</v>
      </c>
    </row>
    <row r="585" spans="1:10" x14ac:dyDescent="0.3">
      <c r="A585" s="53">
        <v>2</v>
      </c>
      <c r="B585" s="53" t="s">
        <v>104</v>
      </c>
      <c r="C585" s="53" t="s">
        <v>48</v>
      </c>
      <c r="D585" s="53">
        <v>-4.44E-4</v>
      </c>
      <c r="E585" s="53">
        <v>-7.7999999999999999E-5</v>
      </c>
      <c r="F585" s="53">
        <v>-3.0000000000000001E-6</v>
      </c>
      <c r="G585" s="53">
        <v>3139</v>
      </c>
      <c r="H585" s="53">
        <v>16.176200000000001</v>
      </c>
      <c r="I585" s="53">
        <v>16.549800000000001</v>
      </c>
      <c r="J585" s="53">
        <v>7.43</v>
      </c>
    </row>
    <row r="586" spans="1:10" x14ac:dyDescent="0.3">
      <c r="A586" s="53">
        <v>2</v>
      </c>
      <c r="B586" s="53" t="s">
        <v>104</v>
      </c>
      <c r="C586" s="53" t="s">
        <v>49</v>
      </c>
      <c r="D586" s="53">
        <v>5.4060000000000002E-3</v>
      </c>
      <c r="E586" s="53">
        <v>4.7100000000000001E-4</v>
      </c>
      <c r="F586" s="53">
        <v>1.76E-4</v>
      </c>
      <c r="G586" s="53">
        <v>3139</v>
      </c>
      <c r="H586" s="53">
        <v>16.176200000000001</v>
      </c>
      <c r="I586" s="53">
        <v>16.549800000000001</v>
      </c>
      <c r="J586" s="53">
        <v>7.43</v>
      </c>
    </row>
    <row r="587" spans="1:10" x14ac:dyDescent="0.3">
      <c r="A587" s="53">
        <v>2</v>
      </c>
      <c r="B587" s="53" t="s">
        <v>104</v>
      </c>
      <c r="C587" s="53" t="s">
        <v>50</v>
      </c>
      <c r="D587" s="53">
        <v>-5.9109999999999996E-3</v>
      </c>
      <c r="E587" s="53">
        <v>-5.6099999999999998E-4</v>
      </c>
      <c r="F587" s="53">
        <v>-1.7899999999999999E-4</v>
      </c>
      <c r="G587" s="53">
        <v>3139</v>
      </c>
      <c r="H587" s="53">
        <v>16.176200000000001</v>
      </c>
      <c r="I587" s="53">
        <v>16.549800000000001</v>
      </c>
      <c r="J587" s="53">
        <v>7.43</v>
      </c>
    </row>
    <row r="588" spans="1:10" x14ac:dyDescent="0.3">
      <c r="A588" s="53">
        <v>2</v>
      </c>
      <c r="B588" s="53" t="s">
        <v>104</v>
      </c>
      <c r="C588" s="53" t="s">
        <v>51</v>
      </c>
      <c r="D588" s="53">
        <v>5.4060000000000002E-3</v>
      </c>
      <c r="E588" s="53">
        <v>4.7100000000000001E-4</v>
      </c>
      <c r="F588" s="53">
        <v>1.76E-4</v>
      </c>
      <c r="G588" s="53">
        <v>3139</v>
      </c>
      <c r="H588" s="53">
        <v>16.176200000000001</v>
      </c>
      <c r="I588" s="53">
        <v>16.549800000000001</v>
      </c>
      <c r="J588" s="53">
        <v>7.43</v>
      </c>
    </row>
    <row r="589" spans="1:10" x14ac:dyDescent="0.3">
      <c r="A589" s="53">
        <v>2</v>
      </c>
      <c r="B589" s="53" t="s">
        <v>104</v>
      </c>
      <c r="C589" s="53" t="s">
        <v>52</v>
      </c>
      <c r="D589" s="53">
        <v>-5.9109999999999996E-3</v>
      </c>
      <c r="E589" s="53">
        <v>-5.6099999999999998E-4</v>
      </c>
      <c r="F589" s="53">
        <v>-1.7899999999999999E-4</v>
      </c>
      <c r="G589" s="53">
        <v>3139</v>
      </c>
      <c r="H589" s="53">
        <v>16.176200000000001</v>
      </c>
      <c r="I589" s="53">
        <v>16.549800000000001</v>
      </c>
      <c r="J589" s="53">
        <v>7.43</v>
      </c>
    </row>
    <row r="590" spans="1:10" x14ac:dyDescent="0.3">
      <c r="A590" s="53">
        <v>2</v>
      </c>
      <c r="B590" s="53" t="s">
        <v>104</v>
      </c>
      <c r="C590" s="53" t="s">
        <v>53</v>
      </c>
      <c r="D590" s="53">
        <v>6.3900000000000003E-4</v>
      </c>
      <c r="E590" s="53">
        <v>3.8219999999999999E-3</v>
      </c>
      <c r="F590" s="53">
        <v>2.12E-4</v>
      </c>
      <c r="G590" s="53">
        <v>3139</v>
      </c>
      <c r="H590" s="53">
        <v>16.176200000000001</v>
      </c>
      <c r="I590" s="53">
        <v>16.549800000000001</v>
      </c>
      <c r="J590" s="53">
        <v>7.43</v>
      </c>
    </row>
    <row r="591" spans="1:10" x14ac:dyDescent="0.3">
      <c r="A591" s="53">
        <v>2</v>
      </c>
      <c r="B591" s="53" t="s">
        <v>104</v>
      </c>
      <c r="C591" s="53" t="s">
        <v>54</v>
      </c>
      <c r="D591" s="53">
        <v>-1.1440000000000001E-3</v>
      </c>
      <c r="E591" s="53">
        <v>-3.9119999999999997E-3</v>
      </c>
      <c r="F591" s="53">
        <v>-2.1499999999999999E-4</v>
      </c>
      <c r="G591" s="53">
        <v>3139</v>
      </c>
      <c r="H591" s="53">
        <v>16.176200000000001</v>
      </c>
      <c r="I591" s="53">
        <v>16.549800000000001</v>
      </c>
      <c r="J591" s="53">
        <v>7.43</v>
      </c>
    </row>
    <row r="592" spans="1:10" x14ac:dyDescent="0.3">
      <c r="A592" s="53">
        <v>2</v>
      </c>
      <c r="B592" s="53" t="s">
        <v>104</v>
      </c>
      <c r="C592" s="53" t="s">
        <v>55</v>
      </c>
      <c r="D592" s="53">
        <v>6.3900000000000003E-4</v>
      </c>
      <c r="E592" s="53">
        <v>3.8219999999999999E-3</v>
      </c>
      <c r="F592" s="53">
        <v>2.12E-4</v>
      </c>
      <c r="G592" s="53">
        <v>3139</v>
      </c>
      <c r="H592" s="53">
        <v>16.176200000000001</v>
      </c>
      <c r="I592" s="53">
        <v>16.549800000000001</v>
      </c>
      <c r="J592" s="53">
        <v>7.43</v>
      </c>
    </row>
    <row r="593" spans="1:10" x14ac:dyDescent="0.3">
      <c r="A593" s="53">
        <v>2</v>
      </c>
      <c r="B593" s="53" t="s">
        <v>104</v>
      </c>
      <c r="C593" s="53" t="s">
        <v>56</v>
      </c>
      <c r="D593" s="53">
        <v>-1.1440000000000001E-3</v>
      </c>
      <c r="E593" s="53">
        <v>-3.9119999999999997E-3</v>
      </c>
      <c r="F593" s="53">
        <v>-2.1499999999999999E-4</v>
      </c>
      <c r="G593" s="53">
        <v>3139</v>
      </c>
      <c r="H593" s="53">
        <v>16.176200000000001</v>
      </c>
      <c r="I593" s="53">
        <v>16.549800000000001</v>
      </c>
      <c r="J593" s="53">
        <v>7.43</v>
      </c>
    </row>
    <row r="594" spans="1:10" x14ac:dyDescent="0.3">
      <c r="A594" s="53">
        <v>2</v>
      </c>
      <c r="B594" s="53" t="s">
        <v>104</v>
      </c>
      <c r="C594" s="53" t="s">
        <v>57</v>
      </c>
      <c r="D594" s="53">
        <v>5.2550000000000001E-3</v>
      </c>
      <c r="E594" s="53">
        <v>4.4499999999999997E-4</v>
      </c>
      <c r="F594" s="53">
        <v>1.75E-4</v>
      </c>
      <c r="G594" s="53">
        <v>3139</v>
      </c>
      <c r="H594" s="53">
        <v>16.176200000000001</v>
      </c>
      <c r="I594" s="53">
        <v>16.549800000000001</v>
      </c>
      <c r="J594" s="53">
        <v>7.43</v>
      </c>
    </row>
    <row r="595" spans="1:10" x14ac:dyDescent="0.3">
      <c r="A595" s="53">
        <v>2</v>
      </c>
      <c r="B595" s="53" t="s">
        <v>104</v>
      </c>
      <c r="C595" s="53" t="s">
        <v>58</v>
      </c>
      <c r="D595" s="53">
        <v>-6.0619999999999997E-3</v>
      </c>
      <c r="E595" s="53">
        <v>-5.8699999999999996E-4</v>
      </c>
      <c r="F595" s="53">
        <v>-1.8000000000000001E-4</v>
      </c>
      <c r="G595" s="53">
        <v>3139</v>
      </c>
      <c r="H595" s="53">
        <v>16.176200000000001</v>
      </c>
      <c r="I595" s="53">
        <v>16.549800000000001</v>
      </c>
      <c r="J595" s="53">
        <v>7.43</v>
      </c>
    </row>
    <row r="596" spans="1:10" x14ac:dyDescent="0.3">
      <c r="A596" s="53">
        <v>2</v>
      </c>
      <c r="B596" s="53" t="s">
        <v>104</v>
      </c>
      <c r="C596" s="53" t="s">
        <v>59</v>
      </c>
      <c r="D596" s="53">
        <v>5.2550000000000001E-3</v>
      </c>
      <c r="E596" s="53">
        <v>4.4499999999999997E-4</v>
      </c>
      <c r="F596" s="53">
        <v>1.75E-4</v>
      </c>
      <c r="G596" s="53">
        <v>3139</v>
      </c>
      <c r="H596" s="53">
        <v>16.176200000000001</v>
      </c>
      <c r="I596" s="53">
        <v>16.549800000000001</v>
      </c>
      <c r="J596" s="53">
        <v>7.43</v>
      </c>
    </row>
    <row r="597" spans="1:10" x14ac:dyDescent="0.3">
      <c r="A597" s="53">
        <v>2</v>
      </c>
      <c r="B597" s="53" t="s">
        <v>104</v>
      </c>
      <c r="C597" s="53" t="s">
        <v>60</v>
      </c>
      <c r="D597" s="53">
        <v>-6.0619999999999997E-3</v>
      </c>
      <c r="E597" s="53">
        <v>-5.8699999999999996E-4</v>
      </c>
      <c r="F597" s="53">
        <v>-1.8000000000000001E-4</v>
      </c>
      <c r="G597" s="53">
        <v>3139</v>
      </c>
      <c r="H597" s="53">
        <v>16.176200000000001</v>
      </c>
      <c r="I597" s="53">
        <v>16.549800000000001</v>
      </c>
      <c r="J597" s="53">
        <v>7.43</v>
      </c>
    </row>
    <row r="598" spans="1:10" x14ac:dyDescent="0.3">
      <c r="A598" s="53">
        <v>2</v>
      </c>
      <c r="B598" s="53" t="s">
        <v>104</v>
      </c>
      <c r="C598" s="53" t="s">
        <v>61</v>
      </c>
      <c r="D598" s="53">
        <v>4.8799999999999999E-4</v>
      </c>
      <c r="E598" s="53">
        <v>3.7959999999999999E-3</v>
      </c>
      <c r="F598" s="53">
        <v>2.1100000000000001E-4</v>
      </c>
      <c r="G598" s="53">
        <v>3139</v>
      </c>
      <c r="H598" s="53">
        <v>16.176200000000001</v>
      </c>
      <c r="I598" s="53">
        <v>16.549800000000001</v>
      </c>
      <c r="J598" s="53">
        <v>7.43</v>
      </c>
    </row>
    <row r="599" spans="1:10" x14ac:dyDescent="0.3">
      <c r="A599" s="53">
        <v>2</v>
      </c>
      <c r="B599" s="53" t="s">
        <v>104</v>
      </c>
      <c r="C599" s="53" t="s">
        <v>62</v>
      </c>
      <c r="D599" s="53">
        <v>-1.2949999999999999E-3</v>
      </c>
      <c r="E599" s="53">
        <v>-3.9379999999999997E-3</v>
      </c>
      <c r="F599" s="53">
        <v>-2.1599999999999999E-4</v>
      </c>
      <c r="G599" s="53">
        <v>3139</v>
      </c>
      <c r="H599" s="53">
        <v>16.176200000000001</v>
      </c>
      <c r="I599" s="53">
        <v>16.549800000000001</v>
      </c>
      <c r="J599" s="53">
        <v>7.43</v>
      </c>
    </row>
    <row r="600" spans="1:10" x14ac:dyDescent="0.3">
      <c r="A600" s="53">
        <v>2</v>
      </c>
      <c r="B600" s="53" t="s">
        <v>104</v>
      </c>
      <c r="C600" s="53" t="s">
        <v>63</v>
      </c>
      <c r="D600" s="53">
        <v>4.8799999999999999E-4</v>
      </c>
      <c r="E600" s="53">
        <v>3.7959999999999999E-3</v>
      </c>
      <c r="F600" s="53">
        <v>2.1100000000000001E-4</v>
      </c>
      <c r="G600" s="53">
        <v>3139</v>
      </c>
      <c r="H600" s="53">
        <v>16.176200000000001</v>
      </c>
      <c r="I600" s="53">
        <v>16.549800000000001</v>
      </c>
      <c r="J600" s="53">
        <v>7.43</v>
      </c>
    </row>
    <row r="601" spans="1:10" x14ac:dyDescent="0.3">
      <c r="A601" s="53">
        <v>2</v>
      </c>
      <c r="B601" s="53" t="s">
        <v>104</v>
      </c>
      <c r="C601" s="53" t="s">
        <v>64</v>
      </c>
      <c r="D601" s="53">
        <v>-1.2949999999999999E-3</v>
      </c>
      <c r="E601" s="53">
        <v>-3.9379999999999997E-3</v>
      </c>
      <c r="F601" s="53">
        <v>-2.1599999999999999E-4</v>
      </c>
      <c r="G601" s="53">
        <v>3139</v>
      </c>
      <c r="H601" s="53">
        <v>16.176200000000001</v>
      </c>
      <c r="I601" s="53">
        <v>16.549800000000001</v>
      </c>
      <c r="J601" s="53">
        <v>7.43</v>
      </c>
    </row>
    <row r="602" spans="1:10" x14ac:dyDescent="0.3">
      <c r="A602" s="53">
        <v>2</v>
      </c>
      <c r="B602" s="53" t="s">
        <v>104</v>
      </c>
      <c r="C602" s="53" t="s">
        <v>65</v>
      </c>
      <c r="D602" s="53">
        <v>5.4060000000000002E-3</v>
      </c>
      <c r="E602" s="53">
        <v>3.8219999999999999E-3</v>
      </c>
      <c r="F602" s="53">
        <v>2.12E-4</v>
      </c>
      <c r="G602" s="53">
        <v>3139</v>
      </c>
      <c r="H602" s="53">
        <v>16.176200000000001</v>
      </c>
      <c r="I602" s="53">
        <v>16.549800000000001</v>
      </c>
      <c r="J602" s="53">
        <v>7.43</v>
      </c>
    </row>
    <row r="603" spans="1:10" x14ac:dyDescent="0.3">
      <c r="A603" s="53">
        <v>2</v>
      </c>
      <c r="B603" s="53" t="s">
        <v>104</v>
      </c>
      <c r="C603" s="53" t="s">
        <v>66</v>
      </c>
      <c r="D603" s="53">
        <v>-6.0619999999999997E-3</v>
      </c>
      <c r="E603" s="53">
        <v>-3.9379999999999997E-3</v>
      </c>
      <c r="F603" s="53">
        <v>-2.1599999999999999E-4</v>
      </c>
      <c r="G603" s="53">
        <v>3139</v>
      </c>
      <c r="H603" s="53">
        <v>16.176200000000001</v>
      </c>
      <c r="I603" s="53">
        <v>16.549800000000001</v>
      </c>
      <c r="J603" s="53">
        <v>7.43</v>
      </c>
    </row>
    <row r="604" spans="1:10" x14ac:dyDescent="0.3">
      <c r="A604" s="53">
        <v>1</v>
      </c>
      <c r="B604" s="53" t="s">
        <v>104</v>
      </c>
      <c r="C604" s="53" t="s">
        <v>42</v>
      </c>
      <c r="D604" s="53">
        <v>-1.0399999999999999E-4</v>
      </c>
      <c r="E604" s="53">
        <v>-1.1E-5</v>
      </c>
      <c r="F604" s="53">
        <v>-9.9999999999999995E-7</v>
      </c>
      <c r="G604" s="53">
        <v>3140</v>
      </c>
      <c r="H604" s="53">
        <v>11.5547</v>
      </c>
      <c r="I604" s="53">
        <v>19.84</v>
      </c>
      <c r="J604" s="53">
        <v>4.9800000000000004</v>
      </c>
    </row>
    <row r="605" spans="1:10" x14ac:dyDescent="0.3">
      <c r="A605" s="53">
        <v>1</v>
      </c>
      <c r="B605" s="53" t="s">
        <v>104</v>
      </c>
      <c r="C605" s="53" t="s">
        <v>43</v>
      </c>
      <c r="D605" s="53">
        <v>-2.3E-5</v>
      </c>
      <c r="E605" s="53">
        <v>-3.0000000000000001E-6</v>
      </c>
      <c r="F605" s="53">
        <v>-1.6939999999999999E-7</v>
      </c>
      <c r="G605" s="53">
        <v>3140</v>
      </c>
      <c r="H605" s="53">
        <v>11.5547</v>
      </c>
      <c r="I605" s="53">
        <v>19.84</v>
      </c>
      <c r="J605" s="53">
        <v>4.9800000000000004</v>
      </c>
    </row>
    <row r="606" spans="1:10" x14ac:dyDescent="0.3">
      <c r="A606" s="53">
        <v>1</v>
      </c>
      <c r="B606" s="53" t="s">
        <v>104</v>
      </c>
      <c r="C606" s="53" t="s">
        <v>44</v>
      </c>
      <c r="D606" s="53">
        <v>1.6329999999999999E-3</v>
      </c>
      <c r="E606" s="53">
        <v>1.25E-4</v>
      </c>
      <c r="F606" s="53">
        <v>2.6999999999999999E-5</v>
      </c>
      <c r="G606" s="53">
        <v>3140</v>
      </c>
      <c r="H606" s="53">
        <v>11.5547</v>
      </c>
      <c r="I606" s="53">
        <v>19.84</v>
      </c>
      <c r="J606" s="53">
        <v>4.9800000000000004</v>
      </c>
    </row>
    <row r="607" spans="1:10" x14ac:dyDescent="0.3">
      <c r="A607" s="53">
        <v>1</v>
      </c>
      <c r="B607" s="53" t="s">
        <v>104</v>
      </c>
      <c r="C607" s="53" t="s">
        <v>45</v>
      </c>
      <c r="D607" s="53">
        <v>1.93E-4</v>
      </c>
      <c r="E607" s="53">
        <v>9.0499999999999999E-4</v>
      </c>
      <c r="F607" s="53">
        <v>6.0999999999999999E-5</v>
      </c>
      <c r="G607" s="53">
        <v>3140</v>
      </c>
      <c r="H607" s="53">
        <v>11.5547</v>
      </c>
      <c r="I607" s="53">
        <v>19.84</v>
      </c>
      <c r="J607" s="53">
        <v>4.9800000000000004</v>
      </c>
    </row>
    <row r="608" spans="1:10" x14ac:dyDescent="0.3">
      <c r="A608" s="53">
        <v>1</v>
      </c>
      <c r="B608" s="53" t="s">
        <v>104</v>
      </c>
      <c r="C608" s="53" t="s">
        <v>46</v>
      </c>
      <c r="D608" s="53">
        <v>-1.27E-4</v>
      </c>
      <c r="E608" s="53">
        <v>-1.4E-5</v>
      </c>
      <c r="F608" s="53">
        <v>-9.9999999999999995E-7</v>
      </c>
      <c r="G608" s="53">
        <v>3140</v>
      </c>
      <c r="H608" s="53">
        <v>11.5547</v>
      </c>
      <c r="I608" s="53">
        <v>19.84</v>
      </c>
      <c r="J608" s="53">
        <v>4.9800000000000004</v>
      </c>
    </row>
    <row r="609" spans="1:10" x14ac:dyDescent="0.3">
      <c r="A609" s="53">
        <v>1</v>
      </c>
      <c r="B609" s="53" t="s">
        <v>104</v>
      </c>
      <c r="C609" s="53" t="s">
        <v>47</v>
      </c>
      <c r="D609" s="53">
        <v>-1.46E-4</v>
      </c>
      <c r="E609" s="53">
        <v>-1.5E-5</v>
      </c>
      <c r="F609" s="53">
        <v>-9.9999999999999995E-7</v>
      </c>
      <c r="G609" s="53">
        <v>3140</v>
      </c>
      <c r="H609" s="53">
        <v>11.5547</v>
      </c>
      <c r="I609" s="53">
        <v>19.84</v>
      </c>
      <c r="J609" s="53">
        <v>4.9800000000000004</v>
      </c>
    </row>
    <row r="610" spans="1:10" x14ac:dyDescent="0.3">
      <c r="A610" s="53">
        <v>1</v>
      </c>
      <c r="B610" s="53" t="s">
        <v>104</v>
      </c>
      <c r="C610" s="53" t="s">
        <v>48</v>
      </c>
      <c r="D610" s="53">
        <v>-1.6200000000000001E-4</v>
      </c>
      <c r="E610" s="53">
        <v>-1.8E-5</v>
      </c>
      <c r="F610" s="53">
        <v>-9.9999999999999995E-7</v>
      </c>
      <c r="G610" s="53">
        <v>3140</v>
      </c>
      <c r="H610" s="53">
        <v>11.5547</v>
      </c>
      <c r="I610" s="53">
        <v>19.84</v>
      </c>
      <c r="J610" s="53">
        <v>4.9800000000000004</v>
      </c>
    </row>
    <row r="611" spans="1:10" x14ac:dyDescent="0.3">
      <c r="A611" s="53">
        <v>1</v>
      </c>
      <c r="B611" s="53" t="s">
        <v>104</v>
      </c>
      <c r="C611" s="53" t="s">
        <v>49</v>
      </c>
      <c r="D611" s="53">
        <v>2.1919999999999999E-3</v>
      </c>
      <c r="E611" s="53">
        <v>1.66E-4</v>
      </c>
      <c r="F611" s="53">
        <v>3.8000000000000002E-5</v>
      </c>
      <c r="G611" s="53">
        <v>3140</v>
      </c>
      <c r="H611" s="53">
        <v>11.5547</v>
      </c>
      <c r="I611" s="53">
        <v>19.84</v>
      </c>
      <c r="J611" s="53">
        <v>4.9800000000000004</v>
      </c>
    </row>
    <row r="612" spans="1:10" x14ac:dyDescent="0.3">
      <c r="A612" s="53">
        <v>1</v>
      </c>
      <c r="B612" s="53" t="s">
        <v>104</v>
      </c>
      <c r="C612" s="53" t="s">
        <v>50</v>
      </c>
      <c r="D612" s="53">
        <v>-2.3800000000000002E-3</v>
      </c>
      <c r="E612" s="53">
        <v>-1.85E-4</v>
      </c>
      <c r="F612" s="53">
        <v>-3.8999999999999999E-5</v>
      </c>
      <c r="G612" s="53">
        <v>3140</v>
      </c>
      <c r="H612" s="53">
        <v>11.5547</v>
      </c>
      <c r="I612" s="53">
        <v>19.84</v>
      </c>
      <c r="J612" s="53">
        <v>4.9800000000000004</v>
      </c>
    </row>
    <row r="613" spans="1:10" x14ac:dyDescent="0.3">
      <c r="A613" s="53">
        <v>1</v>
      </c>
      <c r="B613" s="53" t="s">
        <v>104</v>
      </c>
      <c r="C613" s="53" t="s">
        <v>51</v>
      </c>
      <c r="D613" s="53">
        <v>2.1919999999999999E-3</v>
      </c>
      <c r="E613" s="53">
        <v>1.66E-4</v>
      </c>
      <c r="F613" s="53">
        <v>3.8000000000000002E-5</v>
      </c>
      <c r="G613" s="53">
        <v>3140</v>
      </c>
      <c r="H613" s="53">
        <v>11.5547</v>
      </c>
      <c r="I613" s="53">
        <v>19.84</v>
      </c>
      <c r="J613" s="53">
        <v>4.9800000000000004</v>
      </c>
    </row>
    <row r="614" spans="1:10" x14ac:dyDescent="0.3">
      <c r="A614" s="53">
        <v>1</v>
      </c>
      <c r="B614" s="53" t="s">
        <v>104</v>
      </c>
      <c r="C614" s="53" t="s">
        <v>52</v>
      </c>
      <c r="D614" s="53">
        <v>-2.3800000000000002E-3</v>
      </c>
      <c r="E614" s="53">
        <v>-1.85E-4</v>
      </c>
      <c r="F614" s="53">
        <v>-3.8999999999999999E-5</v>
      </c>
      <c r="G614" s="53">
        <v>3140</v>
      </c>
      <c r="H614" s="53">
        <v>11.5547</v>
      </c>
      <c r="I614" s="53">
        <v>19.84</v>
      </c>
      <c r="J614" s="53">
        <v>4.9800000000000004</v>
      </c>
    </row>
    <row r="615" spans="1:10" x14ac:dyDescent="0.3">
      <c r="A615" s="53">
        <v>1</v>
      </c>
      <c r="B615" s="53" t="s">
        <v>104</v>
      </c>
      <c r="C615" s="53" t="s">
        <v>53</v>
      </c>
      <c r="D615" s="53">
        <v>1.7699999999999999E-4</v>
      </c>
      <c r="E615" s="53">
        <v>1.2570000000000001E-3</v>
      </c>
      <c r="F615" s="53">
        <v>8.5000000000000006E-5</v>
      </c>
      <c r="G615" s="53">
        <v>3140</v>
      </c>
      <c r="H615" s="53">
        <v>11.5547</v>
      </c>
      <c r="I615" s="53">
        <v>19.84</v>
      </c>
      <c r="J615" s="53">
        <v>4.9800000000000004</v>
      </c>
    </row>
    <row r="616" spans="1:10" x14ac:dyDescent="0.3">
      <c r="A616" s="53">
        <v>1</v>
      </c>
      <c r="B616" s="53" t="s">
        <v>104</v>
      </c>
      <c r="C616" s="53" t="s">
        <v>54</v>
      </c>
      <c r="D616" s="53">
        <v>-3.6400000000000001E-4</v>
      </c>
      <c r="E616" s="53">
        <v>-1.2769999999999999E-3</v>
      </c>
      <c r="F616" s="53">
        <v>-8.6000000000000003E-5</v>
      </c>
      <c r="G616" s="53">
        <v>3140</v>
      </c>
      <c r="H616" s="53">
        <v>11.5547</v>
      </c>
      <c r="I616" s="53">
        <v>19.84</v>
      </c>
      <c r="J616" s="53">
        <v>4.9800000000000004</v>
      </c>
    </row>
    <row r="617" spans="1:10" x14ac:dyDescent="0.3">
      <c r="A617" s="53">
        <v>1</v>
      </c>
      <c r="B617" s="53" t="s">
        <v>104</v>
      </c>
      <c r="C617" s="53" t="s">
        <v>55</v>
      </c>
      <c r="D617" s="53">
        <v>1.7699999999999999E-4</v>
      </c>
      <c r="E617" s="53">
        <v>1.2570000000000001E-3</v>
      </c>
      <c r="F617" s="53">
        <v>8.5000000000000006E-5</v>
      </c>
      <c r="G617" s="53">
        <v>3140</v>
      </c>
      <c r="H617" s="53">
        <v>11.5547</v>
      </c>
      <c r="I617" s="53">
        <v>19.84</v>
      </c>
      <c r="J617" s="53">
        <v>4.9800000000000004</v>
      </c>
    </row>
    <row r="618" spans="1:10" x14ac:dyDescent="0.3">
      <c r="A618" s="53">
        <v>1</v>
      </c>
      <c r="B618" s="53" t="s">
        <v>104</v>
      </c>
      <c r="C618" s="53" t="s">
        <v>56</v>
      </c>
      <c r="D618" s="53">
        <v>-3.6400000000000001E-4</v>
      </c>
      <c r="E618" s="53">
        <v>-1.2769999999999999E-3</v>
      </c>
      <c r="F618" s="53">
        <v>-8.6000000000000003E-5</v>
      </c>
      <c r="G618" s="53">
        <v>3140</v>
      </c>
      <c r="H618" s="53">
        <v>11.5547</v>
      </c>
      <c r="I618" s="53">
        <v>19.84</v>
      </c>
      <c r="J618" s="53">
        <v>4.9800000000000004</v>
      </c>
    </row>
    <row r="619" spans="1:10" x14ac:dyDescent="0.3">
      <c r="A619" s="53">
        <v>1</v>
      </c>
      <c r="B619" s="53" t="s">
        <v>104</v>
      </c>
      <c r="C619" s="53" t="s">
        <v>57</v>
      </c>
      <c r="D619" s="53">
        <v>2.1380000000000001E-3</v>
      </c>
      <c r="E619" s="53">
        <v>1.6000000000000001E-4</v>
      </c>
      <c r="F619" s="53">
        <v>3.6999999999999998E-5</v>
      </c>
      <c r="G619" s="53">
        <v>3140</v>
      </c>
      <c r="H619" s="53">
        <v>11.5547</v>
      </c>
      <c r="I619" s="53">
        <v>19.84</v>
      </c>
      <c r="J619" s="53">
        <v>4.9800000000000004</v>
      </c>
    </row>
    <row r="620" spans="1:10" x14ac:dyDescent="0.3">
      <c r="A620" s="53">
        <v>1</v>
      </c>
      <c r="B620" s="53" t="s">
        <v>104</v>
      </c>
      <c r="C620" s="53" t="s">
        <v>58</v>
      </c>
      <c r="D620" s="53">
        <v>-2.434E-3</v>
      </c>
      <c r="E620" s="53">
        <v>-1.9100000000000001E-4</v>
      </c>
      <c r="F620" s="53">
        <v>-3.8999999999999999E-5</v>
      </c>
      <c r="G620" s="53">
        <v>3140</v>
      </c>
      <c r="H620" s="53">
        <v>11.5547</v>
      </c>
      <c r="I620" s="53">
        <v>19.84</v>
      </c>
      <c r="J620" s="53">
        <v>4.9800000000000004</v>
      </c>
    </row>
    <row r="621" spans="1:10" x14ac:dyDescent="0.3">
      <c r="A621" s="53">
        <v>1</v>
      </c>
      <c r="B621" s="53" t="s">
        <v>104</v>
      </c>
      <c r="C621" s="53" t="s">
        <v>59</v>
      </c>
      <c r="D621" s="53">
        <v>2.1380000000000001E-3</v>
      </c>
      <c r="E621" s="53">
        <v>1.6000000000000001E-4</v>
      </c>
      <c r="F621" s="53">
        <v>3.6999999999999998E-5</v>
      </c>
      <c r="G621" s="53">
        <v>3140</v>
      </c>
      <c r="H621" s="53">
        <v>11.5547</v>
      </c>
      <c r="I621" s="53">
        <v>19.84</v>
      </c>
      <c r="J621" s="53">
        <v>4.9800000000000004</v>
      </c>
    </row>
    <row r="622" spans="1:10" x14ac:dyDescent="0.3">
      <c r="A622" s="53">
        <v>1</v>
      </c>
      <c r="B622" s="53" t="s">
        <v>104</v>
      </c>
      <c r="C622" s="53" t="s">
        <v>60</v>
      </c>
      <c r="D622" s="53">
        <v>-2.434E-3</v>
      </c>
      <c r="E622" s="53">
        <v>-1.9100000000000001E-4</v>
      </c>
      <c r="F622" s="53">
        <v>-3.8999999999999999E-5</v>
      </c>
      <c r="G622" s="53">
        <v>3140</v>
      </c>
      <c r="H622" s="53">
        <v>11.5547</v>
      </c>
      <c r="I622" s="53">
        <v>19.84</v>
      </c>
      <c r="J622" s="53">
        <v>4.9800000000000004</v>
      </c>
    </row>
    <row r="623" spans="1:10" x14ac:dyDescent="0.3">
      <c r="A623" s="53">
        <v>1</v>
      </c>
      <c r="B623" s="53" t="s">
        <v>104</v>
      </c>
      <c r="C623" s="53" t="s">
        <v>61</v>
      </c>
      <c r="D623" s="53">
        <v>1.22E-4</v>
      </c>
      <c r="E623" s="53">
        <v>1.2509999999999999E-3</v>
      </c>
      <c r="F623" s="53">
        <v>8.5000000000000006E-5</v>
      </c>
      <c r="G623" s="53">
        <v>3140</v>
      </c>
      <c r="H623" s="53">
        <v>11.5547</v>
      </c>
      <c r="I623" s="53">
        <v>19.84</v>
      </c>
      <c r="J623" s="53">
        <v>4.9800000000000004</v>
      </c>
    </row>
    <row r="624" spans="1:10" x14ac:dyDescent="0.3">
      <c r="A624" s="53">
        <v>1</v>
      </c>
      <c r="B624" s="53" t="s">
        <v>104</v>
      </c>
      <c r="C624" s="53" t="s">
        <v>62</v>
      </c>
      <c r="D624" s="53">
        <v>-4.1899999999999999E-4</v>
      </c>
      <c r="E624" s="53">
        <v>-1.2830000000000001E-3</v>
      </c>
      <c r="F624" s="53">
        <v>-8.7000000000000001E-5</v>
      </c>
      <c r="G624" s="53">
        <v>3140</v>
      </c>
      <c r="H624" s="53">
        <v>11.5547</v>
      </c>
      <c r="I624" s="53">
        <v>19.84</v>
      </c>
      <c r="J624" s="53">
        <v>4.9800000000000004</v>
      </c>
    </row>
    <row r="625" spans="1:10" x14ac:dyDescent="0.3">
      <c r="A625" s="53">
        <v>1</v>
      </c>
      <c r="B625" s="53" t="s">
        <v>104</v>
      </c>
      <c r="C625" s="53" t="s">
        <v>63</v>
      </c>
      <c r="D625" s="53">
        <v>1.22E-4</v>
      </c>
      <c r="E625" s="53">
        <v>1.2509999999999999E-3</v>
      </c>
      <c r="F625" s="53">
        <v>8.5000000000000006E-5</v>
      </c>
      <c r="G625" s="53">
        <v>3140</v>
      </c>
      <c r="H625" s="53">
        <v>11.5547</v>
      </c>
      <c r="I625" s="53">
        <v>19.84</v>
      </c>
      <c r="J625" s="53">
        <v>4.9800000000000004</v>
      </c>
    </row>
    <row r="626" spans="1:10" x14ac:dyDescent="0.3">
      <c r="A626" s="53">
        <v>1</v>
      </c>
      <c r="B626" s="53" t="s">
        <v>104</v>
      </c>
      <c r="C626" s="53" t="s">
        <v>64</v>
      </c>
      <c r="D626" s="53">
        <v>-4.1899999999999999E-4</v>
      </c>
      <c r="E626" s="53">
        <v>-1.2830000000000001E-3</v>
      </c>
      <c r="F626" s="53">
        <v>-8.7000000000000001E-5</v>
      </c>
      <c r="G626" s="53">
        <v>3140</v>
      </c>
      <c r="H626" s="53">
        <v>11.5547</v>
      </c>
      <c r="I626" s="53">
        <v>19.84</v>
      </c>
      <c r="J626" s="53">
        <v>4.9800000000000004</v>
      </c>
    </row>
    <row r="627" spans="1:10" x14ac:dyDescent="0.3">
      <c r="A627" s="53">
        <v>1</v>
      </c>
      <c r="B627" s="53" t="s">
        <v>104</v>
      </c>
      <c r="C627" s="53" t="s">
        <v>65</v>
      </c>
      <c r="D627" s="53">
        <v>2.1919999999999999E-3</v>
      </c>
      <c r="E627" s="53">
        <v>1.2570000000000001E-3</v>
      </c>
      <c r="F627" s="53">
        <v>8.5000000000000006E-5</v>
      </c>
      <c r="G627" s="53">
        <v>3140</v>
      </c>
      <c r="H627" s="53">
        <v>11.5547</v>
      </c>
      <c r="I627" s="53">
        <v>19.84</v>
      </c>
      <c r="J627" s="53">
        <v>4.9800000000000004</v>
      </c>
    </row>
    <row r="628" spans="1:10" x14ac:dyDescent="0.3">
      <c r="A628" s="53">
        <v>1</v>
      </c>
      <c r="B628" s="53" t="s">
        <v>104</v>
      </c>
      <c r="C628" s="53" t="s">
        <v>66</v>
      </c>
      <c r="D628" s="53">
        <v>-2.434E-3</v>
      </c>
      <c r="E628" s="53">
        <v>-1.2830000000000001E-3</v>
      </c>
      <c r="F628" s="53">
        <v>-8.7000000000000001E-5</v>
      </c>
      <c r="G628" s="53">
        <v>3140</v>
      </c>
      <c r="H628" s="53">
        <v>11.5547</v>
      </c>
      <c r="I628" s="53">
        <v>19.84</v>
      </c>
      <c r="J628" s="53">
        <v>4.9800000000000004</v>
      </c>
    </row>
    <row r="629" spans="1:10" x14ac:dyDescent="0.3">
      <c r="A629" s="53">
        <v>-1</v>
      </c>
      <c r="B629" s="53" t="s">
        <v>104</v>
      </c>
      <c r="C629" s="53" t="s">
        <v>42</v>
      </c>
      <c r="D629" s="53">
        <v>-1.5E-5</v>
      </c>
      <c r="E629" s="53">
        <v>-9.9999999999999995E-7</v>
      </c>
      <c r="F629" s="53">
        <v>1.585E-7</v>
      </c>
      <c r="G629" s="53">
        <v>3141</v>
      </c>
      <c r="H629" s="53">
        <v>15.4762</v>
      </c>
      <c r="I629" s="53">
        <v>19.694800000000001</v>
      </c>
      <c r="J629" s="53">
        <v>2.5</v>
      </c>
    </row>
    <row r="630" spans="1:10" x14ac:dyDescent="0.3">
      <c r="A630" s="53">
        <v>-1</v>
      </c>
      <c r="B630" s="53" t="s">
        <v>104</v>
      </c>
      <c r="C630" s="53" t="s">
        <v>43</v>
      </c>
      <c r="D630" s="53">
        <v>-3.9999999999999998E-6</v>
      </c>
      <c r="E630" s="53">
        <v>-1.7599999999999999E-7</v>
      </c>
      <c r="F630" s="53">
        <v>2.8609999999999999E-8</v>
      </c>
      <c r="G630" s="53">
        <v>3141</v>
      </c>
      <c r="H630" s="53">
        <v>15.4762</v>
      </c>
      <c r="I630" s="53">
        <v>19.694800000000001</v>
      </c>
      <c r="J630" s="53">
        <v>2.5</v>
      </c>
    </row>
    <row r="631" spans="1:10" x14ac:dyDescent="0.3">
      <c r="A631" s="53">
        <v>-1</v>
      </c>
      <c r="B631" s="53" t="s">
        <v>104</v>
      </c>
      <c r="C631" s="53" t="s">
        <v>44</v>
      </c>
      <c r="D631" s="53">
        <v>2.8699999999999998E-4</v>
      </c>
      <c r="E631" s="53">
        <v>2.4000000000000001E-5</v>
      </c>
      <c r="F631" s="53">
        <v>1.9999999999999999E-6</v>
      </c>
      <c r="G631" s="53">
        <v>3141</v>
      </c>
      <c r="H631" s="53">
        <v>15.4762</v>
      </c>
      <c r="I631" s="53">
        <v>19.694800000000001</v>
      </c>
      <c r="J631" s="53">
        <v>2.5</v>
      </c>
    </row>
    <row r="632" spans="1:10" x14ac:dyDescent="0.3">
      <c r="A632" s="53">
        <v>-1</v>
      </c>
      <c r="B632" s="53" t="s">
        <v>104</v>
      </c>
      <c r="C632" s="53" t="s">
        <v>45</v>
      </c>
      <c r="D632" s="53">
        <v>3.4E-5</v>
      </c>
      <c r="E632" s="53">
        <v>2.0000000000000001E-4</v>
      </c>
      <c r="F632" s="53">
        <v>3.0000000000000001E-6</v>
      </c>
      <c r="G632" s="53">
        <v>3141</v>
      </c>
      <c r="H632" s="53">
        <v>15.4762</v>
      </c>
      <c r="I632" s="53">
        <v>19.694800000000001</v>
      </c>
      <c r="J632" s="53">
        <v>2.5</v>
      </c>
    </row>
    <row r="633" spans="1:10" x14ac:dyDescent="0.3">
      <c r="A633" s="53">
        <v>-1</v>
      </c>
      <c r="B633" s="53" t="s">
        <v>104</v>
      </c>
      <c r="C633" s="53" t="s">
        <v>46</v>
      </c>
      <c r="D633" s="53">
        <v>-1.9000000000000001E-5</v>
      </c>
      <c r="E633" s="53">
        <v>-9.9999999999999995E-7</v>
      </c>
      <c r="F633" s="53">
        <v>1.871E-7</v>
      </c>
      <c r="G633" s="53">
        <v>3141</v>
      </c>
      <c r="H633" s="53">
        <v>15.4762</v>
      </c>
      <c r="I633" s="53">
        <v>19.694800000000001</v>
      </c>
      <c r="J633" s="53">
        <v>2.5</v>
      </c>
    </row>
    <row r="634" spans="1:10" x14ac:dyDescent="0.3">
      <c r="A634" s="53">
        <v>-1</v>
      </c>
      <c r="B634" s="53" t="s">
        <v>104</v>
      </c>
      <c r="C634" s="53" t="s">
        <v>47</v>
      </c>
      <c r="D634" s="53">
        <v>-2.0999999999999999E-5</v>
      </c>
      <c r="E634" s="53">
        <v>-9.9999999999999995E-7</v>
      </c>
      <c r="F634" s="53">
        <v>2.2179999999999999E-7</v>
      </c>
      <c r="G634" s="53">
        <v>3141</v>
      </c>
      <c r="H634" s="53">
        <v>15.4762</v>
      </c>
      <c r="I634" s="53">
        <v>19.694800000000001</v>
      </c>
      <c r="J634" s="53">
        <v>2.5</v>
      </c>
    </row>
    <row r="635" spans="1:10" x14ac:dyDescent="0.3">
      <c r="A635" s="53">
        <v>-1</v>
      </c>
      <c r="B635" s="53" t="s">
        <v>104</v>
      </c>
      <c r="C635" s="53" t="s">
        <v>48</v>
      </c>
      <c r="D635" s="53">
        <v>-2.5000000000000001E-5</v>
      </c>
      <c r="E635" s="53">
        <v>-9.9999999999999995E-7</v>
      </c>
      <c r="F635" s="53">
        <v>2.3589999999999999E-7</v>
      </c>
      <c r="G635" s="53">
        <v>3141</v>
      </c>
      <c r="H635" s="53">
        <v>15.4762</v>
      </c>
      <c r="I635" s="53">
        <v>19.694800000000001</v>
      </c>
      <c r="J635" s="53">
        <v>2.5</v>
      </c>
    </row>
    <row r="636" spans="1:10" x14ac:dyDescent="0.3">
      <c r="A636" s="53">
        <v>-1</v>
      </c>
      <c r="B636" s="53" t="s">
        <v>104</v>
      </c>
      <c r="C636" s="53" t="s">
        <v>49</v>
      </c>
      <c r="D636" s="53">
        <v>3.88E-4</v>
      </c>
      <c r="E636" s="53">
        <v>3.3000000000000003E-5</v>
      </c>
      <c r="F636" s="53">
        <v>3.0000000000000001E-6</v>
      </c>
      <c r="G636" s="53">
        <v>3141</v>
      </c>
      <c r="H636" s="53">
        <v>15.4762</v>
      </c>
      <c r="I636" s="53">
        <v>19.694800000000001</v>
      </c>
      <c r="J636" s="53">
        <v>2.5</v>
      </c>
    </row>
    <row r="637" spans="1:10" x14ac:dyDescent="0.3">
      <c r="A637" s="53">
        <v>-1</v>
      </c>
      <c r="B637" s="53" t="s">
        <v>104</v>
      </c>
      <c r="C637" s="53" t="s">
        <v>50</v>
      </c>
      <c r="D637" s="53">
        <v>-4.1599999999999997E-4</v>
      </c>
      <c r="E637" s="53">
        <v>-3.4E-5</v>
      </c>
      <c r="F637" s="53">
        <v>-3.0000000000000001E-6</v>
      </c>
      <c r="G637" s="53">
        <v>3141</v>
      </c>
      <c r="H637" s="53">
        <v>15.4762</v>
      </c>
      <c r="I637" s="53">
        <v>19.694800000000001</v>
      </c>
      <c r="J637" s="53">
        <v>2.5</v>
      </c>
    </row>
    <row r="638" spans="1:10" x14ac:dyDescent="0.3">
      <c r="A638" s="53">
        <v>-1</v>
      </c>
      <c r="B638" s="53" t="s">
        <v>104</v>
      </c>
      <c r="C638" s="53" t="s">
        <v>51</v>
      </c>
      <c r="D638" s="53">
        <v>3.88E-4</v>
      </c>
      <c r="E638" s="53">
        <v>3.3000000000000003E-5</v>
      </c>
      <c r="F638" s="53">
        <v>3.0000000000000001E-6</v>
      </c>
      <c r="G638" s="53">
        <v>3141</v>
      </c>
      <c r="H638" s="53">
        <v>15.4762</v>
      </c>
      <c r="I638" s="53">
        <v>19.694800000000001</v>
      </c>
      <c r="J638" s="53">
        <v>2.5</v>
      </c>
    </row>
    <row r="639" spans="1:10" x14ac:dyDescent="0.3">
      <c r="A639" s="53">
        <v>-1</v>
      </c>
      <c r="B639" s="53" t="s">
        <v>104</v>
      </c>
      <c r="C639" s="53" t="s">
        <v>52</v>
      </c>
      <c r="D639" s="53">
        <v>-4.1599999999999997E-4</v>
      </c>
      <c r="E639" s="53">
        <v>-3.4E-5</v>
      </c>
      <c r="F639" s="53">
        <v>-3.0000000000000001E-6</v>
      </c>
      <c r="G639" s="53">
        <v>3141</v>
      </c>
      <c r="H639" s="53">
        <v>15.4762</v>
      </c>
      <c r="I639" s="53">
        <v>19.694800000000001</v>
      </c>
      <c r="J639" s="53">
        <v>2.5</v>
      </c>
    </row>
    <row r="640" spans="1:10" x14ac:dyDescent="0.3">
      <c r="A640" s="53">
        <v>-1</v>
      </c>
      <c r="B640" s="53" t="s">
        <v>104</v>
      </c>
      <c r="C640" s="53" t="s">
        <v>53</v>
      </c>
      <c r="D640" s="53">
        <v>3.4E-5</v>
      </c>
      <c r="E640" s="53">
        <v>2.7999999999999998E-4</v>
      </c>
      <c r="F640" s="53">
        <v>3.9999999999999998E-6</v>
      </c>
      <c r="G640" s="53">
        <v>3141</v>
      </c>
      <c r="H640" s="53">
        <v>15.4762</v>
      </c>
      <c r="I640" s="53">
        <v>19.694800000000001</v>
      </c>
      <c r="J640" s="53">
        <v>2.5</v>
      </c>
    </row>
    <row r="641" spans="1:10" x14ac:dyDescent="0.3">
      <c r="A641" s="53">
        <v>-1</v>
      </c>
      <c r="B641" s="53" t="s">
        <v>104</v>
      </c>
      <c r="C641" s="53" t="s">
        <v>54</v>
      </c>
      <c r="D641" s="53">
        <v>-6.0999999999999999E-5</v>
      </c>
      <c r="E641" s="53">
        <v>-2.81E-4</v>
      </c>
      <c r="F641" s="53">
        <v>-3.9999999999999998E-6</v>
      </c>
      <c r="G641" s="53">
        <v>3141</v>
      </c>
      <c r="H641" s="53">
        <v>15.4762</v>
      </c>
      <c r="I641" s="53">
        <v>19.694800000000001</v>
      </c>
      <c r="J641" s="53">
        <v>2.5</v>
      </c>
    </row>
    <row r="642" spans="1:10" x14ac:dyDescent="0.3">
      <c r="A642" s="53">
        <v>-1</v>
      </c>
      <c r="B642" s="53" t="s">
        <v>104</v>
      </c>
      <c r="C642" s="53" t="s">
        <v>55</v>
      </c>
      <c r="D642" s="53">
        <v>3.4E-5</v>
      </c>
      <c r="E642" s="53">
        <v>2.7999999999999998E-4</v>
      </c>
      <c r="F642" s="53">
        <v>3.9999999999999998E-6</v>
      </c>
      <c r="G642" s="53">
        <v>3141</v>
      </c>
      <c r="H642" s="53">
        <v>15.4762</v>
      </c>
      <c r="I642" s="53">
        <v>19.694800000000001</v>
      </c>
      <c r="J642" s="53">
        <v>2.5</v>
      </c>
    </row>
    <row r="643" spans="1:10" x14ac:dyDescent="0.3">
      <c r="A643" s="53">
        <v>-1</v>
      </c>
      <c r="B643" s="53" t="s">
        <v>104</v>
      </c>
      <c r="C643" s="53" t="s">
        <v>56</v>
      </c>
      <c r="D643" s="53">
        <v>-6.0999999999999999E-5</v>
      </c>
      <c r="E643" s="53">
        <v>-2.81E-4</v>
      </c>
      <c r="F643" s="53">
        <v>-3.9999999999999998E-6</v>
      </c>
      <c r="G643" s="53">
        <v>3141</v>
      </c>
      <c r="H643" s="53">
        <v>15.4762</v>
      </c>
      <c r="I643" s="53">
        <v>19.694800000000001</v>
      </c>
      <c r="J643" s="53">
        <v>2.5</v>
      </c>
    </row>
    <row r="644" spans="1:10" x14ac:dyDescent="0.3">
      <c r="A644" s="53">
        <v>-1</v>
      </c>
      <c r="B644" s="53" t="s">
        <v>104</v>
      </c>
      <c r="C644" s="53" t="s">
        <v>57</v>
      </c>
      <c r="D644" s="53">
        <v>3.8000000000000002E-4</v>
      </c>
      <c r="E644" s="53">
        <v>3.3000000000000003E-5</v>
      </c>
      <c r="F644" s="53">
        <v>3.0000000000000001E-6</v>
      </c>
      <c r="G644" s="53">
        <v>3141</v>
      </c>
      <c r="H644" s="53">
        <v>15.4762</v>
      </c>
      <c r="I644" s="53">
        <v>19.694800000000001</v>
      </c>
      <c r="J644" s="53">
        <v>2.5</v>
      </c>
    </row>
    <row r="645" spans="1:10" x14ac:dyDescent="0.3">
      <c r="A645" s="53">
        <v>-1</v>
      </c>
      <c r="B645" s="53" t="s">
        <v>104</v>
      </c>
      <c r="C645" s="53" t="s">
        <v>58</v>
      </c>
      <c r="D645" s="53">
        <v>-4.2400000000000001E-4</v>
      </c>
      <c r="E645" s="53">
        <v>-3.4999999999999997E-5</v>
      </c>
      <c r="F645" s="53">
        <v>-3.0000000000000001E-6</v>
      </c>
      <c r="G645" s="53">
        <v>3141</v>
      </c>
      <c r="H645" s="53">
        <v>15.4762</v>
      </c>
      <c r="I645" s="53">
        <v>19.694800000000001</v>
      </c>
      <c r="J645" s="53">
        <v>2.5</v>
      </c>
    </row>
    <row r="646" spans="1:10" x14ac:dyDescent="0.3">
      <c r="A646" s="53">
        <v>-1</v>
      </c>
      <c r="B646" s="53" t="s">
        <v>104</v>
      </c>
      <c r="C646" s="53" t="s">
        <v>59</v>
      </c>
      <c r="D646" s="53">
        <v>3.8000000000000002E-4</v>
      </c>
      <c r="E646" s="53">
        <v>3.3000000000000003E-5</v>
      </c>
      <c r="F646" s="53">
        <v>3.0000000000000001E-6</v>
      </c>
      <c r="G646" s="53">
        <v>3141</v>
      </c>
      <c r="H646" s="53">
        <v>15.4762</v>
      </c>
      <c r="I646" s="53">
        <v>19.694800000000001</v>
      </c>
      <c r="J646" s="53">
        <v>2.5</v>
      </c>
    </row>
    <row r="647" spans="1:10" x14ac:dyDescent="0.3">
      <c r="A647" s="53">
        <v>-1</v>
      </c>
      <c r="B647" s="53" t="s">
        <v>104</v>
      </c>
      <c r="C647" s="53" t="s">
        <v>60</v>
      </c>
      <c r="D647" s="53">
        <v>-4.2400000000000001E-4</v>
      </c>
      <c r="E647" s="53">
        <v>-3.4999999999999997E-5</v>
      </c>
      <c r="F647" s="53">
        <v>-3.0000000000000001E-6</v>
      </c>
      <c r="G647" s="53">
        <v>3141</v>
      </c>
      <c r="H647" s="53">
        <v>15.4762</v>
      </c>
      <c r="I647" s="53">
        <v>19.694800000000001</v>
      </c>
      <c r="J647" s="53">
        <v>2.5</v>
      </c>
    </row>
    <row r="648" spans="1:10" x14ac:dyDescent="0.3">
      <c r="A648" s="53">
        <v>-1</v>
      </c>
      <c r="B648" s="53" t="s">
        <v>104</v>
      </c>
      <c r="C648" s="53" t="s">
        <v>61</v>
      </c>
      <c r="D648" s="53">
        <v>2.5000000000000001E-5</v>
      </c>
      <c r="E648" s="53">
        <v>2.7900000000000001E-4</v>
      </c>
      <c r="F648" s="53">
        <v>3.9999999999999998E-6</v>
      </c>
      <c r="G648" s="53">
        <v>3141</v>
      </c>
      <c r="H648" s="53">
        <v>15.4762</v>
      </c>
      <c r="I648" s="53">
        <v>19.694800000000001</v>
      </c>
      <c r="J648" s="53">
        <v>2.5</v>
      </c>
    </row>
    <row r="649" spans="1:10" x14ac:dyDescent="0.3">
      <c r="A649" s="53">
        <v>-1</v>
      </c>
      <c r="B649" s="53" t="s">
        <v>104</v>
      </c>
      <c r="C649" s="53" t="s">
        <v>62</v>
      </c>
      <c r="D649" s="53">
        <v>-6.9999999999999994E-5</v>
      </c>
      <c r="E649" s="53">
        <v>-2.81E-4</v>
      </c>
      <c r="F649" s="53">
        <v>-3.9999999999999998E-6</v>
      </c>
      <c r="G649" s="53">
        <v>3141</v>
      </c>
      <c r="H649" s="53">
        <v>15.4762</v>
      </c>
      <c r="I649" s="53">
        <v>19.694800000000001</v>
      </c>
      <c r="J649" s="53">
        <v>2.5</v>
      </c>
    </row>
    <row r="650" spans="1:10" x14ac:dyDescent="0.3">
      <c r="A650" s="53">
        <v>-1</v>
      </c>
      <c r="B650" s="53" t="s">
        <v>104</v>
      </c>
      <c r="C650" s="53" t="s">
        <v>63</v>
      </c>
      <c r="D650" s="53">
        <v>2.5000000000000001E-5</v>
      </c>
      <c r="E650" s="53">
        <v>2.7900000000000001E-4</v>
      </c>
      <c r="F650" s="53">
        <v>3.9999999999999998E-6</v>
      </c>
      <c r="G650" s="53">
        <v>3141</v>
      </c>
      <c r="H650" s="53">
        <v>15.4762</v>
      </c>
      <c r="I650" s="53">
        <v>19.694800000000001</v>
      </c>
      <c r="J650" s="53">
        <v>2.5</v>
      </c>
    </row>
    <row r="651" spans="1:10" x14ac:dyDescent="0.3">
      <c r="A651" s="53">
        <v>-1</v>
      </c>
      <c r="B651" s="53" t="s">
        <v>104</v>
      </c>
      <c r="C651" s="53" t="s">
        <v>64</v>
      </c>
      <c r="D651" s="53">
        <v>-6.9999999999999994E-5</v>
      </c>
      <c r="E651" s="53">
        <v>-2.81E-4</v>
      </c>
      <c r="F651" s="53">
        <v>-3.9999999999999998E-6</v>
      </c>
      <c r="G651" s="53">
        <v>3141</v>
      </c>
      <c r="H651" s="53">
        <v>15.4762</v>
      </c>
      <c r="I651" s="53">
        <v>19.694800000000001</v>
      </c>
      <c r="J651" s="53">
        <v>2.5</v>
      </c>
    </row>
    <row r="652" spans="1:10" x14ac:dyDescent="0.3">
      <c r="A652" s="53">
        <v>-1</v>
      </c>
      <c r="B652" s="53" t="s">
        <v>104</v>
      </c>
      <c r="C652" s="53" t="s">
        <v>65</v>
      </c>
      <c r="D652" s="53">
        <v>3.88E-4</v>
      </c>
      <c r="E652" s="53">
        <v>2.7999999999999998E-4</v>
      </c>
      <c r="F652" s="53">
        <v>3.9999999999999998E-6</v>
      </c>
      <c r="G652" s="53">
        <v>3141</v>
      </c>
      <c r="H652" s="53">
        <v>15.4762</v>
      </c>
      <c r="I652" s="53">
        <v>19.694800000000001</v>
      </c>
      <c r="J652" s="53">
        <v>2.5</v>
      </c>
    </row>
    <row r="653" spans="1:10" x14ac:dyDescent="0.3">
      <c r="A653" s="53">
        <v>-1</v>
      </c>
      <c r="B653" s="53" t="s">
        <v>104</v>
      </c>
      <c r="C653" s="53" t="s">
        <v>66</v>
      </c>
      <c r="D653" s="53">
        <v>-4.2400000000000001E-4</v>
      </c>
      <c r="E653" s="53">
        <v>-2.81E-4</v>
      </c>
      <c r="F653" s="53">
        <v>-3.9999999999999998E-6</v>
      </c>
      <c r="G653" s="53">
        <v>3141</v>
      </c>
      <c r="H653" s="53">
        <v>15.4762</v>
      </c>
      <c r="I653" s="53">
        <v>19.694800000000001</v>
      </c>
      <c r="J653" s="53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0DBC-FB23-46CC-9355-899C5A8AEF66}">
  <sheetPr>
    <tabColor theme="5"/>
  </sheetPr>
  <dimension ref="A1:J653"/>
  <sheetViews>
    <sheetView workbookViewId="0">
      <selection activeCell="L10" sqref="L10"/>
    </sheetView>
  </sheetViews>
  <sheetFormatPr baseColWidth="10" defaultRowHeight="14.4" x14ac:dyDescent="0.3"/>
  <sheetData>
    <row r="1" spans="1:10" x14ac:dyDescent="0.3">
      <c r="A1" s="40" t="s">
        <v>127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3">
      <c r="A2" s="42" t="s">
        <v>75</v>
      </c>
      <c r="B2" s="42" t="s">
        <v>101</v>
      </c>
      <c r="C2" s="42" t="s">
        <v>76</v>
      </c>
      <c r="D2" s="42" t="s">
        <v>109</v>
      </c>
      <c r="E2" s="42" t="s">
        <v>110</v>
      </c>
      <c r="F2" s="42" t="s">
        <v>117</v>
      </c>
      <c r="G2" s="42" t="s">
        <v>128</v>
      </c>
      <c r="H2" s="42" t="s">
        <v>88</v>
      </c>
      <c r="I2" s="42" t="s">
        <v>89</v>
      </c>
      <c r="J2" s="43" t="s">
        <v>69</v>
      </c>
    </row>
    <row r="3" spans="1:10" x14ac:dyDescent="0.3">
      <c r="A3" s="44"/>
      <c r="B3" s="44"/>
      <c r="C3" s="44"/>
      <c r="D3" s="44" t="s">
        <v>90</v>
      </c>
      <c r="E3" s="44" t="s">
        <v>90</v>
      </c>
      <c r="F3" s="44" t="s">
        <v>129</v>
      </c>
      <c r="G3" s="44"/>
      <c r="H3" s="44" t="s">
        <v>90</v>
      </c>
      <c r="I3" s="44" t="s">
        <v>90</v>
      </c>
      <c r="J3" s="45" t="s">
        <v>90</v>
      </c>
    </row>
    <row r="4" spans="1:10" x14ac:dyDescent="0.3">
      <c r="A4" s="39" t="s">
        <v>84</v>
      </c>
      <c r="B4" s="39" t="s">
        <v>104</v>
      </c>
      <c r="C4" s="39" t="s">
        <v>42</v>
      </c>
      <c r="D4" s="39">
        <v>-5.3689999999999996E-3</v>
      </c>
      <c r="E4" s="39">
        <v>-8.52E-4</v>
      </c>
      <c r="F4" s="39">
        <v>1.18E-4</v>
      </c>
      <c r="G4" s="39">
        <v>131</v>
      </c>
      <c r="H4" s="39">
        <v>18.61</v>
      </c>
      <c r="I4" s="39">
        <v>15.9</v>
      </c>
      <c r="J4" s="39">
        <v>63.38</v>
      </c>
    </row>
    <row r="5" spans="1:10" x14ac:dyDescent="0.3">
      <c r="A5" s="39" t="s">
        <v>84</v>
      </c>
      <c r="B5" s="39" t="s">
        <v>104</v>
      </c>
      <c r="C5" s="39" t="s">
        <v>43</v>
      </c>
      <c r="D5" s="39">
        <v>-1.0189999999999999E-3</v>
      </c>
      <c r="E5" s="39">
        <v>-2.43E-4</v>
      </c>
      <c r="F5" s="39">
        <v>3.4E-5</v>
      </c>
      <c r="G5" s="39">
        <v>131</v>
      </c>
      <c r="H5" s="39">
        <v>18.61</v>
      </c>
      <c r="I5" s="39">
        <v>15.9</v>
      </c>
      <c r="J5" s="39">
        <v>63.38</v>
      </c>
    </row>
    <row r="6" spans="1:10" x14ac:dyDescent="0.3">
      <c r="A6" s="39" t="s">
        <v>84</v>
      </c>
      <c r="B6" s="39" t="s">
        <v>104</v>
      </c>
      <c r="C6" s="39" t="s">
        <v>44</v>
      </c>
      <c r="D6" s="39">
        <v>0.12289600000000001</v>
      </c>
      <c r="E6" s="39">
        <v>5.594E-3</v>
      </c>
      <c r="F6" s="39">
        <v>6.3590000000000001E-3</v>
      </c>
      <c r="G6" s="39">
        <v>131</v>
      </c>
      <c r="H6" s="39">
        <v>18.61</v>
      </c>
      <c r="I6" s="39">
        <v>15.9</v>
      </c>
      <c r="J6" s="39">
        <v>63.38</v>
      </c>
    </row>
    <row r="7" spans="1:10" x14ac:dyDescent="0.3">
      <c r="A7" s="39" t="s">
        <v>84</v>
      </c>
      <c r="B7" s="39" t="s">
        <v>104</v>
      </c>
      <c r="C7" s="39" t="s">
        <v>45</v>
      </c>
      <c r="D7" s="39">
        <v>1.7680999999999999E-2</v>
      </c>
      <c r="E7" s="39">
        <v>7.5424000000000005E-2</v>
      </c>
      <c r="F7" s="39">
        <v>5.6129999999999999E-3</v>
      </c>
      <c r="G7" s="39">
        <v>131</v>
      </c>
      <c r="H7" s="39">
        <v>18.61</v>
      </c>
      <c r="I7" s="39">
        <v>15.9</v>
      </c>
      <c r="J7" s="39">
        <v>63.38</v>
      </c>
    </row>
    <row r="8" spans="1:10" x14ac:dyDescent="0.3">
      <c r="A8" s="39" t="s">
        <v>84</v>
      </c>
      <c r="B8" s="39" t="s">
        <v>104</v>
      </c>
      <c r="C8" s="39" t="s">
        <v>46</v>
      </c>
      <c r="D8" s="39">
        <v>-6.3879999999999996E-3</v>
      </c>
      <c r="E8" s="39">
        <v>-1.0939999999999999E-3</v>
      </c>
      <c r="F8" s="39">
        <v>1.5200000000000001E-4</v>
      </c>
      <c r="G8" s="39">
        <v>131</v>
      </c>
      <c r="H8" s="39">
        <v>18.61</v>
      </c>
      <c r="I8" s="39">
        <v>15.9</v>
      </c>
      <c r="J8" s="39">
        <v>63.38</v>
      </c>
    </row>
    <row r="9" spans="1:10" x14ac:dyDescent="0.3">
      <c r="A9" s="39" t="s">
        <v>84</v>
      </c>
      <c r="B9" s="39" t="s">
        <v>104</v>
      </c>
      <c r="C9" s="39" t="s">
        <v>47</v>
      </c>
      <c r="D9" s="39">
        <v>-7.5170000000000002E-3</v>
      </c>
      <c r="E9" s="39">
        <v>-1.1919999999999999E-3</v>
      </c>
      <c r="F9" s="39">
        <v>1.65E-4</v>
      </c>
      <c r="G9" s="39">
        <v>131</v>
      </c>
      <c r="H9" s="39">
        <v>18.61</v>
      </c>
      <c r="I9" s="39">
        <v>15.9</v>
      </c>
      <c r="J9" s="39">
        <v>63.38</v>
      </c>
    </row>
    <row r="10" spans="1:10" x14ac:dyDescent="0.3">
      <c r="A10" s="39" t="s">
        <v>84</v>
      </c>
      <c r="B10" s="39" t="s">
        <v>104</v>
      </c>
      <c r="C10" s="39" t="s">
        <v>48</v>
      </c>
      <c r="D10" s="39">
        <v>-8.0730000000000003E-3</v>
      </c>
      <c r="E10" s="39">
        <v>-1.41E-3</v>
      </c>
      <c r="F10" s="39">
        <v>1.9699999999999999E-4</v>
      </c>
      <c r="G10" s="39">
        <v>131</v>
      </c>
      <c r="H10" s="39">
        <v>18.61</v>
      </c>
      <c r="I10" s="39">
        <v>15.9</v>
      </c>
      <c r="J10" s="39">
        <v>63.38</v>
      </c>
    </row>
    <row r="11" spans="1:10" x14ac:dyDescent="0.3">
      <c r="A11" s="39" t="s">
        <v>84</v>
      </c>
      <c r="B11" s="39" t="s">
        <v>104</v>
      </c>
      <c r="C11" s="39" t="s">
        <v>49</v>
      </c>
      <c r="D11" s="39">
        <v>0.16722300000000001</v>
      </c>
      <c r="E11" s="39">
        <v>7.0650000000000001E-3</v>
      </c>
      <c r="F11" s="39">
        <v>9.0089999999999996E-3</v>
      </c>
      <c r="G11" s="39">
        <v>131</v>
      </c>
      <c r="H11" s="39">
        <v>18.61</v>
      </c>
      <c r="I11" s="39">
        <v>15.9</v>
      </c>
      <c r="J11" s="39">
        <v>63.38</v>
      </c>
    </row>
    <row r="12" spans="1:10" x14ac:dyDescent="0.3">
      <c r="A12" s="39" t="s">
        <v>84</v>
      </c>
      <c r="B12" s="39" t="s">
        <v>104</v>
      </c>
      <c r="C12" s="39" t="s">
        <v>50</v>
      </c>
      <c r="D12" s="39">
        <v>-0.17688699999999999</v>
      </c>
      <c r="E12" s="39">
        <v>-8.5970000000000005E-3</v>
      </c>
      <c r="F12" s="39">
        <v>-8.796E-3</v>
      </c>
      <c r="G12" s="39">
        <v>131</v>
      </c>
      <c r="H12" s="39">
        <v>18.61</v>
      </c>
      <c r="I12" s="39">
        <v>15.9</v>
      </c>
      <c r="J12" s="39">
        <v>63.38</v>
      </c>
    </row>
    <row r="13" spans="1:10" x14ac:dyDescent="0.3">
      <c r="A13" s="39" t="s">
        <v>84</v>
      </c>
      <c r="B13" s="39" t="s">
        <v>104</v>
      </c>
      <c r="C13" s="39" t="s">
        <v>51</v>
      </c>
      <c r="D13" s="39">
        <v>0.16722300000000001</v>
      </c>
      <c r="E13" s="39">
        <v>7.0650000000000001E-3</v>
      </c>
      <c r="F13" s="39">
        <v>9.0089999999999996E-3</v>
      </c>
      <c r="G13" s="39">
        <v>131</v>
      </c>
      <c r="H13" s="39">
        <v>18.61</v>
      </c>
      <c r="I13" s="39">
        <v>15.9</v>
      </c>
      <c r="J13" s="39">
        <v>63.38</v>
      </c>
    </row>
    <row r="14" spans="1:10" x14ac:dyDescent="0.3">
      <c r="A14" s="39" t="s">
        <v>84</v>
      </c>
      <c r="B14" s="39" t="s">
        <v>104</v>
      </c>
      <c r="C14" s="39" t="s">
        <v>52</v>
      </c>
      <c r="D14" s="39">
        <v>-0.17688699999999999</v>
      </c>
      <c r="E14" s="39">
        <v>-8.5970000000000005E-3</v>
      </c>
      <c r="F14" s="39">
        <v>-8.796E-3</v>
      </c>
      <c r="G14" s="39">
        <v>131</v>
      </c>
      <c r="H14" s="39">
        <v>18.61</v>
      </c>
      <c r="I14" s="39">
        <v>15.9</v>
      </c>
      <c r="J14" s="39">
        <v>63.38</v>
      </c>
    </row>
    <row r="15" spans="1:10" x14ac:dyDescent="0.3">
      <c r="A15" s="39" t="s">
        <v>84</v>
      </c>
      <c r="B15" s="39" t="s">
        <v>104</v>
      </c>
      <c r="C15" s="39" t="s">
        <v>53</v>
      </c>
      <c r="D15" s="39">
        <v>1.9921000000000001E-2</v>
      </c>
      <c r="E15" s="39">
        <v>0.104827</v>
      </c>
      <c r="F15" s="39">
        <v>7.9640000000000006E-3</v>
      </c>
      <c r="G15" s="39">
        <v>131</v>
      </c>
      <c r="H15" s="39">
        <v>18.61</v>
      </c>
      <c r="I15" s="39">
        <v>15.9</v>
      </c>
      <c r="J15" s="39">
        <v>63.38</v>
      </c>
    </row>
    <row r="16" spans="1:10" x14ac:dyDescent="0.3">
      <c r="A16" s="39" t="s">
        <v>84</v>
      </c>
      <c r="B16" s="39" t="s">
        <v>104</v>
      </c>
      <c r="C16" s="39" t="s">
        <v>54</v>
      </c>
      <c r="D16" s="39">
        <v>-2.9585E-2</v>
      </c>
      <c r="E16" s="39">
        <v>-0.106359</v>
      </c>
      <c r="F16" s="39">
        <v>-7.7510000000000001E-3</v>
      </c>
      <c r="G16" s="39">
        <v>131</v>
      </c>
      <c r="H16" s="39">
        <v>18.61</v>
      </c>
      <c r="I16" s="39">
        <v>15.9</v>
      </c>
      <c r="J16" s="39">
        <v>63.38</v>
      </c>
    </row>
    <row r="17" spans="1:10" x14ac:dyDescent="0.3">
      <c r="A17" s="39" t="s">
        <v>84</v>
      </c>
      <c r="B17" s="39" t="s">
        <v>104</v>
      </c>
      <c r="C17" s="39" t="s">
        <v>55</v>
      </c>
      <c r="D17" s="39">
        <v>1.9921000000000001E-2</v>
      </c>
      <c r="E17" s="39">
        <v>0.104827</v>
      </c>
      <c r="F17" s="39">
        <v>7.9640000000000006E-3</v>
      </c>
      <c r="G17" s="39">
        <v>131</v>
      </c>
      <c r="H17" s="39">
        <v>18.61</v>
      </c>
      <c r="I17" s="39">
        <v>15.9</v>
      </c>
      <c r="J17" s="39">
        <v>63.38</v>
      </c>
    </row>
    <row r="18" spans="1:10" x14ac:dyDescent="0.3">
      <c r="A18" s="39" t="s">
        <v>84</v>
      </c>
      <c r="B18" s="39" t="s">
        <v>104</v>
      </c>
      <c r="C18" s="39" t="s">
        <v>56</v>
      </c>
      <c r="D18" s="39">
        <v>-2.9585E-2</v>
      </c>
      <c r="E18" s="39">
        <v>-0.106359</v>
      </c>
      <c r="F18" s="39">
        <v>-7.7510000000000001E-3</v>
      </c>
      <c r="G18" s="39">
        <v>131</v>
      </c>
      <c r="H18" s="39">
        <v>18.61</v>
      </c>
      <c r="I18" s="39">
        <v>15.9</v>
      </c>
      <c r="J18" s="39">
        <v>63.38</v>
      </c>
    </row>
    <row r="19" spans="1:10" x14ac:dyDescent="0.3">
      <c r="A19" s="39" t="s">
        <v>84</v>
      </c>
      <c r="B19" s="39" t="s">
        <v>104</v>
      </c>
      <c r="C19" s="39" t="s">
        <v>57</v>
      </c>
      <c r="D19" s="39">
        <v>0.16459299999999999</v>
      </c>
      <c r="E19" s="39">
        <v>6.5659999999999998E-3</v>
      </c>
      <c r="F19" s="39">
        <v>9.0790000000000003E-3</v>
      </c>
      <c r="G19" s="39">
        <v>131</v>
      </c>
      <c r="H19" s="39">
        <v>18.61</v>
      </c>
      <c r="I19" s="39">
        <v>15.9</v>
      </c>
      <c r="J19" s="39">
        <v>63.38</v>
      </c>
    </row>
    <row r="20" spans="1:10" x14ac:dyDescent="0.3">
      <c r="A20" s="39" t="s">
        <v>84</v>
      </c>
      <c r="B20" s="39" t="s">
        <v>104</v>
      </c>
      <c r="C20" s="39" t="s">
        <v>58</v>
      </c>
      <c r="D20" s="39">
        <v>-0.17951700000000001</v>
      </c>
      <c r="E20" s="39">
        <v>-9.0959999999999999E-3</v>
      </c>
      <c r="F20" s="39">
        <v>-8.7259999999999994E-3</v>
      </c>
      <c r="G20" s="39">
        <v>131</v>
      </c>
      <c r="H20" s="39">
        <v>18.61</v>
      </c>
      <c r="I20" s="39">
        <v>15.9</v>
      </c>
      <c r="J20" s="39">
        <v>63.38</v>
      </c>
    </row>
    <row r="21" spans="1:10" x14ac:dyDescent="0.3">
      <c r="A21" s="39" t="s">
        <v>84</v>
      </c>
      <c r="B21" s="39" t="s">
        <v>104</v>
      </c>
      <c r="C21" s="39" t="s">
        <v>59</v>
      </c>
      <c r="D21" s="39">
        <v>0.16459299999999999</v>
      </c>
      <c r="E21" s="39">
        <v>6.5659999999999998E-3</v>
      </c>
      <c r="F21" s="39">
        <v>9.0790000000000003E-3</v>
      </c>
      <c r="G21" s="39">
        <v>131</v>
      </c>
      <c r="H21" s="39">
        <v>18.61</v>
      </c>
      <c r="I21" s="39">
        <v>15.9</v>
      </c>
      <c r="J21" s="39">
        <v>63.38</v>
      </c>
    </row>
    <row r="22" spans="1:10" x14ac:dyDescent="0.3">
      <c r="A22" s="39" t="s">
        <v>84</v>
      </c>
      <c r="B22" s="39" t="s">
        <v>104</v>
      </c>
      <c r="C22" s="39" t="s">
        <v>60</v>
      </c>
      <c r="D22" s="39">
        <v>-0.17951700000000001</v>
      </c>
      <c r="E22" s="39">
        <v>-9.0959999999999999E-3</v>
      </c>
      <c r="F22" s="39">
        <v>-8.7259999999999994E-3</v>
      </c>
      <c r="G22" s="39">
        <v>131</v>
      </c>
      <c r="H22" s="39">
        <v>18.61</v>
      </c>
      <c r="I22" s="39">
        <v>15.9</v>
      </c>
      <c r="J22" s="39">
        <v>63.38</v>
      </c>
    </row>
    <row r="23" spans="1:10" x14ac:dyDescent="0.3">
      <c r="A23" s="39" t="s">
        <v>84</v>
      </c>
      <c r="B23" s="39" t="s">
        <v>104</v>
      </c>
      <c r="C23" s="39" t="s">
        <v>61</v>
      </c>
      <c r="D23" s="39">
        <v>1.7291000000000001E-2</v>
      </c>
      <c r="E23" s="39">
        <v>0.104328</v>
      </c>
      <c r="F23" s="39">
        <v>8.0339999999999995E-3</v>
      </c>
      <c r="G23" s="39">
        <v>131</v>
      </c>
      <c r="H23" s="39">
        <v>18.61</v>
      </c>
      <c r="I23" s="39">
        <v>15.9</v>
      </c>
      <c r="J23" s="39">
        <v>63.38</v>
      </c>
    </row>
    <row r="24" spans="1:10" x14ac:dyDescent="0.3">
      <c r="A24" s="39" t="s">
        <v>84</v>
      </c>
      <c r="B24" s="39" t="s">
        <v>104</v>
      </c>
      <c r="C24" s="39" t="s">
        <v>62</v>
      </c>
      <c r="D24" s="39">
        <v>-3.2215000000000001E-2</v>
      </c>
      <c r="E24" s="39">
        <v>-0.10685799999999999</v>
      </c>
      <c r="F24" s="39">
        <v>-7.6819999999999996E-3</v>
      </c>
      <c r="G24" s="39">
        <v>131</v>
      </c>
      <c r="H24" s="39">
        <v>18.61</v>
      </c>
      <c r="I24" s="39">
        <v>15.9</v>
      </c>
      <c r="J24" s="39">
        <v>63.38</v>
      </c>
    </row>
    <row r="25" spans="1:10" x14ac:dyDescent="0.3">
      <c r="A25" s="39" t="s">
        <v>84</v>
      </c>
      <c r="B25" s="39" t="s">
        <v>104</v>
      </c>
      <c r="C25" s="39" t="s">
        <v>63</v>
      </c>
      <c r="D25" s="39">
        <v>1.7291000000000001E-2</v>
      </c>
      <c r="E25" s="39">
        <v>0.104328</v>
      </c>
      <c r="F25" s="39">
        <v>8.0339999999999995E-3</v>
      </c>
      <c r="G25" s="39">
        <v>131</v>
      </c>
      <c r="H25" s="39">
        <v>18.61</v>
      </c>
      <c r="I25" s="39">
        <v>15.9</v>
      </c>
      <c r="J25" s="39">
        <v>63.38</v>
      </c>
    </row>
    <row r="26" spans="1:10" x14ac:dyDescent="0.3">
      <c r="A26" s="39" t="s">
        <v>84</v>
      </c>
      <c r="B26" s="39" t="s">
        <v>104</v>
      </c>
      <c r="C26" s="39" t="s">
        <v>64</v>
      </c>
      <c r="D26" s="39">
        <v>-3.2215000000000001E-2</v>
      </c>
      <c r="E26" s="39">
        <v>-0.10685799999999999</v>
      </c>
      <c r="F26" s="39">
        <v>-7.6819999999999996E-3</v>
      </c>
      <c r="G26" s="39">
        <v>131</v>
      </c>
      <c r="H26" s="39">
        <v>18.61</v>
      </c>
      <c r="I26" s="39">
        <v>15.9</v>
      </c>
      <c r="J26" s="39">
        <v>63.38</v>
      </c>
    </row>
    <row r="27" spans="1:10" x14ac:dyDescent="0.3">
      <c r="A27" s="39" t="s">
        <v>84</v>
      </c>
      <c r="B27" s="39" t="s">
        <v>104</v>
      </c>
      <c r="C27" s="39" t="s">
        <v>65</v>
      </c>
      <c r="D27" s="39">
        <v>0.16722300000000001</v>
      </c>
      <c r="E27" s="39">
        <v>0.104827</v>
      </c>
      <c r="F27" s="39">
        <v>9.0790000000000003E-3</v>
      </c>
      <c r="G27" s="39">
        <v>131</v>
      </c>
      <c r="H27" s="39">
        <v>18.61</v>
      </c>
      <c r="I27" s="39">
        <v>15.9</v>
      </c>
      <c r="J27" s="39">
        <v>63.38</v>
      </c>
    </row>
    <row r="28" spans="1:10" x14ac:dyDescent="0.3">
      <c r="A28" s="39" t="s">
        <v>84</v>
      </c>
      <c r="B28" s="39" t="s">
        <v>104</v>
      </c>
      <c r="C28" s="39" t="s">
        <v>66</v>
      </c>
      <c r="D28" s="39">
        <v>-0.17951700000000001</v>
      </c>
      <c r="E28" s="39">
        <v>-0.10685799999999999</v>
      </c>
      <c r="F28" s="39">
        <v>-8.796E-3</v>
      </c>
      <c r="G28" s="39">
        <v>131</v>
      </c>
      <c r="H28" s="39">
        <v>18.61</v>
      </c>
      <c r="I28" s="39">
        <v>15.9</v>
      </c>
      <c r="J28" s="39">
        <v>63.38</v>
      </c>
    </row>
    <row r="29" spans="1:10" x14ac:dyDescent="0.3">
      <c r="A29" s="39">
        <v>24</v>
      </c>
      <c r="B29" s="39" t="s">
        <v>104</v>
      </c>
      <c r="C29" s="39" t="s">
        <v>42</v>
      </c>
      <c r="D29" s="39">
        <v>-5.2389999999999997E-3</v>
      </c>
      <c r="E29" s="39">
        <v>-6.0599999999999998E-4</v>
      </c>
      <c r="F29" s="39">
        <v>1.18E-4</v>
      </c>
      <c r="G29" s="39">
        <v>222</v>
      </c>
      <c r="H29" s="39">
        <v>19.869499999999999</v>
      </c>
      <c r="I29" s="39">
        <v>16.363600000000002</v>
      </c>
      <c r="J29" s="39">
        <v>61.33</v>
      </c>
    </row>
    <row r="30" spans="1:10" x14ac:dyDescent="0.3">
      <c r="A30" s="39">
        <v>24</v>
      </c>
      <c r="B30" s="39" t="s">
        <v>104</v>
      </c>
      <c r="C30" s="39" t="s">
        <v>43</v>
      </c>
      <c r="D30" s="39">
        <v>-1.005E-3</v>
      </c>
      <c r="E30" s="39">
        <v>-1.74E-4</v>
      </c>
      <c r="F30" s="39">
        <v>3.4E-5</v>
      </c>
      <c r="G30" s="39">
        <v>222</v>
      </c>
      <c r="H30" s="39">
        <v>19.869499999999999</v>
      </c>
      <c r="I30" s="39">
        <v>16.363600000000002</v>
      </c>
      <c r="J30" s="39">
        <v>61.33</v>
      </c>
    </row>
    <row r="31" spans="1:10" x14ac:dyDescent="0.3">
      <c r="A31" s="39">
        <v>24</v>
      </c>
      <c r="B31" s="39" t="s">
        <v>104</v>
      </c>
      <c r="C31" s="39" t="s">
        <v>44</v>
      </c>
      <c r="D31" s="39">
        <v>0.117787</v>
      </c>
      <c r="E31" s="39">
        <v>6.4429999999999999E-3</v>
      </c>
      <c r="F31" s="39">
        <v>6.3480000000000003E-3</v>
      </c>
      <c r="G31" s="39">
        <v>222</v>
      </c>
      <c r="H31" s="39">
        <v>19.869499999999999</v>
      </c>
      <c r="I31" s="39">
        <v>16.363600000000002</v>
      </c>
      <c r="J31" s="39">
        <v>61.33</v>
      </c>
    </row>
    <row r="32" spans="1:10" x14ac:dyDescent="0.3">
      <c r="A32" s="39">
        <v>24</v>
      </c>
      <c r="B32" s="39" t="s">
        <v>104</v>
      </c>
      <c r="C32" s="39" t="s">
        <v>45</v>
      </c>
      <c r="D32" s="39">
        <v>1.5848999999999999E-2</v>
      </c>
      <c r="E32" s="39">
        <v>7.7822000000000002E-2</v>
      </c>
      <c r="F32" s="39">
        <v>5.607E-3</v>
      </c>
      <c r="G32" s="39">
        <v>222</v>
      </c>
      <c r="H32" s="39">
        <v>19.869499999999999</v>
      </c>
      <c r="I32" s="39">
        <v>16.363600000000002</v>
      </c>
      <c r="J32" s="39">
        <v>61.33</v>
      </c>
    </row>
    <row r="33" spans="1:10" x14ac:dyDescent="0.3">
      <c r="A33" s="39">
        <v>24</v>
      </c>
      <c r="B33" s="39" t="s">
        <v>104</v>
      </c>
      <c r="C33" s="39" t="s">
        <v>46</v>
      </c>
      <c r="D33" s="39">
        <v>-6.2449999999999997E-3</v>
      </c>
      <c r="E33" s="39">
        <v>-7.7999999999999999E-4</v>
      </c>
      <c r="F33" s="39">
        <v>1.5300000000000001E-4</v>
      </c>
      <c r="G33" s="39">
        <v>222</v>
      </c>
      <c r="H33" s="39">
        <v>19.869499999999999</v>
      </c>
      <c r="I33" s="39">
        <v>16.363600000000002</v>
      </c>
      <c r="J33" s="39">
        <v>61.33</v>
      </c>
    </row>
    <row r="34" spans="1:10" x14ac:dyDescent="0.3">
      <c r="A34" s="39">
        <v>24</v>
      </c>
      <c r="B34" s="39" t="s">
        <v>104</v>
      </c>
      <c r="C34" s="39" t="s">
        <v>47</v>
      </c>
      <c r="D34" s="39">
        <v>-7.3350000000000004E-3</v>
      </c>
      <c r="E34" s="39">
        <v>-8.4900000000000004E-4</v>
      </c>
      <c r="F34" s="39">
        <v>1.66E-4</v>
      </c>
      <c r="G34" s="39">
        <v>222</v>
      </c>
      <c r="H34" s="39">
        <v>19.869499999999999</v>
      </c>
      <c r="I34" s="39">
        <v>16.363600000000002</v>
      </c>
      <c r="J34" s="39">
        <v>61.33</v>
      </c>
    </row>
    <row r="35" spans="1:10" x14ac:dyDescent="0.3">
      <c r="A35" s="39">
        <v>24</v>
      </c>
      <c r="B35" s="39" t="s">
        <v>104</v>
      </c>
      <c r="C35" s="39" t="s">
        <v>48</v>
      </c>
      <c r="D35" s="39">
        <v>-7.8960000000000002E-3</v>
      </c>
      <c r="E35" s="39">
        <v>-1.0059999999999999E-3</v>
      </c>
      <c r="F35" s="39">
        <v>1.9699999999999999E-4</v>
      </c>
      <c r="G35" s="39">
        <v>222</v>
      </c>
      <c r="H35" s="39">
        <v>19.869499999999999</v>
      </c>
      <c r="I35" s="39">
        <v>16.363600000000002</v>
      </c>
      <c r="J35" s="39">
        <v>61.33</v>
      </c>
    </row>
    <row r="36" spans="1:10" x14ac:dyDescent="0.3">
      <c r="A36" s="39">
        <v>24</v>
      </c>
      <c r="B36" s="39" t="s">
        <v>104</v>
      </c>
      <c r="C36" s="39" t="s">
        <v>49</v>
      </c>
      <c r="D36" s="39">
        <v>0.160186</v>
      </c>
      <c r="E36" s="39">
        <v>8.4740000000000006E-3</v>
      </c>
      <c r="F36" s="39">
        <v>8.9940000000000003E-3</v>
      </c>
      <c r="G36" s="39">
        <v>222</v>
      </c>
      <c r="H36" s="39">
        <v>19.869499999999999</v>
      </c>
      <c r="I36" s="39">
        <v>16.363600000000002</v>
      </c>
      <c r="J36" s="39">
        <v>61.33</v>
      </c>
    </row>
    <row r="37" spans="1:10" x14ac:dyDescent="0.3">
      <c r="A37" s="39">
        <v>24</v>
      </c>
      <c r="B37" s="39" t="s">
        <v>104</v>
      </c>
      <c r="C37" s="39" t="s">
        <v>50</v>
      </c>
      <c r="D37" s="39">
        <v>-0.16961599999999999</v>
      </c>
      <c r="E37" s="39">
        <v>-9.5659999999999999E-3</v>
      </c>
      <c r="F37" s="39">
        <v>-8.7810000000000006E-3</v>
      </c>
      <c r="G37" s="39">
        <v>222</v>
      </c>
      <c r="H37" s="39">
        <v>19.869499999999999</v>
      </c>
      <c r="I37" s="39">
        <v>16.363600000000002</v>
      </c>
      <c r="J37" s="39">
        <v>61.33</v>
      </c>
    </row>
    <row r="38" spans="1:10" x14ac:dyDescent="0.3">
      <c r="A38" s="39">
        <v>24</v>
      </c>
      <c r="B38" s="39" t="s">
        <v>104</v>
      </c>
      <c r="C38" s="39" t="s">
        <v>51</v>
      </c>
      <c r="D38" s="39">
        <v>0.160186</v>
      </c>
      <c r="E38" s="39">
        <v>8.4740000000000006E-3</v>
      </c>
      <c r="F38" s="39">
        <v>8.9940000000000003E-3</v>
      </c>
      <c r="G38" s="39">
        <v>222</v>
      </c>
      <c r="H38" s="39">
        <v>19.869499999999999</v>
      </c>
      <c r="I38" s="39">
        <v>16.363600000000002</v>
      </c>
      <c r="J38" s="39">
        <v>61.33</v>
      </c>
    </row>
    <row r="39" spans="1:10" x14ac:dyDescent="0.3">
      <c r="A39" s="39">
        <v>24</v>
      </c>
      <c r="B39" s="39" t="s">
        <v>104</v>
      </c>
      <c r="C39" s="39" t="s">
        <v>52</v>
      </c>
      <c r="D39" s="39">
        <v>-0.16961599999999999</v>
      </c>
      <c r="E39" s="39">
        <v>-9.5659999999999999E-3</v>
      </c>
      <c r="F39" s="39">
        <v>-8.7810000000000006E-3</v>
      </c>
      <c r="G39" s="39">
        <v>222</v>
      </c>
      <c r="H39" s="39">
        <v>19.869499999999999</v>
      </c>
      <c r="I39" s="39">
        <v>16.363600000000002</v>
      </c>
      <c r="J39" s="39">
        <v>61.33</v>
      </c>
    </row>
    <row r="40" spans="1:10" x14ac:dyDescent="0.3">
      <c r="A40" s="39">
        <v>24</v>
      </c>
      <c r="B40" s="39" t="s">
        <v>104</v>
      </c>
      <c r="C40" s="39" t="s">
        <v>53</v>
      </c>
      <c r="D40" s="39">
        <v>1.7472999999999999E-2</v>
      </c>
      <c r="E40" s="39">
        <v>0.108404</v>
      </c>
      <c r="F40" s="39">
        <v>7.9559999999999995E-3</v>
      </c>
      <c r="G40" s="39">
        <v>222</v>
      </c>
      <c r="H40" s="39">
        <v>19.869499999999999</v>
      </c>
      <c r="I40" s="39">
        <v>16.363600000000002</v>
      </c>
      <c r="J40" s="39">
        <v>61.33</v>
      </c>
    </row>
    <row r="41" spans="1:10" x14ac:dyDescent="0.3">
      <c r="A41" s="39">
        <v>24</v>
      </c>
      <c r="B41" s="39" t="s">
        <v>104</v>
      </c>
      <c r="C41" s="39" t="s">
        <v>54</v>
      </c>
      <c r="D41" s="39">
        <v>-2.6904000000000001E-2</v>
      </c>
      <c r="E41" s="39">
        <v>-0.109496</v>
      </c>
      <c r="F41" s="39">
        <v>-7.7429999999999999E-3</v>
      </c>
      <c r="G41" s="39">
        <v>222</v>
      </c>
      <c r="H41" s="39">
        <v>19.869499999999999</v>
      </c>
      <c r="I41" s="39">
        <v>16.363600000000002</v>
      </c>
      <c r="J41" s="39">
        <v>61.33</v>
      </c>
    </row>
    <row r="42" spans="1:10" x14ac:dyDescent="0.3">
      <c r="A42" s="39">
        <v>24</v>
      </c>
      <c r="B42" s="39" t="s">
        <v>104</v>
      </c>
      <c r="C42" s="39" t="s">
        <v>55</v>
      </c>
      <c r="D42" s="39">
        <v>1.7472999999999999E-2</v>
      </c>
      <c r="E42" s="39">
        <v>0.108404</v>
      </c>
      <c r="F42" s="39">
        <v>7.9559999999999995E-3</v>
      </c>
      <c r="G42" s="39">
        <v>222</v>
      </c>
      <c r="H42" s="39">
        <v>19.869499999999999</v>
      </c>
      <c r="I42" s="39">
        <v>16.363600000000002</v>
      </c>
      <c r="J42" s="39">
        <v>61.33</v>
      </c>
    </row>
    <row r="43" spans="1:10" x14ac:dyDescent="0.3">
      <c r="A43" s="39">
        <v>24</v>
      </c>
      <c r="B43" s="39" t="s">
        <v>104</v>
      </c>
      <c r="C43" s="39" t="s">
        <v>56</v>
      </c>
      <c r="D43" s="39">
        <v>-2.6904000000000001E-2</v>
      </c>
      <c r="E43" s="39">
        <v>-0.109496</v>
      </c>
      <c r="F43" s="39">
        <v>-7.7429999999999999E-3</v>
      </c>
      <c r="G43" s="39">
        <v>222</v>
      </c>
      <c r="H43" s="39">
        <v>19.869499999999999</v>
      </c>
      <c r="I43" s="39">
        <v>16.363600000000002</v>
      </c>
      <c r="J43" s="39">
        <v>61.33</v>
      </c>
    </row>
    <row r="44" spans="1:10" x14ac:dyDescent="0.3">
      <c r="A44" s="39">
        <v>24</v>
      </c>
      <c r="B44" s="39" t="s">
        <v>104</v>
      </c>
      <c r="C44" s="39" t="s">
        <v>57</v>
      </c>
      <c r="D44" s="39">
        <v>0.157609</v>
      </c>
      <c r="E44" s="39">
        <v>8.1180000000000002E-3</v>
      </c>
      <c r="F44" s="39">
        <v>9.0639999999999991E-3</v>
      </c>
      <c r="G44" s="39">
        <v>222</v>
      </c>
      <c r="H44" s="39">
        <v>19.869499999999999</v>
      </c>
      <c r="I44" s="39">
        <v>16.363600000000002</v>
      </c>
      <c r="J44" s="39">
        <v>61.33</v>
      </c>
    </row>
    <row r="45" spans="1:10" x14ac:dyDescent="0.3">
      <c r="A45" s="39">
        <v>24</v>
      </c>
      <c r="B45" s="39" t="s">
        <v>104</v>
      </c>
      <c r="C45" s="39" t="s">
        <v>58</v>
      </c>
      <c r="D45" s="39">
        <v>-0.17219400000000001</v>
      </c>
      <c r="E45" s="39">
        <v>-9.9209999999999993E-3</v>
      </c>
      <c r="F45" s="39">
        <v>-8.711E-3</v>
      </c>
      <c r="G45" s="39">
        <v>222</v>
      </c>
      <c r="H45" s="39">
        <v>19.869499999999999</v>
      </c>
      <c r="I45" s="39">
        <v>16.363600000000002</v>
      </c>
      <c r="J45" s="39">
        <v>61.33</v>
      </c>
    </row>
    <row r="46" spans="1:10" x14ac:dyDescent="0.3">
      <c r="A46" s="39">
        <v>24</v>
      </c>
      <c r="B46" s="39" t="s">
        <v>104</v>
      </c>
      <c r="C46" s="39" t="s">
        <v>59</v>
      </c>
      <c r="D46" s="39">
        <v>0.157609</v>
      </c>
      <c r="E46" s="39">
        <v>8.1180000000000002E-3</v>
      </c>
      <c r="F46" s="39">
        <v>9.0639999999999991E-3</v>
      </c>
      <c r="G46" s="39">
        <v>222</v>
      </c>
      <c r="H46" s="39">
        <v>19.869499999999999</v>
      </c>
      <c r="I46" s="39">
        <v>16.363600000000002</v>
      </c>
      <c r="J46" s="39">
        <v>61.33</v>
      </c>
    </row>
    <row r="47" spans="1:10" x14ac:dyDescent="0.3">
      <c r="A47" s="39">
        <v>24</v>
      </c>
      <c r="B47" s="39" t="s">
        <v>104</v>
      </c>
      <c r="C47" s="39" t="s">
        <v>60</v>
      </c>
      <c r="D47" s="39">
        <v>-0.17219400000000001</v>
      </c>
      <c r="E47" s="39">
        <v>-9.9209999999999993E-3</v>
      </c>
      <c r="F47" s="39">
        <v>-8.711E-3</v>
      </c>
      <c r="G47" s="39">
        <v>222</v>
      </c>
      <c r="H47" s="39">
        <v>19.869499999999999</v>
      </c>
      <c r="I47" s="39">
        <v>16.363600000000002</v>
      </c>
      <c r="J47" s="39">
        <v>61.33</v>
      </c>
    </row>
    <row r="48" spans="1:10" x14ac:dyDescent="0.3">
      <c r="A48" s="39">
        <v>24</v>
      </c>
      <c r="B48" s="39" t="s">
        <v>104</v>
      </c>
      <c r="C48" s="39" t="s">
        <v>61</v>
      </c>
      <c r="D48" s="39">
        <v>1.4896E-2</v>
      </c>
      <c r="E48" s="39">
        <v>0.10804900000000001</v>
      </c>
      <c r="F48" s="39">
        <v>8.0260000000000001E-3</v>
      </c>
      <c r="G48" s="39">
        <v>222</v>
      </c>
      <c r="H48" s="39">
        <v>19.869499999999999</v>
      </c>
      <c r="I48" s="39">
        <v>16.363600000000002</v>
      </c>
      <c r="J48" s="39">
        <v>61.33</v>
      </c>
    </row>
    <row r="49" spans="1:10" x14ac:dyDescent="0.3">
      <c r="A49" s="39">
        <v>24</v>
      </c>
      <c r="B49" s="39" t="s">
        <v>104</v>
      </c>
      <c r="C49" s="39" t="s">
        <v>62</v>
      </c>
      <c r="D49" s="39">
        <v>-2.9481E-2</v>
      </c>
      <c r="E49" s="39">
        <v>-0.10985200000000001</v>
      </c>
      <c r="F49" s="39">
        <v>-7.6730000000000001E-3</v>
      </c>
      <c r="G49" s="39">
        <v>222</v>
      </c>
      <c r="H49" s="39">
        <v>19.869499999999999</v>
      </c>
      <c r="I49" s="39">
        <v>16.363600000000002</v>
      </c>
      <c r="J49" s="39">
        <v>61.33</v>
      </c>
    </row>
    <row r="50" spans="1:10" x14ac:dyDescent="0.3">
      <c r="A50" s="39">
        <v>24</v>
      </c>
      <c r="B50" s="39" t="s">
        <v>104</v>
      </c>
      <c r="C50" s="39" t="s">
        <v>63</v>
      </c>
      <c r="D50" s="39">
        <v>1.4896E-2</v>
      </c>
      <c r="E50" s="39">
        <v>0.10804900000000001</v>
      </c>
      <c r="F50" s="39">
        <v>8.0260000000000001E-3</v>
      </c>
      <c r="G50" s="39">
        <v>222</v>
      </c>
      <c r="H50" s="39">
        <v>19.869499999999999</v>
      </c>
      <c r="I50" s="39">
        <v>16.363600000000002</v>
      </c>
      <c r="J50" s="39">
        <v>61.33</v>
      </c>
    </row>
    <row r="51" spans="1:10" x14ac:dyDescent="0.3">
      <c r="A51" s="39">
        <v>24</v>
      </c>
      <c r="B51" s="39" t="s">
        <v>104</v>
      </c>
      <c r="C51" s="39" t="s">
        <v>64</v>
      </c>
      <c r="D51" s="39">
        <v>-2.9481E-2</v>
      </c>
      <c r="E51" s="39">
        <v>-0.10985200000000001</v>
      </c>
      <c r="F51" s="39">
        <v>-7.6730000000000001E-3</v>
      </c>
      <c r="G51" s="39">
        <v>222</v>
      </c>
      <c r="H51" s="39">
        <v>19.869499999999999</v>
      </c>
      <c r="I51" s="39">
        <v>16.363600000000002</v>
      </c>
      <c r="J51" s="39">
        <v>61.33</v>
      </c>
    </row>
    <row r="52" spans="1:10" x14ac:dyDescent="0.3">
      <c r="A52" s="39">
        <v>24</v>
      </c>
      <c r="B52" s="39" t="s">
        <v>104</v>
      </c>
      <c r="C52" s="39" t="s">
        <v>65</v>
      </c>
      <c r="D52" s="39">
        <v>0.160186</v>
      </c>
      <c r="E52" s="39">
        <v>0.108404</v>
      </c>
      <c r="F52" s="39">
        <v>9.0639999999999991E-3</v>
      </c>
      <c r="G52" s="39">
        <v>222</v>
      </c>
      <c r="H52" s="39">
        <v>19.869499999999999</v>
      </c>
      <c r="I52" s="39">
        <v>16.363600000000002</v>
      </c>
      <c r="J52" s="39">
        <v>61.33</v>
      </c>
    </row>
    <row r="53" spans="1:10" x14ac:dyDescent="0.3">
      <c r="A53" s="39">
        <v>24</v>
      </c>
      <c r="B53" s="39" t="s">
        <v>104</v>
      </c>
      <c r="C53" s="39" t="s">
        <v>66</v>
      </c>
      <c r="D53" s="39">
        <v>-0.17219400000000001</v>
      </c>
      <c r="E53" s="39">
        <v>-0.10985200000000001</v>
      </c>
      <c r="F53" s="39">
        <v>-8.7810000000000006E-3</v>
      </c>
      <c r="G53" s="39">
        <v>222</v>
      </c>
      <c r="H53" s="39">
        <v>19.869499999999999</v>
      </c>
      <c r="I53" s="39">
        <v>16.363600000000002</v>
      </c>
      <c r="J53" s="39">
        <v>61.33</v>
      </c>
    </row>
    <row r="54" spans="1:10" x14ac:dyDescent="0.3">
      <c r="A54" s="39">
        <v>23</v>
      </c>
      <c r="B54" s="39" t="s">
        <v>104</v>
      </c>
      <c r="C54" s="39" t="s">
        <v>42</v>
      </c>
      <c r="D54" s="39">
        <v>-5.006E-3</v>
      </c>
      <c r="E54" s="39">
        <v>-9.2900000000000003E-4</v>
      </c>
      <c r="F54" s="39">
        <v>1.2E-4</v>
      </c>
      <c r="G54" s="39">
        <v>278</v>
      </c>
      <c r="H54" s="39">
        <v>16.313800000000001</v>
      </c>
      <c r="I54" s="39">
        <v>16.339099999999998</v>
      </c>
      <c r="J54" s="39">
        <v>58.88</v>
      </c>
    </row>
    <row r="55" spans="1:10" x14ac:dyDescent="0.3">
      <c r="A55" s="39">
        <v>23</v>
      </c>
      <c r="B55" s="39" t="s">
        <v>104</v>
      </c>
      <c r="C55" s="39" t="s">
        <v>43</v>
      </c>
      <c r="D55" s="39">
        <v>-9.6599999999999995E-4</v>
      </c>
      <c r="E55" s="39">
        <v>-2.6899999999999998E-4</v>
      </c>
      <c r="F55" s="39">
        <v>3.4E-5</v>
      </c>
      <c r="G55" s="39">
        <v>278</v>
      </c>
      <c r="H55" s="39">
        <v>16.313800000000001</v>
      </c>
      <c r="I55" s="39">
        <v>16.339099999999998</v>
      </c>
      <c r="J55" s="39">
        <v>58.88</v>
      </c>
    </row>
    <row r="56" spans="1:10" x14ac:dyDescent="0.3">
      <c r="A56" s="39">
        <v>23</v>
      </c>
      <c r="B56" s="39" t="s">
        <v>104</v>
      </c>
      <c r="C56" s="39" t="s">
        <v>44</v>
      </c>
      <c r="D56" s="39">
        <v>0.112302</v>
      </c>
      <c r="E56" s="39">
        <v>1.7860999999999998E-2</v>
      </c>
      <c r="F56" s="39">
        <v>6.2290000000000002E-3</v>
      </c>
      <c r="G56" s="39">
        <v>278</v>
      </c>
      <c r="H56" s="39">
        <v>16.313800000000001</v>
      </c>
      <c r="I56" s="39">
        <v>16.339099999999998</v>
      </c>
      <c r="J56" s="39">
        <v>58.88</v>
      </c>
    </row>
    <row r="57" spans="1:10" x14ac:dyDescent="0.3">
      <c r="A57" s="39">
        <v>23</v>
      </c>
      <c r="B57" s="39" t="s">
        <v>104</v>
      </c>
      <c r="C57" s="39" t="s">
        <v>45</v>
      </c>
      <c r="D57" s="39">
        <v>1.523E-2</v>
      </c>
      <c r="E57" s="39">
        <v>7.0890999999999996E-2</v>
      </c>
      <c r="F57" s="39">
        <v>5.5529999999999998E-3</v>
      </c>
      <c r="G57" s="39">
        <v>278</v>
      </c>
      <c r="H57" s="39">
        <v>16.313800000000001</v>
      </c>
      <c r="I57" s="39">
        <v>16.339099999999998</v>
      </c>
      <c r="J57" s="39">
        <v>58.88</v>
      </c>
    </row>
    <row r="58" spans="1:10" x14ac:dyDescent="0.3">
      <c r="A58" s="39">
        <v>23</v>
      </c>
      <c r="B58" s="39" t="s">
        <v>104</v>
      </c>
      <c r="C58" s="39" t="s">
        <v>46</v>
      </c>
      <c r="D58" s="39">
        <v>-5.9719999999999999E-3</v>
      </c>
      <c r="E58" s="39">
        <v>-1.1980000000000001E-3</v>
      </c>
      <c r="F58" s="39">
        <v>1.54E-4</v>
      </c>
      <c r="G58" s="39">
        <v>278</v>
      </c>
      <c r="H58" s="39">
        <v>16.313800000000001</v>
      </c>
      <c r="I58" s="39">
        <v>16.339099999999998</v>
      </c>
      <c r="J58" s="39">
        <v>58.88</v>
      </c>
    </row>
    <row r="59" spans="1:10" x14ac:dyDescent="0.3">
      <c r="A59" s="39">
        <v>23</v>
      </c>
      <c r="B59" s="39" t="s">
        <v>104</v>
      </c>
      <c r="C59" s="39" t="s">
        <v>47</v>
      </c>
      <c r="D59" s="39">
        <v>-7.0080000000000003E-3</v>
      </c>
      <c r="E59" s="39">
        <v>-1.3010000000000001E-3</v>
      </c>
      <c r="F59" s="39">
        <v>1.6799999999999999E-4</v>
      </c>
      <c r="G59" s="39">
        <v>278</v>
      </c>
      <c r="H59" s="39">
        <v>16.313800000000001</v>
      </c>
      <c r="I59" s="39">
        <v>16.339099999999998</v>
      </c>
      <c r="J59" s="39">
        <v>58.88</v>
      </c>
    </row>
    <row r="60" spans="1:10" x14ac:dyDescent="0.3">
      <c r="A60" s="39">
        <v>23</v>
      </c>
      <c r="B60" s="39" t="s">
        <v>104</v>
      </c>
      <c r="C60" s="39" t="s">
        <v>48</v>
      </c>
      <c r="D60" s="39">
        <v>-7.5529999999999998E-3</v>
      </c>
      <c r="E60" s="39">
        <v>-1.5449999999999999E-3</v>
      </c>
      <c r="F60" s="39">
        <v>1.9799999999999999E-4</v>
      </c>
      <c r="G60" s="39">
        <v>278</v>
      </c>
      <c r="H60" s="39">
        <v>16.313800000000001</v>
      </c>
      <c r="I60" s="39">
        <v>16.339099999999998</v>
      </c>
      <c r="J60" s="39">
        <v>58.88</v>
      </c>
    </row>
    <row r="61" spans="1:10" x14ac:dyDescent="0.3">
      <c r="A61" s="39">
        <v>23</v>
      </c>
      <c r="B61" s="39" t="s">
        <v>104</v>
      </c>
      <c r="C61" s="39" t="s">
        <v>49</v>
      </c>
      <c r="D61" s="39">
        <v>0.15271799999999999</v>
      </c>
      <c r="E61" s="39">
        <v>2.4169E-2</v>
      </c>
      <c r="F61" s="39">
        <v>8.8280000000000008E-3</v>
      </c>
      <c r="G61" s="39">
        <v>278</v>
      </c>
      <c r="H61" s="39">
        <v>16.313800000000001</v>
      </c>
      <c r="I61" s="39">
        <v>16.339099999999998</v>
      </c>
      <c r="J61" s="39">
        <v>58.88</v>
      </c>
    </row>
    <row r="62" spans="1:10" x14ac:dyDescent="0.3">
      <c r="A62" s="39">
        <v>23</v>
      </c>
      <c r="B62" s="39" t="s">
        <v>104</v>
      </c>
      <c r="C62" s="39" t="s">
        <v>50</v>
      </c>
      <c r="D62" s="39">
        <v>-0.16172900000000001</v>
      </c>
      <c r="E62" s="39">
        <v>-2.5840999999999999E-2</v>
      </c>
      <c r="F62" s="39">
        <v>-8.6119999999999999E-3</v>
      </c>
      <c r="G62" s="39">
        <v>278</v>
      </c>
      <c r="H62" s="39">
        <v>16.313800000000001</v>
      </c>
      <c r="I62" s="39">
        <v>16.339099999999998</v>
      </c>
      <c r="J62" s="39">
        <v>58.88</v>
      </c>
    </row>
    <row r="63" spans="1:10" x14ac:dyDescent="0.3">
      <c r="A63" s="39">
        <v>23</v>
      </c>
      <c r="B63" s="39" t="s">
        <v>104</v>
      </c>
      <c r="C63" s="39" t="s">
        <v>51</v>
      </c>
      <c r="D63" s="39">
        <v>0.15271799999999999</v>
      </c>
      <c r="E63" s="39">
        <v>2.4169E-2</v>
      </c>
      <c r="F63" s="39">
        <v>8.8280000000000008E-3</v>
      </c>
      <c r="G63" s="39">
        <v>278</v>
      </c>
      <c r="H63" s="39">
        <v>16.313800000000001</v>
      </c>
      <c r="I63" s="39">
        <v>16.339099999999998</v>
      </c>
      <c r="J63" s="39">
        <v>58.88</v>
      </c>
    </row>
    <row r="64" spans="1:10" x14ac:dyDescent="0.3">
      <c r="A64" s="39">
        <v>23</v>
      </c>
      <c r="B64" s="39" t="s">
        <v>104</v>
      </c>
      <c r="C64" s="39" t="s">
        <v>52</v>
      </c>
      <c r="D64" s="39">
        <v>-0.16172900000000001</v>
      </c>
      <c r="E64" s="39">
        <v>-2.5840999999999999E-2</v>
      </c>
      <c r="F64" s="39">
        <v>-8.6119999999999999E-3</v>
      </c>
      <c r="G64" s="39">
        <v>278</v>
      </c>
      <c r="H64" s="39">
        <v>16.313800000000001</v>
      </c>
      <c r="I64" s="39">
        <v>16.339099999999998</v>
      </c>
      <c r="J64" s="39">
        <v>58.88</v>
      </c>
    </row>
    <row r="65" spans="1:10" x14ac:dyDescent="0.3">
      <c r="A65" s="39">
        <v>23</v>
      </c>
      <c r="B65" s="39" t="s">
        <v>104</v>
      </c>
      <c r="C65" s="39" t="s">
        <v>53</v>
      </c>
      <c r="D65" s="39">
        <v>1.6816999999999999E-2</v>
      </c>
      <c r="E65" s="39">
        <v>9.8409999999999997E-2</v>
      </c>
      <c r="F65" s="39">
        <v>7.8829999999999994E-3</v>
      </c>
      <c r="G65" s="39">
        <v>278</v>
      </c>
      <c r="H65" s="39">
        <v>16.313800000000001</v>
      </c>
      <c r="I65" s="39">
        <v>16.339099999999998</v>
      </c>
      <c r="J65" s="39">
        <v>58.88</v>
      </c>
    </row>
    <row r="66" spans="1:10" x14ac:dyDescent="0.3">
      <c r="A66" s="39">
        <v>23</v>
      </c>
      <c r="B66" s="39" t="s">
        <v>104</v>
      </c>
      <c r="C66" s="39" t="s">
        <v>54</v>
      </c>
      <c r="D66" s="39">
        <v>-2.5826999999999999E-2</v>
      </c>
      <c r="E66" s="39">
        <v>-0.10008300000000001</v>
      </c>
      <c r="F66" s="39">
        <v>-7.6670000000000002E-3</v>
      </c>
      <c r="G66" s="39">
        <v>278</v>
      </c>
      <c r="H66" s="39">
        <v>16.313800000000001</v>
      </c>
      <c r="I66" s="39">
        <v>16.339099999999998</v>
      </c>
      <c r="J66" s="39">
        <v>58.88</v>
      </c>
    </row>
    <row r="67" spans="1:10" x14ac:dyDescent="0.3">
      <c r="A67" s="39">
        <v>23</v>
      </c>
      <c r="B67" s="39" t="s">
        <v>104</v>
      </c>
      <c r="C67" s="39" t="s">
        <v>55</v>
      </c>
      <c r="D67" s="39">
        <v>1.6816999999999999E-2</v>
      </c>
      <c r="E67" s="39">
        <v>9.8409999999999997E-2</v>
      </c>
      <c r="F67" s="39">
        <v>7.8829999999999994E-3</v>
      </c>
      <c r="G67" s="39">
        <v>278</v>
      </c>
      <c r="H67" s="39">
        <v>16.313800000000001</v>
      </c>
      <c r="I67" s="39">
        <v>16.339099999999998</v>
      </c>
      <c r="J67" s="39">
        <v>58.88</v>
      </c>
    </row>
    <row r="68" spans="1:10" x14ac:dyDescent="0.3">
      <c r="A68" s="39">
        <v>23</v>
      </c>
      <c r="B68" s="39" t="s">
        <v>104</v>
      </c>
      <c r="C68" s="39" t="s">
        <v>56</v>
      </c>
      <c r="D68" s="39">
        <v>-2.5826999999999999E-2</v>
      </c>
      <c r="E68" s="39">
        <v>-0.10008300000000001</v>
      </c>
      <c r="F68" s="39">
        <v>-7.6670000000000002E-3</v>
      </c>
      <c r="G68" s="39">
        <v>278</v>
      </c>
      <c r="H68" s="39">
        <v>16.313800000000001</v>
      </c>
      <c r="I68" s="39">
        <v>16.339099999999998</v>
      </c>
      <c r="J68" s="39">
        <v>58.88</v>
      </c>
    </row>
    <row r="69" spans="1:10" x14ac:dyDescent="0.3">
      <c r="A69" s="39">
        <v>23</v>
      </c>
      <c r="B69" s="39" t="s">
        <v>104</v>
      </c>
      <c r="C69" s="39" t="s">
        <v>57</v>
      </c>
      <c r="D69" s="39">
        <v>0.15024999999999999</v>
      </c>
      <c r="E69" s="39">
        <v>2.3621E-2</v>
      </c>
      <c r="F69" s="39">
        <v>8.8979999999999997E-3</v>
      </c>
      <c r="G69" s="39">
        <v>278</v>
      </c>
      <c r="H69" s="39">
        <v>16.313800000000001</v>
      </c>
      <c r="I69" s="39">
        <v>16.339099999999998</v>
      </c>
      <c r="J69" s="39">
        <v>58.88</v>
      </c>
    </row>
    <row r="70" spans="1:10" x14ac:dyDescent="0.3">
      <c r="A70" s="39">
        <v>23</v>
      </c>
      <c r="B70" s="39" t="s">
        <v>104</v>
      </c>
      <c r="C70" s="39" t="s">
        <v>58</v>
      </c>
      <c r="D70" s="39">
        <v>-0.16419600000000001</v>
      </c>
      <c r="E70" s="39">
        <v>-2.6388999999999999E-2</v>
      </c>
      <c r="F70" s="39">
        <v>-8.5419999999999992E-3</v>
      </c>
      <c r="G70" s="39">
        <v>278</v>
      </c>
      <c r="H70" s="39">
        <v>16.313800000000001</v>
      </c>
      <c r="I70" s="39">
        <v>16.339099999999998</v>
      </c>
      <c r="J70" s="39">
        <v>58.88</v>
      </c>
    </row>
    <row r="71" spans="1:10" x14ac:dyDescent="0.3">
      <c r="A71" s="39">
        <v>23</v>
      </c>
      <c r="B71" s="39" t="s">
        <v>104</v>
      </c>
      <c r="C71" s="39" t="s">
        <v>59</v>
      </c>
      <c r="D71" s="39">
        <v>0.15024999999999999</v>
      </c>
      <c r="E71" s="39">
        <v>2.3621E-2</v>
      </c>
      <c r="F71" s="39">
        <v>8.8979999999999997E-3</v>
      </c>
      <c r="G71" s="39">
        <v>278</v>
      </c>
      <c r="H71" s="39">
        <v>16.313800000000001</v>
      </c>
      <c r="I71" s="39">
        <v>16.339099999999998</v>
      </c>
      <c r="J71" s="39">
        <v>58.88</v>
      </c>
    </row>
    <row r="72" spans="1:10" x14ac:dyDescent="0.3">
      <c r="A72" s="39">
        <v>23</v>
      </c>
      <c r="B72" s="39" t="s">
        <v>104</v>
      </c>
      <c r="C72" s="39" t="s">
        <v>60</v>
      </c>
      <c r="D72" s="39">
        <v>-0.16419600000000001</v>
      </c>
      <c r="E72" s="39">
        <v>-2.6388999999999999E-2</v>
      </c>
      <c r="F72" s="39">
        <v>-8.5419999999999992E-3</v>
      </c>
      <c r="G72" s="39">
        <v>278</v>
      </c>
      <c r="H72" s="39">
        <v>16.313800000000001</v>
      </c>
      <c r="I72" s="39">
        <v>16.339099999999998</v>
      </c>
      <c r="J72" s="39">
        <v>58.88</v>
      </c>
    </row>
    <row r="73" spans="1:10" x14ac:dyDescent="0.3">
      <c r="A73" s="39">
        <v>23</v>
      </c>
      <c r="B73" s="39" t="s">
        <v>104</v>
      </c>
      <c r="C73" s="39" t="s">
        <v>61</v>
      </c>
      <c r="D73" s="39">
        <v>1.4349000000000001E-2</v>
      </c>
      <c r="E73" s="39">
        <v>9.7863000000000006E-2</v>
      </c>
      <c r="F73" s="39">
        <v>7.953E-3</v>
      </c>
      <c r="G73" s="39">
        <v>278</v>
      </c>
      <c r="H73" s="39">
        <v>16.313800000000001</v>
      </c>
      <c r="I73" s="39">
        <v>16.339099999999998</v>
      </c>
      <c r="J73" s="39">
        <v>58.88</v>
      </c>
    </row>
    <row r="74" spans="1:10" x14ac:dyDescent="0.3">
      <c r="A74" s="39">
        <v>23</v>
      </c>
      <c r="B74" s="39" t="s">
        <v>104</v>
      </c>
      <c r="C74" s="39" t="s">
        <v>62</v>
      </c>
      <c r="D74" s="39">
        <v>-2.8295000000000001E-2</v>
      </c>
      <c r="E74" s="39">
        <v>-0.100631</v>
      </c>
      <c r="F74" s="39">
        <v>-7.5969999999999996E-3</v>
      </c>
      <c r="G74" s="39">
        <v>278</v>
      </c>
      <c r="H74" s="39">
        <v>16.313800000000001</v>
      </c>
      <c r="I74" s="39">
        <v>16.339099999999998</v>
      </c>
      <c r="J74" s="39">
        <v>58.88</v>
      </c>
    </row>
    <row r="75" spans="1:10" x14ac:dyDescent="0.3">
      <c r="A75" s="39">
        <v>23</v>
      </c>
      <c r="B75" s="39" t="s">
        <v>104</v>
      </c>
      <c r="C75" s="39" t="s">
        <v>63</v>
      </c>
      <c r="D75" s="39">
        <v>1.4349000000000001E-2</v>
      </c>
      <c r="E75" s="39">
        <v>9.7863000000000006E-2</v>
      </c>
      <c r="F75" s="39">
        <v>7.953E-3</v>
      </c>
      <c r="G75" s="39">
        <v>278</v>
      </c>
      <c r="H75" s="39">
        <v>16.313800000000001</v>
      </c>
      <c r="I75" s="39">
        <v>16.339099999999998</v>
      </c>
      <c r="J75" s="39">
        <v>58.88</v>
      </c>
    </row>
    <row r="76" spans="1:10" x14ac:dyDescent="0.3">
      <c r="A76" s="39">
        <v>23</v>
      </c>
      <c r="B76" s="39" t="s">
        <v>104</v>
      </c>
      <c r="C76" s="39" t="s">
        <v>64</v>
      </c>
      <c r="D76" s="39">
        <v>-2.8295000000000001E-2</v>
      </c>
      <c r="E76" s="39">
        <v>-0.100631</v>
      </c>
      <c r="F76" s="39">
        <v>-7.5969999999999996E-3</v>
      </c>
      <c r="G76" s="39">
        <v>278</v>
      </c>
      <c r="H76" s="39">
        <v>16.313800000000001</v>
      </c>
      <c r="I76" s="39">
        <v>16.339099999999998</v>
      </c>
      <c r="J76" s="39">
        <v>58.88</v>
      </c>
    </row>
    <row r="77" spans="1:10" x14ac:dyDescent="0.3">
      <c r="A77" s="39">
        <v>23</v>
      </c>
      <c r="B77" s="39" t="s">
        <v>104</v>
      </c>
      <c r="C77" s="39" t="s">
        <v>65</v>
      </c>
      <c r="D77" s="39">
        <v>0.15271799999999999</v>
      </c>
      <c r="E77" s="39">
        <v>9.8409999999999997E-2</v>
      </c>
      <c r="F77" s="39">
        <v>8.8979999999999997E-3</v>
      </c>
      <c r="G77" s="39">
        <v>278</v>
      </c>
      <c r="H77" s="39">
        <v>16.313800000000001</v>
      </c>
      <c r="I77" s="39">
        <v>16.339099999999998</v>
      </c>
      <c r="J77" s="39">
        <v>58.88</v>
      </c>
    </row>
    <row r="78" spans="1:10" x14ac:dyDescent="0.3">
      <c r="A78" s="39">
        <v>23</v>
      </c>
      <c r="B78" s="39" t="s">
        <v>104</v>
      </c>
      <c r="C78" s="39" t="s">
        <v>66</v>
      </c>
      <c r="D78" s="39">
        <v>-0.16419600000000001</v>
      </c>
      <c r="E78" s="39">
        <v>-0.100631</v>
      </c>
      <c r="F78" s="39">
        <v>-8.6119999999999999E-3</v>
      </c>
      <c r="G78" s="39">
        <v>278</v>
      </c>
      <c r="H78" s="39">
        <v>16.313800000000001</v>
      </c>
      <c r="I78" s="39">
        <v>16.339099999999998</v>
      </c>
      <c r="J78" s="39">
        <v>58.88</v>
      </c>
    </row>
    <row r="79" spans="1:10" x14ac:dyDescent="0.3">
      <c r="A79" s="39">
        <v>22</v>
      </c>
      <c r="B79" s="39" t="s">
        <v>104</v>
      </c>
      <c r="C79" s="39" t="s">
        <v>42</v>
      </c>
      <c r="D79" s="39">
        <v>-4.7739999999999996E-3</v>
      </c>
      <c r="E79" s="39">
        <v>-9.1600000000000004E-4</v>
      </c>
      <c r="F79" s="39">
        <v>1.13E-4</v>
      </c>
      <c r="G79" s="39">
        <v>370</v>
      </c>
      <c r="H79" s="39">
        <v>16.0533</v>
      </c>
      <c r="I79" s="39">
        <v>16.4085</v>
      </c>
      <c r="J79" s="39">
        <v>56.43</v>
      </c>
    </row>
    <row r="80" spans="1:10" x14ac:dyDescent="0.3">
      <c r="A80" s="39">
        <v>22</v>
      </c>
      <c r="B80" s="39" t="s">
        <v>104</v>
      </c>
      <c r="C80" s="39" t="s">
        <v>43</v>
      </c>
      <c r="D80" s="39">
        <v>-9.3000000000000005E-4</v>
      </c>
      <c r="E80" s="39">
        <v>-2.6200000000000003E-4</v>
      </c>
      <c r="F80" s="39">
        <v>3.1999999999999999E-5</v>
      </c>
      <c r="G80" s="39">
        <v>370</v>
      </c>
      <c r="H80" s="39">
        <v>16.0533</v>
      </c>
      <c r="I80" s="39">
        <v>16.4085</v>
      </c>
      <c r="J80" s="39">
        <v>56.43</v>
      </c>
    </row>
    <row r="81" spans="1:10" x14ac:dyDescent="0.3">
      <c r="A81" s="39">
        <v>22</v>
      </c>
      <c r="B81" s="39" t="s">
        <v>104</v>
      </c>
      <c r="C81" s="39" t="s">
        <v>44</v>
      </c>
      <c r="D81" s="39">
        <v>0.106699</v>
      </c>
      <c r="E81" s="39">
        <v>1.8749999999999999E-2</v>
      </c>
      <c r="F81" s="39">
        <v>6.0289999999999996E-3</v>
      </c>
      <c r="G81" s="39">
        <v>370</v>
      </c>
      <c r="H81" s="39">
        <v>16.0533</v>
      </c>
      <c r="I81" s="39">
        <v>16.4085</v>
      </c>
      <c r="J81" s="39">
        <v>56.43</v>
      </c>
    </row>
    <row r="82" spans="1:10" x14ac:dyDescent="0.3">
      <c r="A82" s="39">
        <v>22</v>
      </c>
      <c r="B82" s="39" t="s">
        <v>104</v>
      </c>
      <c r="C82" s="39" t="s">
        <v>45</v>
      </c>
      <c r="D82" s="39">
        <v>1.4331E-2</v>
      </c>
      <c r="E82" s="39">
        <v>6.8414000000000003E-2</v>
      </c>
      <c r="F82" s="39">
        <v>5.4010000000000004E-3</v>
      </c>
      <c r="G82" s="39">
        <v>370</v>
      </c>
      <c r="H82" s="39">
        <v>16.0533</v>
      </c>
      <c r="I82" s="39">
        <v>16.4085</v>
      </c>
      <c r="J82" s="39">
        <v>56.43</v>
      </c>
    </row>
    <row r="83" spans="1:10" x14ac:dyDescent="0.3">
      <c r="A83" s="39">
        <v>22</v>
      </c>
      <c r="B83" s="39" t="s">
        <v>104</v>
      </c>
      <c r="C83" s="39" t="s">
        <v>46</v>
      </c>
      <c r="D83" s="39">
        <v>-5.7039999999999999E-3</v>
      </c>
      <c r="E83" s="39">
        <v>-1.1789999999999999E-3</v>
      </c>
      <c r="F83" s="39">
        <v>1.45E-4</v>
      </c>
      <c r="G83" s="39">
        <v>370</v>
      </c>
      <c r="H83" s="39">
        <v>16.0533</v>
      </c>
      <c r="I83" s="39">
        <v>16.4085</v>
      </c>
      <c r="J83" s="39">
        <v>56.43</v>
      </c>
    </row>
    <row r="84" spans="1:10" x14ac:dyDescent="0.3">
      <c r="A84" s="39">
        <v>22</v>
      </c>
      <c r="B84" s="39" t="s">
        <v>104</v>
      </c>
      <c r="C84" s="39" t="s">
        <v>47</v>
      </c>
      <c r="D84" s="39">
        <v>-6.6839999999999998E-3</v>
      </c>
      <c r="E84" s="39">
        <v>-1.2830000000000001E-3</v>
      </c>
      <c r="F84" s="39">
        <v>1.5899999999999999E-4</v>
      </c>
      <c r="G84" s="39">
        <v>370</v>
      </c>
      <c r="H84" s="39">
        <v>16.0533</v>
      </c>
      <c r="I84" s="39">
        <v>16.4085</v>
      </c>
      <c r="J84" s="39">
        <v>56.43</v>
      </c>
    </row>
    <row r="85" spans="1:10" x14ac:dyDescent="0.3">
      <c r="A85" s="39">
        <v>22</v>
      </c>
      <c r="B85" s="39" t="s">
        <v>104</v>
      </c>
      <c r="C85" s="39" t="s">
        <v>48</v>
      </c>
      <c r="D85" s="39">
        <v>-7.2170000000000003E-3</v>
      </c>
      <c r="E85" s="39">
        <v>-1.5200000000000001E-3</v>
      </c>
      <c r="F85" s="39">
        <v>1.8699999999999999E-4</v>
      </c>
      <c r="G85" s="39">
        <v>370</v>
      </c>
      <c r="H85" s="39">
        <v>16.0533</v>
      </c>
      <c r="I85" s="39">
        <v>16.4085</v>
      </c>
      <c r="J85" s="39">
        <v>56.43</v>
      </c>
    </row>
    <row r="86" spans="1:10" x14ac:dyDescent="0.3">
      <c r="A86" s="39">
        <v>22</v>
      </c>
      <c r="B86" s="39" t="s">
        <v>104</v>
      </c>
      <c r="C86" s="39" t="s">
        <v>49</v>
      </c>
      <c r="D86" s="39">
        <v>0.14508199999999999</v>
      </c>
      <c r="E86" s="39">
        <v>2.5426000000000001E-2</v>
      </c>
      <c r="F86" s="39">
        <v>8.5419999999999992E-3</v>
      </c>
      <c r="G86" s="39">
        <v>370</v>
      </c>
      <c r="H86" s="39">
        <v>16.0533</v>
      </c>
      <c r="I86" s="39">
        <v>16.4085</v>
      </c>
      <c r="J86" s="39">
        <v>56.43</v>
      </c>
    </row>
    <row r="87" spans="1:10" x14ac:dyDescent="0.3">
      <c r="A87" s="39">
        <v>22</v>
      </c>
      <c r="B87" s="39" t="s">
        <v>104</v>
      </c>
      <c r="C87" s="39" t="s">
        <v>50</v>
      </c>
      <c r="D87" s="39">
        <v>-0.15367500000000001</v>
      </c>
      <c r="E87" s="39">
        <v>-2.7074999999999998E-2</v>
      </c>
      <c r="F87" s="39">
        <v>-8.3379999999999999E-3</v>
      </c>
      <c r="G87" s="39">
        <v>370</v>
      </c>
      <c r="H87" s="39">
        <v>16.0533</v>
      </c>
      <c r="I87" s="39">
        <v>16.4085</v>
      </c>
      <c r="J87" s="39">
        <v>56.43</v>
      </c>
    </row>
    <row r="88" spans="1:10" x14ac:dyDescent="0.3">
      <c r="A88" s="39">
        <v>22</v>
      </c>
      <c r="B88" s="39" t="s">
        <v>104</v>
      </c>
      <c r="C88" s="39" t="s">
        <v>51</v>
      </c>
      <c r="D88" s="39">
        <v>0.14508199999999999</v>
      </c>
      <c r="E88" s="39">
        <v>2.5426000000000001E-2</v>
      </c>
      <c r="F88" s="39">
        <v>8.5419999999999992E-3</v>
      </c>
      <c r="G88" s="39">
        <v>370</v>
      </c>
      <c r="H88" s="39">
        <v>16.0533</v>
      </c>
      <c r="I88" s="39">
        <v>16.4085</v>
      </c>
      <c r="J88" s="39">
        <v>56.43</v>
      </c>
    </row>
    <row r="89" spans="1:10" x14ac:dyDescent="0.3">
      <c r="A89" s="39">
        <v>22</v>
      </c>
      <c r="B89" s="39" t="s">
        <v>104</v>
      </c>
      <c r="C89" s="39" t="s">
        <v>52</v>
      </c>
      <c r="D89" s="39">
        <v>-0.15367500000000001</v>
      </c>
      <c r="E89" s="39">
        <v>-2.7074999999999998E-2</v>
      </c>
      <c r="F89" s="39">
        <v>-8.3379999999999999E-3</v>
      </c>
      <c r="G89" s="39">
        <v>370</v>
      </c>
      <c r="H89" s="39">
        <v>16.0533</v>
      </c>
      <c r="I89" s="39">
        <v>16.4085</v>
      </c>
      <c r="J89" s="39">
        <v>56.43</v>
      </c>
    </row>
    <row r="90" spans="1:10" x14ac:dyDescent="0.3">
      <c r="A90" s="39">
        <v>22</v>
      </c>
      <c r="B90" s="39" t="s">
        <v>104</v>
      </c>
      <c r="C90" s="39" t="s">
        <v>53</v>
      </c>
      <c r="D90" s="39">
        <v>1.5767E-2</v>
      </c>
      <c r="E90" s="39">
        <v>9.4954999999999998E-2</v>
      </c>
      <c r="F90" s="39">
        <v>7.6629999999999997E-3</v>
      </c>
      <c r="G90" s="39">
        <v>370</v>
      </c>
      <c r="H90" s="39">
        <v>16.0533</v>
      </c>
      <c r="I90" s="39">
        <v>16.4085</v>
      </c>
      <c r="J90" s="39">
        <v>56.43</v>
      </c>
    </row>
    <row r="91" spans="1:10" x14ac:dyDescent="0.3">
      <c r="A91" s="39">
        <v>22</v>
      </c>
      <c r="B91" s="39" t="s">
        <v>104</v>
      </c>
      <c r="C91" s="39" t="s">
        <v>54</v>
      </c>
      <c r="D91" s="39">
        <v>-2.436E-2</v>
      </c>
      <c r="E91" s="39">
        <v>-9.6603999999999995E-2</v>
      </c>
      <c r="F91" s="39">
        <v>-7.4590000000000004E-3</v>
      </c>
      <c r="G91" s="39">
        <v>370</v>
      </c>
      <c r="H91" s="39">
        <v>16.0533</v>
      </c>
      <c r="I91" s="39">
        <v>16.4085</v>
      </c>
      <c r="J91" s="39">
        <v>56.43</v>
      </c>
    </row>
    <row r="92" spans="1:10" x14ac:dyDescent="0.3">
      <c r="A92" s="39">
        <v>22</v>
      </c>
      <c r="B92" s="39" t="s">
        <v>104</v>
      </c>
      <c r="C92" s="39" t="s">
        <v>55</v>
      </c>
      <c r="D92" s="39">
        <v>1.5767E-2</v>
      </c>
      <c r="E92" s="39">
        <v>9.4954999999999998E-2</v>
      </c>
      <c r="F92" s="39">
        <v>7.6629999999999997E-3</v>
      </c>
      <c r="G92" s="39">
        <v>370</v>
      </c>
      <c r="H92" s="39">
        <v>16.0533</v>
      </c>
      <c r="I92" s="39">
        <v>16.4085</v>
      </c>
      <c r="J92" s="39">
        <v>56.43</v>
      </c>
    </row>
    <row r="93" spans="1:10" x14ac:dyDescent="0.3">
      <c r="A93" s="39">
        <v>22</v>
      </c>
      <c r="B93" s="39" t="s">
        <v>104</v>
      </c>
      <c r="C93" s="39" t="s">
        <v>56</v>
      </c>
      <c r="D93" s="39">
        <v>-2.436E-2</v>
      </c>
      <c r="E93" s="39">
        <v>-9.6603999999999995E-2</v>
      </c>
      <c r="F93" s="39">
        <v>-7.4590000000000004E-3</v>
      </c>
      <c r="G93" s="39">
        <v>370</v>
      </c>
      <c r="H93" s="39">
        <v>16.0533</v>
      </c>
      <c r="I93" s="39">
        <v>16.4085</v>
      </c>
      <c r="J93" s="39">
        <v>56.43</v>
      </c>
    </row>
    <row r="94" spans="1:10" x14ac:dyDescent="0.3">
      <c r="A94" s="39">
        <v>22</v>
      </c>
      <c r="B94" s="39" t="s">
        <v>104</v>
      </c>
      <c r="C94" s="39" t="s">
        <v>57</v>
      </c>
      <c r="D94" s="39">
        <v>0.14272000000000001</v>
      </c>
      <c r="E94" s="39">
        <v>2.4888E-2</v>
      </c>
      <c r="F94" s="39">
        <v>8.6079999999999993E-3</v>
      </c>
      <c r="G94" s="39">
        <v>370</v>
      </c>
      <c r="H94" s="39">
        <v>16.0533</v>
      </c>
      <c r="I94" s="39">
        <v>16.4085</v>
      </c>
      <c r="J94" s="39">
        <v>56.43</v>
      </c>
    </row>
    <row r="95" spans="1:10" x14ac:dyDescent="0.3">
      <c r="A95" s="39">
        <v>22</v>
      </c>
      <c r="B95" s="39" t="s">
        <v>104</v>
      </c>
      <c r="C95" s="39" t="s">
        <v>58</v>
      </c>
      <c r="D95" s="39">
        <v>-0.15603800000000001</v>
      </c>
      <c r="E95" s="39">
        <v>-2.7612000000000001E-2</v>
      </c>
      <c r="F95" s="39">
        <v>-8.2719999999999998E-3</v>
      </c>
      <c r="G95" s="39">
        <v>370</v>
      </c>
      <c r="H95" s="39">
        <v>16.0533</v>
      </c>
      <c r="I95" s="39">
        <v>16.4085</v>
      </c>
      <c r="J95" s="39">
        <v>56.43</v>
      </c>
    </row>
    <row r="96" spans="1:10" x14ac:dyDescent="0.3">
      <c r="A96" s="39">
        <v>22</v>
      </c>
      <c r="B96" s="39" t="s">
        <v>104</v>
      </c>
      <c r="C96" s="39" t="s">
        <v>59</v>
      </c>
      <c r="D96" s="39">
        <v>0.14272000000000001</v>
      </c>
      <c r="E96" s="39">
        <v>2.4888E-2</v>
      </c>
      <c r="F96" s="39">
        <v>8.6079999999999993E-3</v>
      </c>
      <c r="G96" s="39">
        <v>370</v>
      </c>
      <c r="H96" s="39">
        <v>16.0533</v>
      </c>
      <c r="I96" s="39">
        <v>16.4085</v>
      </c>
      <c r="J96" s="39">
        <v>56.43</v>
      </c>
    </row>
    <row r="97" spans="1:10" x14ac:dyDescent="0.3">
      <c r="A97" s="39">
        <v>22</v>
      </c>
      <c r="B97" s="39" t="s">
        <v>104</v>
      </c>
      <c r="C97" s="39" t="s">
        <v>60</v>
      </c>
      <c r="D97" s="39">
        <v>-0.15603800000000001</v>
      </c>
      <c r="E97" s="39">
        <v>-2.7612000000000001E-2</v>
      </c>
      <c r="F97" s="39">
        <v>-8.2719999999999998E-3</v>
      </c>
      <c r="G97" s="39">
        <v>370</v>
      </c>
      <c r="H97" s="39">
        <v>16.0533</v>
      </c>
      <c r="I97" s="39">
        <v>16.4085</v>
      </c>
      <c r="J97" s="39">
        <v>56.43</v>
      </c>
    </row>
    <row r="98" spans="1:10" x14ac:dyDescent="0.3">
      <c r="A98" s="39">
        <v>22</v>
      </c>
      <c r="B98" s="39" t="s">
        <v>104</v>
      </c>
      <c r="C98" s="39" t="s">
        <v>61</v>
      </c>
      <c r="D98" s="39">
        <v>1.3405E-2</v>
      </c>
      <c r="E98" s="39">
        <v>9.4418000000000002E-2</v>
      </c>
      <c r="F98" s="39">
        <v>7.7289999999999998E-3</v>
      </c>
      <c r="G98" s="39">
        <v>370</v>
      </c>
      <c r="H98" s="39">
        <v>16.0533</v>
      </c>
      <c r="I98" s="39">
        <v>16.4085</v>
      </c>
      <c r="J98" s="39">
        <v>56.43</v>
      </c>
    </row>
    <row r="99" spans="1:10" x14ac:dyDescent="0.3">
      <c r="A99" s="39">
        <v>22</v>
      </c>
      <c r="B99" s="39" t="s">
        <v>104</v>
      </c>
      <c r="C99" s="39" t="s">
        <v>62</v>
      </c>
      <c r="D99" s="39">
        <v>-2.6723E-2</v>
      </c>
      <c r="E99" s="39">
        <v>-9.7142000000000006E-2</v>
      </c>
      <c r="F99" s="39">
        <v>-7.3930000000000003E-3</v>
      </c>
      <c r="G99" s="39">
        <v>370</v>
      </c>
      <c r="H99" s="39">
        <v>16.0533</v>
      </c>
      <c r="I99" s="39">
        <v>16.4085</v>
      </c>
      <c r="J99" s="39">
        <v>56.43</v>
      </c>
    </row>
    <row r="100" spans="1:10" x14ac:dyDescent="0.3">
      <c r="A100" s="39">
        <v>22</v>
      </c>
      <c r="B100" s="39" t="s">
        <v>104</v>
      </c>
      <c r="C100" s="39" t="s">
        <v>63</v>
      </c>
      <c r="D100" s="39">
        <v>1.3405E-2</v>
      </c>
      <c r="E100" s="39">
        <v>9.4418000000000002E-2</v>
      </c>
      <c r="F100" s="39">
        <v>7.7289999999999998E-3</v>
      </c>
      <c r="G100" s="39">
        <v>370</v>
      </c>
      <c r="H100" s="39">
        <v>16.0533</v>
      </c>
      <c r="I100" s="39">
        <v>16.4085</v>
      </c>
      <c r="J100" s="39">
        <v>56.43</v>
      </c>
    </row>
    <row r="101" spans="1:10" x14ac:dyDescent="0.3">
      <c r="A101" s="39">
        <v>22</v>
      </c>
      <c r="B101" s="39" t="s">
        <v>104</v>
      </c>
      <c r="C101" s="39" t="s">
        <v>64</v>
      </c>
      <c r="D101" s="39">
        <v>-2.6723E-2</v>
      </c>
      <c r="E101" s="39">
        <v>-9.7142000000000006E-2</v>
      </c>
      <c r="F101" s="39">
        <v>-7.3930000000000003E-3</v>
      </c>
      <c r="G101" s="39">
        <v>370</v>
      </c>
      <c r="H101" s="39">
        <v>16.0533</v>
      </c>
      <c r="I101" s="39">
        <v>16.4085</v>
      </c>
      <c r="J101" s="39">
        <v>56.43</v>
      </c>
    </row>
    <row r="102" spans="1:10" x14ac:dyDescent="0.3">
      <c r="A102" s="39">
        <v>22</v>
      </c>
      <c r="B102" s="39" t="s">
        <v>104</v>
      </c>
      <c r="C102" s="39" t="s">
        <v>65</v>
      </c>
      <c r="D102" s="39">
        <v>0.14508199999999999</v>
      </c>
      <c r="E102" s="39">
        <v>9.4954999999999998E-2</v>
      </c>
      <c r="F102" s="39">
        <v>8.6079999999999993E-3</v>
      </c>
      <c r="G102" s="39">
        <v>370</v>
      </c>
      <c r="H102" s="39">
        <v>16.0533</v>
      </c>
      <c r="I102" s="39">
        <v>16.4085</v>
      </c>
      <c r="J102" s="39">
        <v>56.43</v>
      </c>
    </row>
    <row r="103" spans="1:10" x14ac:dyDescent="0.3">
      <c r="A103" s="39">
        <v>22</v>
      </c>
      <c r="B103" s="39" t="s">
        <v>104</v>
      </c>
      <c r="C103" s="39" t="s">
        <v>66</v>
      </c>
      <c r="D103" s="39">
        <v>-0.15603800000000001</v>
      </c>
      <c r="E103" s="39">
        <v>-9.7142000000000006E-2</v>
      </c>
      <c r="F103" s="39">
        <v>-8.3379999999999999E-3</v>
      </c>
      <c r="G103" s="39">
        <v>370</v>
      </c>
      <c r="H103" s="39">
        <v>16.0533</v>
      </c>
      <c r="I103" s="39">
        <v>16.4085</v>
      </c>
      <c r="J103" s="39">
        <v>56.43</v>
      </c>
    </row>
    <row r="104" spans="1:10" x14ac:dyDescent="0.3">
      <c r="A104" s="39">
        <v>21</v>
      </c>
      <c r="B104" s="39" t="s">
        <v>104</v>
      </c>
      <c r="C104" s="39" t="s">
        <v>42</v>
      </c>
      <c r="D104" s="39">
        <v>-4.535E-3</v>
      </c>
      <c r="E104" s="39">
        <v>-8.7799999999999998E-4</v>
      </c>
      <c r="F104" s="39">
        <v>1.06E-4</v>
      </c>
      <c r="G104" s="39">
        <v>729</v>
      </c>
      <c r="H104" s="39">
        <v>16.0533</v>
      </c>
      <c r="I104" s="39">
        <v>16.4085</v>
      </c>
      <c r="J104" s="39">
        <v>53.98</v>
      </c>
    </row>
    <row r="105" spans="1:10" x14ac:dyDescent="0.3">
      <c r="A105" s="39">
        <v>21</v>
      </c>
      <c r="B105" s="39" t="s">
        <v>104</v>
      </c>
      <c r="C105" s="39" t="s">
        <v>43</v>
      </c>
      <c r="D105" s="39">
        <v>-8.92E-4</v>
      </c>
      <c r="E105" s="39">
        <v>-2.4899999999999998E-4</v>
      </c>
      <c r="F105" s="39">
        <v>3.0000000000000001E-5</v>
      </c>
      <c r="G105" s="39">
        <v>729</v>
      </c>
      <c r="H105" s="39">
        <v>16.0533</v>
      </c>
      <c r="I105" s="39">
        <v>16.4085</v>
      </c>
      <c r="J105" s="39">
        <v>53.98</v>
      </c>
    </row>
    <row r="106" spans="1:10" x14ac:dyDescent="0.3">
      <c r="A106" s="39">
        <v>21</v>
      </c>
      <c r="B106" s="39" t="s">
        <v>104</v>
      </c>
      <c r="C106" s="39" t="s">
        <v>44</v>
      </c>
      <c r="D106" s="39">
        <v>0.101087</v>
      </c>
      <c r="E106" s="39">
        <v>1.8005E-2</v>
      </c>
      <c r="F106" s="39">
        <v>5.8100000000000001E-3</v>
      </c>
      <c r="G106" s="39">
        <v>729</v>
      </c>
      <c r="H106" s="39">
        <v>16.0533</v>
      </c>
      <c r="I106" s="39">
        <v>16.4085</v>
      </c>
      <c r="J106" s="39">
        <v>53.98</v>
      </c>
    </row>
    <row r="107" spans="1:10" x14ac:dyDescent="0.3">
      <c r="A107" s="39">
        <v>21</v>
      </c>
      <c r="B107" s="39" t="s">
        <v>104</v>
      </c>
      <c r="C107" s="39" t="s">
        <v>45</v>
      </c>
      <c r="D107" s="39">
        <v>1.3612000000000001E-2</v>
      </c>
      <c r="E107" s="39">
        <v>6.5705E-2</v>
      </c>
      <c r="F107" s="39">
        <v>5.2310000000000004E-3</v>
      </c>
      <c r="G107" s="39">
        <v>729</v>
      </c>
      <c r="H107" s="39">
        <v>16.0533</v>
      </c>
      <c r="I107" s="39">
        <v>16.4085</v>
      </c>
      <c r="J107" s="39">
        <v>53.98</v>
      </c>
    </row>
    <row r="108" spans="1:10" x14ac:dyDescent="0.3">
      <c r="A108" s="39">
        <v>21</v>
      </c>
      <c r="B108" s="39" t="s">
        <v>104</v>
      </c>
      <c r="C108" s="39" t="s">
        <v>46</v>
      </c>
      <c r="D108" s="39">
        <v>-5.4270000000000004E-3</v>
      </c>
      <c r="E108" s="39">
        <v>-1.127E-3</v>
      </c>
      <c r="F108" s="39">
        <v>1.36E-4</v>
      </c>
      <c r="G108" s="39">
        <v>729</v>
      </c>
      <c r="H108" s="39">
        <v>16.0533</v>
      </c>
      <c r="I108" s="39">
        <v>16.4085</v>
      </c>
      <c r="J108" s="39">
        <v>53.98</v>
      </c>
    </row>
    <row r="109" spans="1:10" x14ac:dyDescent="0.3">
      <c r="A109" s="39">
        <v>21</v>
      </c>
      <c r="B109" s="39" t="s">
        <v>104</v>
      </c>
      <c r="C109" s="39" t="s">
        <v>47</v>
      </c>
      <c r="D109" s="39">
        <v>-6.3489999999999996E-3</v>
      </c>
      <c r="E109" s="39">
        <v>-1.23E-3</v>
      </c>
      <c r="F109" s="39">
        <v>1.4799999999999999E-4</v>
      </c>
      <c r="G109" s="39">
        <v>729</v>
      </c>
      <c r="H109" s="39">
        <v>16.0533</v>
      </c>
      <c r="I109" s="39">
        <v>16.4085</v>
      </c>
      <c r="J109" s="39">
        <v>53.98</v>
      </c>
    </row>
    <row r="110" spans="1:10" x14ac:dyDescent="0.3">
      <c r="A110" s="39">
        <v>21</v>
      </c>
      <c r="B110" s="39" t="s">
        <v>104</v>
      </c>
      <c r="C110" s="39" t="s">
        <v>48</v>
      </c>
      <c r="D110" s="39">
        <v>-6.8690000000000001E-3</v>
      </c>
      <c r="E110" s="39">
        <v>-1.4530000000000001E-3</v>
      </c>
      <c r="F110" s="39">
        <v>1.75E-4</v>
      </c>
      <c r="G110" s="39">
        <v>729</v>
      </c>
      <c r="H110" s="39">
        <v>16.0533</v>
      </c>
      <c r="I110" s="39">
        <v>16.4085</v>
      </c>
      <c r="J110" s="39">
        <v>53.98</v>
      </c>
    </row>
    <row r="111" spans="1:10" x14ac:dyDescent="0.3">
      <c r="A111" s="39">
        <v>21</v>
      </c>
      <c r="B111" s="39" t="s">
        <v>104</v>
      </c>
      <c r="C111" s="39" t="s">
        <v>49</v>
      </c>
      <c r="D111" s="39">
        <v>0.13744100000000001</v>
      </c>
      <c r="E111" s="39">
        <v>2.4416E-2</v>
      </c>
      <c r="F111" s="39">
        <v>8.2299999999999995E-3</v>
      </c>
      <c r="G111" s="39">
        <v>729</v>
      </c>
      <c r="H111" s="39">
        <v>16.0533</v>
      </c>
      <c r="I111" s="39">
        <v>16.4085</v>
      </c>
      <c r="J111" s="39">
        <v>53.98</v>
      </c>
    </row>
    <row r="112" spans="1:10" x14ac:dyDescent="0.3">
      <c r="A112" s="39">
        <v>21</v>
      </c>
      <c r="B112" s="39" t="s">
        <v>104</v>
      </c>
      <c r="C112" s="39" t="s">
        <v>50</v>
      </c>
      <c r="D112" s="39">
        <v>-0.14560400000000001</v>
      </c>
      <c r="E112" s="39">
        <v>-2.5998E-2</v>
      </c>
      <c r="F112" s="39">
        <v>-8.0389999999999993E-3</v>
      </c>
      <c r="G112" s="39">
        <v>729</v>
      </c>
      <c r="H112" s="39">
        <v>16.0533</v>
      </c>
      <c r="I112" s="39">
        <v>16.4085</v>
      </c>
      <c r="J112" s="39">
        <v>53.98</v>
      </c>
    </row>
    <row r="113" spans="1:10" x14ac:dyDescent="0.3">
      <c r="A113" s="39">
        <v>21</v>
      </c>
      <c r="B113" s="39" t="s">
        <v>104</v>
      </c>
      <c r="C113" s="39" t="s">
        <v>51</v>
      </c>
      <c r="D113" s="39">
        <v>0.13744100000000001</v>
      </c>
      <c r="E113" s="39">
        <v>2.4416E-2</v>
      </c>
      <c r="F113" s="39">
        <v>8.2299999999999995E-3</v>
      </c>
      <c r="G113" s="39">
        <v>729</v>
      </c>
      <c r="H113" s="39">
        <v>16.0533</v>
      </c>
      <c r="I113" s="39">
        <v>16.4085</v>
      </c>
      <c r="J113" s="39">
        <v>53.98</v>
      </c>
    </row>
    <row r="114" spans="1:10" x14ac:dyDescent="0.3">
      <c r="A114" s="39">
        <v>21</v>
      </c>
      <c r="B114" s="39" t="s">
        <v>104</v>
      </c>
      <c r="C114" s="39" t="s">
        <v>52</v>
      </c>
      <c r="D114" s="39">
        <v>-0.14560400000000001</v>
      </c>
      <c r="E114" s="39">
        <v>-2.5998E-2</v>
      </c>
      <c r="F114" s="39">
        <v>-8.0389999999999993E-3</v>
      </c>
      <c r="G114" s="39">
        <v>729</v>
      </c>
      <c r="H114" s="39">
        <v>16.0533</v>
      </c>
      <c r="I114" s="39">
        <v>16.4085</v>
      </c>
      <c r="J114" s="39">
        <v>53.98</v>
      </c>
    </row>
    <row r="115" spans="1:10" x14ac:dyDescent="0.3">
      <c r="A115" s="39">
        <v>21</v>
      </c>
      <c r="B115" s="39" t="s">
        <v>104</v>
      </c>
      <c r="C115" s="39" t="s">
        <v>53</v>
      </c>
      <c r="D115" s="39">
        <v>1.4975E-2</v>
      </c>
      <c r="E115" s="39">
        <v>9.1197E-2</v>
      </c>
      <c r="F115" s="39">
        <v>7.4190000000000002E-3</v>
      </c>
      <c r="G115" s="39">
        <v>729</v>
      </c>
      <c r="H115" s="39">
        <v>16.0533</v>
      </c>
      <c r="I115" s="39">
        <v>16.4085</v>
      </c>
      <c r="J115" s="39">
        <v>53.98</v>
      </c>
    </row>
    <row r="116" spans="1:10" x14ac:dyDescent="0.3">
      <c r="A116" s="39">
        <v>21</v>
      </c>
      <c r="B116" s="39" t="s">
        <v>104</v>
      </c>
      <c r="C116" s="39" t="s">
        <v>54</v>
      </c>
      <c r="D116" s="39">
        <v>-2.3137999999999999E-2</v>
      </c>
      <c r="E116" s="39">
        <v>-9.2777999999999999E-2</v>
      </c>
      <c r="F116" s="39">
        <v>-7.228E-3</v>
      </c>
      <c r="G116" s="39">
        <v>729</v>
      </c>
      <c r="H116" s="39">
        <v>16.0533</v>
      </c>
      <c r="I116" s="39">
        <v>16.4085</v>
      </c>
      <c r="J116" s="39">
        <v>53.98</v>
      </c>
    </row>
    <row r="117" spans="1:10" x14ac:dyDescent="0.3">
      <c r="A117" s="39">
        <v>21</v>
      </c>
      <c r="B117" s="39" t="s">
        <v>104</v>
      </c>
      <c r="C117" s="39" t="s">
        <v>55</v>
      </c>
      <c r="D117" s="39">
        <v>1.4975E-2</v>
      </c>
      <c r="E117" s="39">
        <v>9.1197E-2</v>
      </c>
      <c r="F117" s="39">
        <v>7.4190000000000002E-3</v>
      </c>
      <c r="G117" s="39">
        <v>729</v>
      </c>
      <c r="H117" s="39">
        <v>16.0533</v>
      </c>
      <c r="I117" s="39">
        <v>16.4085</v>
      </c>
      <c r="J117" s="39">
        <v>53.98</v>
      </c>
    </row>
    <row r="118" spans="1:10" x14ac:dyDescent="0.3">
      <c r="A118" s="39">
        <v>21</v>
      </c>
      <c r="B118" s="39" t="s">
        <v>104</v>
      </c>
      <c r="C118" s="39" t="s">
        <v>56</v>
      </c>
      <c r="D118" s="39">
        <v>-2.3137999999999999E-2</v>
      </c>
      <c r="E118" s="39">
        <v>-9.2777999999999999E-2</v>
      </c>
      <c r="F118" s="39">
        <v>-7.228E-3</v>
      </c>
      <c r="G118" s="39">
        <v>729</v>
      </c>
      <c r="H118" s="39">
        <v>16.0533</v>
      </c>
      <c r="I118" s="39">
        <v>16.4085</v>
      </c>
      <c r="J118" s="39">
        <v>53.98</v>
      </c>
    </row>
    <row r="119" spans="1:10" x14ac:dyDescent="0.3">
      <c r="A119" s="39">
        <v>21</v>
      </c>
      <c r="B119" s="39" t="s">
        <v>104</v>
      </c>
      <c r="C119" s="39" t="s">
        <v>57</v>
      </c>
      <c r="D119" s="39">
        <v>0.135189</v>
      </c>
      <c r="E119" s="39">
        <v>2.3904000000000002E-2</v>
      </c>
      <c r="F119" s="39">
        <v>8.2909999999999998E-3</v>
      </c>
      <c r="G119" s="39">
        <v>729</v>
      </c>
      <c r="H119" s="39">
        <v>16.0533</v>
      </c>
      <c r="I119" s="39">
        <v>16.4085</v>
      </c>
      <c r="J119" s="39">
        <v>53.98</v>
      </c>
    </row>
    <row r="120" spans="1:10" x14ac:dyDescent="0.3">
      <c r="A120" s="39">
        <v>21</v>
      </c>
      <c r="B120" s="39" t="s">
        <v>104</v>
      </c>
      <c r="C120" s="39" t="s">
        <v>58</v>
      </c>
      <c r="D120" s="39">
        <v>-0.14785599999999999</v>
      </c>
      <c r="E120" s="39">
        <v>-2.6509999999999999E-2</v>
      </c>
      <c r="F120" s="39">
        <v>-7.9769999999999997E-3</v>
      </c>
      <c r="G120" s="39">
        <v>729</v>
      </c>
      <c r="H120" s="39">
        <v>16.0533</v>
      </c>
      <c r="I120" s="39">
        <v>16.4085</v>
      </c>
      <c r="J120" s="39">
        <v>53.98</v>
      </c>
    </row>
    <row r="121" spans="1:10" x14ac:dyDescent="0.3">
      <c r="A121" s="39">
        <v>21</v>
      </c>
      <c r="B121" s="39" t="s">
        <v>104</v>
      </c>
      <c r="C121" s="39" t="s">
        <v>59</v>
      </c>
      <c r="D121" s="39">
        <v>0.135189</v>
      </c>
      <c r="E121" s="39">
        <v>2.3904000000000002E-2</v>
      </c>
      <c r="F121" s="39">
        <v>8.2909999999999998E-3</v>
      </c>
      <c r="G121" s="39">
        <v>729</v>
      </c>
      <c r="H121" s="39">
        <v>16.0533</v>
      </c>
      <c r="I121" s="39">
        <v>16.4085</v>
      </c>
      <c r="J121" s="39">
        <v>53.98</v>
      </c>
    </row>
    <row r="122" spans="1:10" x14ac:dyDescent="0.3">
      <c r="A122" s="39">
        <v>21</v>
      </c>
      <c r="B122" s="39" t="s">
        <v>104</v>
      </c>
      <c r="C122" s="39" t="s">
        <v>60</v>
      </c>
      <c r="D122" s="39">
        <v>-0.14785599999999999</v>
      </c>
      <c r="E122" s="39">
        <v>-2.6509999999999999E-2</v>
      </c>
      <c r="F122" s="39">
        <v>-7.9769999999999997E-3</v>
      </c>
      <c r="G122" s="39">
        <v>729</v>
      </c>
      <c r="H122" s="39">
        <v>16.0533</v>
      </c>
      <c r="I122" s="39">
        <v>16.4085</v>
      </c>
      <c r="J122" s="39">
        <v>53.98</v>
      </c>
    </row>
    <row r="123" spans="1:10" x14ac:dyDescent="0.3">
      <c r="A123" s="39">
        <v>21</v>
      </c>
      <c r="B123" s="39" t="s">
        <v>104</v>
      </c>
      <c r="C123" s="39" t="s">
        <v>61</v>
      </c>
      <c r="D123" s="39">
        <v>1.2723E-2</v>
      </c>
      <c r="E123" s="39">
        <v>9.0684000000000001E-2</v>
      </c>
      <c r="F123" s="39">
        <v>7.4809999999999998E-3</v>
      </c>
      <c r="G123" s="39">
        <v>729</v>
      </c>
      <c r="H123" s="39">
        <v>16.0533</v>
      </c>
      <c r="I123" s="39">
        <v>16.4085</v>
      </c>
      <c r="J123" s="39">
        <v>53.98</v>
      </c>
    </row>
    <row r="124" spans="1:10" x14ac:dyDescent="0.3">
      <c r="A124" s="39">
        <v>21</v>
      </c>
      <c r="B124" s="39" t="s">
        <v>104</v>
      </c>
      <c r="C124" s="39" t="s">
        <v>62</v>
      </c>
      <c r="D124" s="39">
        <v>-2.5391E-2</v>
      </c>
      <c r="E124" s="39">
        <v>-9.3290999999999999E-2</v>
      </c>
      <c r="F124" s="39">
        <v>-7.1659999999999996E-3</v>
      </c>
      <c r="G124" s="39">
        <v>729</v>
      </c>
      <c r="H124" s="39">
        <v>16.0533</v>
      </c>
      <c r="I124" s="39">
        <v>16.4085</v>
      </c>
      <c r="J124" s="39">
        <v>53.98</v>
      </c>
    </row>
    <row r="125" spans="1:10" x14ac:dyDescent="0.3">
      <c r="A125" s="39">
        <v>21</v>
      </c>
      <c r="B125" s="39" t="s">
        <v>104</v>
      </c>
      <c r="C125" s="39" t="s">
        <v>63</v>
      </c>
      <c r="D125" s="39">
        <v>1.2723E-2</v>
      </c>
      <c r="E125" s="39">
        <v>9.0684000000000001E-2</v>
      </c>
      <c r="F125" s="39">
        <v>7.4809999999999998E-3</v>
      </c>
      <c r="G125" s="39">
        <v>729</v>
      </c>
      <c r="H125" s="39">
        <v>16.0533</v>
      </c>
      <c r="I125" s="39">
        <v>16.4085</v>
      </c>
      <c r="J125" s="39">
        <v>53.98</v>
      </c>
    </row>
    <row r="126" spans="1:10" x14ac:dyDescent="0.3">
      <c r="A126" s="39">
        <v>21</v>
      </c>
      <c r="B126" s="39" t="s">
        <v>104</v>
      </c>
      <c r="C126" s="39" t="s">
        <v>64</v>
      </c>
      <c r="D126" s="39">
        <v>-2.5391E-2</v>
      </c>
      <c r="E126" s="39">
        <v>-9.3290999999999999E-2</v>
      </c>
      <c r="F126" s="39">
        <v>-7.1659999999999996E-3</v>
      </c>
      <c r="G126" s="39">
        <v>729</v>
      </c>
      <c r="H126" s="39">
        <v>16.0533</v>
      </c>
      <c r="I126" s="39">
        <v>16.4085</v>
      </c>
      <c r="J126" s="39">
        <v>53.98</v>
      </c>
    </row>
    <row r="127" spans="1:10" x14ac:dyDescent="0.3">
      <c r="A127" s="39">
        <v>21</v>
      </c>
      <c r="B127" s="39" t="s">
        <v>104</v>
      </c>
      <c r="C127" s="39" t="s">
        <v>65</v>
      </c>
      <c r="D127" s="39">
        <v>0.13744100000000001</v>
      </c>
      <c r="E127" s="39">
        <v>9.1197E-2</v>
      </c>
      <c r="F127" s="39">
        <v>8.2909999999999998E-3</v>
      </c>
      <c r="G127" s="39">
        <v>729</v>
      </c>
      <c r="H127" s="39">
        <v>16.0533</v>
      </c>
      <c r="I127" s="39">
        <v>16.4085</v>
      </c>
      <c r="J127" s="39">
        <v>53.98</v>
      </c>
    </row>
    <row r="128" spans="1:10" x14ac:dyDescent="0.3">
      <c r="A128" s="39">
        <v>21</v>
      </c>
      <c r="B128" s="39" t="s">
        <v>104</v>
      </c>
      <c r="C128" s="39" t="s">
        <v>66</v>
      </c>
      <c r="D128" s="39">
        <v>-0.14785599999999999</v>
      </c>
      <c r="E128" s="39">
        <v>-9.3290999999999999E-2</v>
      </c>
      <c r="F128" s="39">
        <v>-8.0389999999999993E-3</v>
      </c>
      <c r="G128" s="39">
        <v>729</v>
      </c>
      <c r="H128" s="39">
        <v>16.0533</v>
      </c>
      <c r="I128" s="39">
        <v>16.4085</v>
      </c>
      <c r="J128" s="39">
        <v>53.98</v>
      </c>
    </row>
    <row r="129" spans="1:10" x14ac:dyDescent="0.3">
      <c r="A129" s="39">
        <v>20</v>
      </c>
      <c r="B129" s="39" t="s">
        <v>104</v>
      </c>
      <c r="C129" s="39" t="s">
        <v>42</v>
      </c>
      <c r="D129" s="39">
        <v>-4.2969999999999996E-3</v>
      </c>
      <c r="E129" s="39">
        <v>-8.43E-4</v>
      </c>
      <c r="F129" s="39">
        <v>9.7999999999999997E-5</v>
      </c>
      <c r="G129" s="39">
        <v>2812</v>
      </c>
      <c r="H129" s="39">
        <v>16.0533</v>
      </c>
      <c r="I129" s="39">
        <v>16.4085</v>
      </c>
      <c r="J129" s="39">
        <v>51.53</v>
      </c>
    </row>
    <row r="130" spans="1:10" x14ac:dyDescent="0.3">
      <c r="A130" s="39">
        <v>20</v>
      </c>
      <c r="B130" s="39" t="s">
        <v>104</v>
      </c>
      <c r="C130" s="39" t="s">
        <v>43</v>
      </c>
      <c r="D130" s="39">
        <v>-8.5400000000000005E-4</v>
      </c>
      <c r="E130" s="39">
        <v>-2.3599999999999999E-4</v>
      </c>
      <c r="F130" s="39">
        <v>2.8E-5</v>
      </c>
      <c r="G130" s="39">
        <v>2812</v>
      </c>
      <c r="H130" s="39">
        <v>16.0533</v>
      </c>
      <c r="I130" s="39">
        <v>16.4085</v>
      </c>
      <c r="J130" s="39">
        <v>51.53</v>
      </c>
    </row>
    <row r="131" spans="1:10" x14ac:dyDescent="0.3">
      <c r="A131" s="39">
        <v>20</v>
      </c>
      <c r="B131" s="39" t="s">
        <v>104</v>
      </c>
      <c r="C131" s="39" t="s">
        <v>44</v>
      </c>
      <c r="D131" s="39">
        <v>9.5398999999999998E-2</v>
      </c>
      <c r="E131" s="39">
        <v>1.7221E-2</v>
      </c>
      <c r="F131" s="39">
        <v>5.5710000000000004E-3</v>
      </c>
      <c r="G131" s="39">
        <v>2812</v>
      </c>
      <c r="H131" s="39">
        <v>16.0533</v>
      </c>
      <c r="I131" s="39">
        <v>16.4085</v>
      </c>
      <c r="J131" s="39">
        <v>51.53</v>
      </c>
    </row>
    <row r="132" spans="1:10" x14ac:dyDescent="0.3">
      <c r="A132" s="39">
        <v>20</v>
      </c>
      <c r="B132" s="39" t="s">
        <v>104</v>
      </c>
      <c r="C132" s="39" t="s">
        <v>45</v>
      </c>
      <c r="D132" s="39">
        <v>1.2881999999999999E-2</v>
      </c>
      <c r="E132" s="39">
        <v>6.2836000000000003E-2</v>
      </c>
      <c r="F132" s="39">
        <v>5.0429999999999997E-3</v>
      </c>
      <c r="G132" s="39">
        <v>2812</v>
      </c>
      <c r="H132" s="39">
        <v>16.0533</v>
      </c>
      <c r="I132" s="39">
        <v>16.4085</v>
      </c>
      <c r="J132" s="39">
        <v>51.53</v>
      </c>
    </row>
    <row r="133" spans="1:10" x14ac:dyDescent="0.3">
      <c r="A133" s="39">
        <v>20</v>
      </c>
      <c r="B133" s="39" t="s">
        <v>104</v>
      </c>
      <c r="C133" s="39" t="s">
        <v>46</v>
      </c>
      <c r="D133" s="39">
        <v>-5.1510000000000002E-3</v>
      </c>
      <c r="E133" s="39">
        <v>-1.0790000000000001E-3</v>
      </c>
      <c r="F133" s="39">
        <v>1.26E-4</v>
      </c>
      <c r="G133" s="39">
        <v>2812</v>
      </c>
      <c r="H133" s="39">
        <v>16.0533</v>
      </c>
      <c r="I133" s="39">
        <v>16.4085</v>
      </c>
      <c r="J133" s="39">
        <v>51.53</v>
      </c>
    </row>
    <row r="134" spans="1:10" x14ac:dyDescent="0.3">
      <c r="A134" s="39">
        <v>20</v>
      </c>
      <c r="B134" s="39" t="s">
        <v>104</v>
      </c>
      <c r="C134" s="39" t="s">
        <v>47</v>
      </c>
      <c r="D134" s="39">
        <v>-6.0159999999999996E-3</v>
      </c>
      <c r="E134" s="39">
        <v>-1.1800000000000001E-3</v>
      </c>
      <c r="F134" s="39">
        <v>1.37E-4</v>
      </c>
      <c r="G134" s="39">
        <v>2812</v>
      </c>
      <c r="H134" s="39">
        <v>16.0533</v>
      </c>
      <c r="I134" s="39">
        <v>16.4085</v>
      </c>
      <c r="J134" s="39">
        <v>51.53</v>
      </c>
    </row>
    <row r="135" spans="1:10" x14ac:dyDescent="0.3">
      <c r="A135" s="39">
        <v>20</v>
      </c>
      <c r="B135" s="39" t="s">
        <v>104</v>
      </c>
      <c r="C135" s="39" t="s">
        <v>48</v>
      </c>
      <c r="D135" s="39">
        <v>-6.5230000000000002E-3</v>
      </c>
      <c r="E135" s="39">
        <v>-1.389E-3</v>
      </c>
      <c r="F135" s="39">
        <v>1.6200000000000001E-4</v>
      </c>
      <c r="G135" s="39">
        <v>2812</v>
      </c>
      <c r="H135" s="39">
        <v>16.0533</v>
      </c>
      <c r="I135" s="39">
        <v>16.4085</v>
      </c>
      <c r="J135" s="39">
        <v>51.53</v>
      </c>
    </row>
    <row r="136" spans="1:10" x14ac:dyDescent="0.3">
      <c r="A136" s="39">
        <v>20</v>
      </c>
      <c r="B136" s="39" t="s">
        <v>104</v>
      </c>
      <c r="C136" s="39" t="s">
        <v>49</v>
      </c>
      <c r="D136" s="39">
        <v>0.129691</v>
      </c>
      <c r="E136" s="39">
        <v>2.3349999999999999E-2</v>
      </c>
      <c r="F136" s="39">
        <v>7.8879999999999992E-3</v>
      </c>
      <c r="G136" s="39">
        <v>2812</v>
      </c>
      <c r="H136" s="39">
        <v>16.0533</v>
      </c>
      <c r="I136" s="39">
        <v>16.4085</v>
      </c>
      <c r="J136" s="39">
        <v>51.53</v>
      </c>
    </row>
    <row r="137" spans="1:10" x14ac:dyDescent="0.3">
      <c r="A137" s="39">
        <v>20</v>
      </c>
      <c r="B137" s="39" t="s">
        <v>104</v>
      </c>
      <c r="C137" s="39" t="s">
        <v>50</v>
      </c>
      <c r="D137" s="39">
        <v>-0.13742699999999999</v>
      </c>
      <c r="E137" s="39">
        <v>-2.4868000000000001E-2</v>
      </c>
      <c r="F137" s="39">
        <v>-7.7120000000000001E-3</v>
      </c>
      <c r="G137" s="39">
        <v>2812</v>
      </c>
      <c r="H137" s="39">
        <v>16.0533</v>
      </c>
      <c r="I137" s="39">
        <v>16.4085</v>
      </c>
      <c r="J137" s="39">
        <v>51.53</v>
      </c>
    </row>
    <row r="138" spans="1:10" x14ac:dyDescent="0.3">
      <c r="A138" s="39">
        <v>20</v>
      </c>
      <c r="B138" s="39" t="s">
        <v>104</v>
      </c>
      <c r="C138" s="39" t="s">
        <v>51</v>
      </c>
      <c r="D138" s="39">
        <v>0.129691</v>
      </c>
      <c r="E138" s="39">
        <v>2.3349999999999999E-2</v>
      </c>
      <c r="F138" s="39">
        <v>7.8879999999999992E-3</v>
      </c>
      <c r="G138" s="39">
        <v>2812</v>
      </c>
      <c r="H138" s="39">
        <v>16.0533</v>
      </c>
      <c r="I138" s="39">
        <v>16.4085</v>
      </c>
      <c r="J138" s="39">
        <v>51.53</v>
      </c>
    </row>
    <row r="139" spans="1:10" x14ac:dyDescent="0.3">
      <c r="A139" s="39">
        <v>20</v>
      </c>
      <c r="B139" s="39" t="s">
        <v>104</v>
      </c>
      <c r="C139" s="39" t="s">
        <v>52</v>
      </c>
      <c r="D139" s="39">
        <v>-0.13742699999999999</v>
      </c>
      <c r="E139" s="39">
        <v>-2.4868000000000001E-2</v>
      </c>
      <c r="F139" s="39">
        <v>-7.7120000000000001E-3</v>
      </c>
      <c r="G139" s="39">
        <v>2812</v>
      </c>
      <c r="H139" s="39">
        <v>16.0533</v>
      </c>
      <c r="I139" s="39">
        <v>16.4085</v>
      </c>
      <c r="J139" s="39">
        <v>51.53</v>
      </c>
    </row>
    <row r="140" spans="1:10" x14ac:dyDescent="0.3">
      <c r="A140" s="39">
        <v>20</v>
      </c>
      <c r="B140" s="39" t="s">
        <v>104</v>
      </c>
      <c r="C140" s="39" t="s">
        <v>53</v>
      </c>
      <c r="D140" s="39">
        <v>1.4167000000000001E-2</v>
      </c>
      <c r="E140" s="39">
        <v>8.7211999999999998E-2</v>
      </c>
      <c r="F140" s="39">
        <v>7.1479999999999998E-3</v>
      </c>
      <c r="G140" s="39">
        <v>2812</v>
      </c>
      <c r="H140" s="39">
        <v>16.0533</v>
      </c>
      <c r="I140" s="39">
        <v>16.4085</v>
      </c>
      <c r="J140" s="39">
        <v>51.53</v>
      </c>
    </row>
    <row r="141" spans="1:10" x14ac:dyDescent="0.3">
      <c r="A141" s="39">
        <v>20</v>
      </c>
      <c r="B141" s="39" t="s">
        <v>104</v>
      </c>
      <c r="C141" s="39" t="s">
        <v>54</v>
      </c>
      <c r="D141" s="39">
        <v>-2.1902000000000001E-2</v>
      </c>
      <c r="E141" s="39">
        <v>-8.8730000000000003E-2</v>
      </c>
      <c r="F141" s="39">
        <v>-6.9709999999999998E-3</v>
      </c>
      <c r="G141" s="39">
        <v>2812</v>
      </c>
      <c r="H141" s="39">
        <v>16.0533</v>
      </c>
      <c r="I141" s="39">
        <v>16.4085</v>
      </c>
      <c r="J141" s="39">
        <v>51.53</v>
      </c>
    </row>
    <row r="142" spans="1:10" x14ac:dyDescent="0.3">
      <c r="A142" s="39">
        <v>20</v>
      </c>
      <c r="B142" s="39" t="s">
        <v>104</v>
      </c>
      <c r="C142" s="39" t="s">
        <v>55</v>
      </c>
      <c r="D142" s="39">
        <v>1.4167000000000001E-2</v>
      </c>
      <c r="E142" s="39">
        <v>8.7211999999999998E-2</v>
      </c>
      <c r="F142" s="39">
        <v>7.1479999999999998E-3</v>
      </c>
      <c r="G142" s="39">
        <v>2812</v>
      </c>
      <c r="H142" s="39">
        <v>16.0533</v>
      </c>
      <c r="I142" s="39">
        <v>16.4085</v>
      </c>
      <c r="J142" s="39">
        <v>51.53</v>
      </c>
    </row>
    <row r="143" spans="1:10" x14ac:dyDescent="0.3">
      <c r="A143" s="39">
        <v>20</v>
      </c>
      <c r="B143" s="39" t="s">
        <v>104</v>
      </c>
      <c r="C143" s="39" t="s">
        <v>56</v>
      </c>
      <c r="D143" s="39">
        <v>-2.1902000000000001E-2</v>
      </c>
      <c r="E143" s="39">
        <v>-8.8730000000000003E-2</v>
      </c>
      <c r="F143" s="39">
        <v>-6.9709999999999998E-3</v>
      </c>
      <c r="G143" s="39">
        <v>2812</v>
      </c>
      <c r="H143" s="39">
        <v>16.0533</v>
      </c>
      <c r="I143" s="39">
        <v>16.4085</v>
      </c>
      <c r="J143" s="39">
        <v>51.53</v>
      </c>
    </row>
    <row r="144" spans="1:10" x14ac:dyDescent="0.3">
      <c r="A144" s="39">
        <v>20</v>
      </c>
      <c r="B144" s="39" t="s">
        <v>104</v>
      </c>
      <c r="C144" s="39" t="s">
        <v>57</v>
      </c>
      <c r="D144" s="39">
        <v>0.127549</v>
      </c>
      <c r="E144" s="39">
        <v>2.2860999999999999E-2</v>
      </c>
      <c r="F144" s="39">
        <v>7.9450000000000007E-3</v>
      </c>
      <c r="G144" s="39">
        <v>2812</v>
      </c>
      <c r="H144" s="39">
        <v>16.0533</v>
      </c>
      <c r="I144" s="39">
        <v>16.4085</v>
      </c>
      <c r="J144" s="39">
        <v>51.53</v>
      </c>
    </row>
    <row r="145" spans="1:10" x14ac:dyDescent="0.3">
      <c r="A145" s="39">
        <v>20</v>
      </c>
      <c r="B145" s="39" t="s">
        <v>104</v>
      </c>
      <c r="C145" s="39" t="s">
        <v>58</v>
      </c>
      <c r="D145" s="39">
        <v>-0.13957</v>
      </c>
      <c r="E145" s="39">
        <v>-2.5357000000000001E-2</v>
      </c>
      <c r="F145" s="39">
        <v>-7.6550000000000003E-3</v>
      </c>
      <c r="G145" s="39">
        <v>2812</v>
      </c>
      <c r="H145" s="39">
        <v>16.0533</v>
      </c>
      <c r="I145" s="39">
        <v>16.4085</v>
      </c>
      <c r="J145" s="39">
        <v>51.53</v>
      </c>
    </row>
    <row r="146" spans="1:10" x14ac:dyDescent="0.3">
      <c r="A146" s="39">
        <v>20</v>
      </c>
      <c r="B146" s="39" t="s">
        <v>104</v>
      </c>
      <c r="C146" s="39" t="s">
        <v>59</v>
      </c>
      <c r="D146" s="39">
        <v>0.127549</v>
      </c>
      <c r="E146" s="39">
        <v>2.2860999999999999E-2</v>
      </c>
      <c r="F146" s="39">
        <v>7.9450000000000007E-3</v>
      </c>
      <c r="G146" s="39">
        <v>2812</v>
      </c>
      <c r="H146" s="39">
        <v>16.0533</v>
      </c>
      <c r="I146" s="39">
        <v>16.4085</v>
      </c>
      <c r="J146" s="39">
        <v>51.53</v>
      </c>
    </row>
    <row r="147" spans="1:10" x14ac:dyDescent="0.3">
      <c r="A147" s="39">
        <v>20</v>
      </c>
      <c r="B147" s="39" t="s">
        <v>104</v>
      </c>
      <c r="C147" s="39" t="s">
        <v>60</v>
      </c>
      <c r="D147" s="39">
        <v>-0.13957</v>
      </c>
      <c r="E147" s="39">
        <v>-2.5357000000000001E-2</v>
      </c>
      <c r="F147" s="39">
        <v>-7.6550000000000003E-3</v>
      </c>
      <c r="G147" s="39">
        <v>2812</v>
      </c>
      <c r="H147" s="39">
        <v>16.0533</v>
      </c>
      <c r="I147" s="39">
        <v>16.4085</v>
      </c>
      <c r="J147" s="39">
        <v>51.53</v>
      </c>
    </row>
    <row r="148" spans="1:10" x14ac:dyDescent="0.3">
      <c r="A148" s="39">
        <v>20</v>
      </c>
      <c r="B148" s="39" t="s">
        <v>104</v>
      </c>
      <c r="C148" s="39" t="s">
        <v>61</v>
      </c>
      <c r="D148" s="39">
        <v>1.2024E-2</v>
      </c>
      <c r="E148" s="39">
        <v>8.6722999999999995E-2</v>
      </c>
      <c r="F148" s="39">
        <v>7.2049999999999996E-3</v>
      </c>
      <c r="G148" s="39">
        <v>2812</v>
      </c>
      <c r="H148" s="39">
        <v>16.0533</v>
      </c>
      <c r="I148" s="39">
        <v>16.4085</v>
      </c>
      <c r="J148" s="39">
        <v>51.53</v>
      </c>
    </row>
    <row r="149" spans="1:10" x14ac:dyDescent="0.3">
      <c r="A149" s="39">
        <v>20</v>
      </c>
      <c r="B149" s="39" t="s">
        <v>104</v>
      </c>
      <c r="C149" s="39" t="s">
        <v>62</v>
      </c>
      <c r="D149" s="39">
        <v>-2.4045E-2</v>
      </c>
      <c r="E149" s="39">
        <v>-8.9219000000000007E-2</v>
      </c>
      <c r="F149" s="39">
        <v>-6.914E-3</v>
      </c>
      <c r="G149" s="39">
        <v>2812</v>
      </c>
      <c r="H149" s="39">
        <v>16.0533</v>
      </c>
      <c r="I149" s="39">
        <v>16.4085</v>
      </c>
      <c r="J149" s="39">
        <v>51.53</v>
      </c>
    </row>
    <row r="150" spans="1:10" x14ac:dyDescent="0.3">
      <c r="A150" s="39">
        <v>20</v>
      </c>
      <c r="B150" s="39" t="s">
        <v>104</v>
      </c>
      <c r="C150" s="39" t="s">
        <v>63</v>
      </c>
      <c r="D150" s="39">
        <v>1.2024E-2</v>
      </c>
      <c r="E150" s="39">
        <v>8.6722999999999995E-2</v>
      </c>
      <c r="F150" s="39">
        <v>7.2049999999999996E-3</v>
      </c>
      <c r="G150" s="39">
        <v>2812</v>
      </c>
      <c r="H150" s="39">
        <v>16.0533</v>
      </c>
      <c r="I150" s="39">
        <v>16.4085</v>
      </c>
      <c r="J150" s="39">
        <v>51.53</v>
      </c>
    </row>
    <row r="151" spans="1:10" x14ac:dyDescent="0.3">
      <c r="A151" s="39">
        <v>20</v>
      </c>
      <c r="B151" s="39" t="s">
        <v>104</v>
      </c>
      <c r="C151" s="39" t="s">
        <v>64</v>
      </c>
      <c r="D151" s="39">
        <v>-2.4045E-2</v>
      </c>
      <c r="E151" s="39">
        <v>-8.9219000000000007E-2</v>
      </c>
      <c r="F151" s="39">
        <v>-6.914E-3</v>
      </c>
      <c r="G151" s="39">
        <v>2812</v>
      </c>
      <c r="H151" s="39">
        <v>16.0533</v>
      </c>
      <c r="I151" s="39">
        <v>16.4085</v>
      </c>
      <c r="J151" s="39">
        <v>51.53</v>
      </c>
    </row>
    <row r="152" spans="1:10" x14ac:dyDescent="0.3">
      <c r="A152" s="39">
        <v>20</v>
      </c>
      <c r="B152" s="39" t="s">
        <v>104</v>
      </c>
      <c r="C152" s="39" t="s">
        <v>65</v>
      </c>
      <c r="D152" s="39">
        <v>0.129691</v>
      </c>
      <c r="E152" s="39">
        <v>8.7211999999999998E-2</v>
      </c>
      <c r="F152" s="39">
        <v>7.9450000000000007E-3</v>
      </c>
      <c r="G152" s="39">
        <v>2812</v>
      </c>
      <c r="H152" s="39">
        <v>16.0533</v>
      </c>
      <c r="I152" s="39">
        <v>16.4085</v>
      </c>
      <c r="J152" s="39">
        <v>51.53</v>
      </c>
    </row>
    <row r="153" spans="1:10" x14ac:dyDescent="0.3">
      <c r="A153" s="39">
        <v>20</v>
      </c>
      <c r="B153" s="39" t="s">
        <v>104</v>
      </c>
      <c r="C153" s="39" t="s">
        <v>66</v>
      </c>
      <c r="D153" s="39">
        <v>-0.13957</v>
      </c>
      <c r="E153" s="39">
        <v>-8.9219000000000007E-2</v>
      </c>
      <c r="F153" s="39">
        <v>-7.7120000000000001E-3</v>
      </c>
      <c r="G153" s="39">
        <v>2812</v>
      </c>
      <c r="H153" s="39">
        <v>16.0533</v>
      </c>
      <c r="I153" s="39">
        <v>16.4085</v>
      </c>
      <c r="J153" s="39">
        <v>51.53</v>
      </c>
    </row>
    <row r="154" spans="1:10" x14ac:dyDescent="0.3">
      <c r="A154" s="39">
        <v>19</v>
      </c>
      <c r="B154" s="39" t="s">
        <v>104</v>
      </c>
      <c r="C154" s="39" t="s">
        <v>42</v>
      </c>
      <c r="D154" s="39">
        <v>-4.0610000000000004E-3</v>
      </c>
      <c r="E154" s="39">
        <v>-8.0900000000000004E-4</v>
      </c>
      <c r="F154" s="39">
        <v>8.8999999999999995E-5</v>
      </c>
      <c r="G154" s="39">
        <v>2813</v>
      </c>
      <c r="H154" s="39">
        <v>16.0533</v>
      </c>
      <c r="I154" s="39">
        <v>16.4085</v>
      </c>
      <c r="J154" s="39">
        <v>49.08</v>
      </c>
    </row>
    <row r="155" spans="1:10" x14ac:dyDescent="0.3">
      <c r="A155" s="39">
        <v>19</v>
      </c>
      <c r="B155" s="39" t="s">
        <v>104</v>
      </c>
      <c r="C155" s="39" t="s">
        <v>43</v>
      </c>
      <c r="D155" s="39">
        <v>-8.1499999999999997E-4</v>
      </c>
      <c r="E155" s="39">
        <v>-2.24E-4</v>
      </c>
      <c r="F155" s="39">
        <v>2.5000000000000001E-5</v>
      </c>
      <c r="G155" s="39">
        <v>2813</v>
      </c>
      <c r="H155" s="39">
        <v>16.0533</v>
      </c>
      <c r="I155" s="39">
        <v>16.4085</v>
      </c>
      <c r="J155" s="39">
        <v>49.08</v>
      </c>
    </row>
    <row r="156" spans="1:10" x14ac:dyDescent="0.3">
      <c r="A156" s="39">
        <v>19</v>
      </c>
      <c r="B156" s="39" t="s">
        <v>104</v>
      </c>
      <c r="C156" s="39" t="s">
        <v>44</v>
      </c>
      <c r="D156" s="39">
        <v>8.9644000000000001E-2</v>
      </c>
      <c r="E156" s="39">
        <v>1.6393000000000001E-2</v>
      </c>
      <c r="F156" s="39">
        <v>5.313E-3</v>
      </c>
      <c r="G156" s="39">
        <v>2813</v>
      </c>
      <c r="H156" s="39">
        <v>16.0533</v>
      </c>
      <c r="I156" s="39">
        <v>16.4085</v>
      </c>
      <c r="J156" s="39">
        <v>49.08</v>
      </c>
    </row>
    <row r="157" spans="1:10" x14ac:dyDescent="0.3">
      <c r="A157" s="39">
        <v>19</v>
      </c>
      <c r="B157" s="39" t="s">
        <v>104</v>
      </c>
      <c r="C157" s="39" t="s">
        <v>45</v>
      </c>
      <c r="D157" s="39">
        <v>1.2142E-2</v>
      </c>
      <c r="E157" s="39">
        <v>5.9810000000000002E-2</v>
      </c>
      <c r="F157" s="39">
        <v>4.8349999999999999E-3</v>
      </c>
      <c r="G157" s="39">
        <v>2813</v>
      </c>
      <c r="H157" s="39">
        <v>16.0533</v>
      </c>
      <c r="I157" s="39">
        <v>16.4085</v>
      </c>
      <c r="J157" s="39">
        <v>49.08</v>
      </c>
    </row>
    <row r="158" spans="1:10" x14ac:dyDescent="0.3">
      <c r="A158" s="39">
        <v>19</v>
      </c>
      <c r="B158" s="39" t="s">
        <v>104</v>
      </c>
      <c r="C158" s="39" t="s">
        <v>46</v>
      </c>
      <c r="D158" s="39">
        <v>-4.8760000000000001E-3</v>
      </c>
      <c r="E158" s="39">
        <v>-1.0319999999999999E-3</v>
      </c>
      <c r="F158" s="39">
        <v>1.15E-4</v>
      </c>
      <c r="G158" s="39">
        <v>2813</v>
      </c>
      <c r="H158" s="39">
        <v>16.0533</v>
      </c>
      <c r="I158" s="39">
        <v>16.4085</v>
      </c>
      <c r="J158" s="39">
        <v>49.08</v>
      </c>
    </row>
    <row r="159" spans="1:10" x14ac:dyDescent="0.3">
      <c r="A159" s="39">
        <v>19</v>
      </c>
      <c r="B159" s="39" t="s">
        <v>104</v>
      </c>
      <c r="C159" s="39" t="s">
        <v>47</v>
      </c>
      <c r="D159" s="39">
        <v>-5.6849999999999999E-3</v>
      </c>
      <c r="E159" s="39">
        <v>-1.132E-3</v>
      </c>
      <c r="F159" s="39">
        <v>1.25E-4</v>
      </c>
      <c r="G159" s="39">
        <v>2813</v>
      </c>
      <c r="H159" s="39">
        <v>16.0533</v>
      </c>
      <c r="I159" s="39">
        <v>16.4085</v>
      </c>
      <c r="J159" s="39">
        <v>49.08</v>
      </c>
    </row>
    <row r="160" spans="1:10" x14ac:dyDescent="0.3">
      <c r="A160" s="39">
        <v>19</v>
      </c>
      <c r="B160" s="39" t="s">
        <v>104</v>
      </c>
      <c r="C160" s="39" t="s">
        <v>48</v>
      </c>
      <c r="D160" s="39">
        <v>-6.1770000000000002E-3</v>
      </c>
      <c r="E160" s="39">
        <v>-1.328E-3</v>
      </c>
      <c r="F160" s="39">
        <v>1.4799999999999999E-4</v>
      </c>
      <c r="G160" s="39">
        <v>2813</v>
      </c>
      <c r="H160" s="39">
        <v>16.0533</v>
      </c>
      <c r="I160" s="39">
        <v>16.4085</v>
      </c>
      <c r="J160" s="39">
        <v>49.08</v>
      </c>
    </row>
    <row r="161" spans="1:10" x14ac:dyDescent="0.3">
      <c r="A161" s="39">
        <v>19</v>
      </c>
      <c r="B161" s="39" t="s">
        <v>104</v>
      </c>
      <c r="C161" s="39" t="s">
        <v>49</v>
      </c>
      <c r="D161" s="39">
        <v>0.121847</v>
      </c>
      <c r="E161" s="39">
        <v>2.2221999999999999E-2</v>
      </c>
      <c r="F161" s="39">
        <v>7.5180000000000004E-3</v>
      </c>
      <c r="G161" s="39">
        <v>2813</v>
      </c>
      <c r="H161" s="39">
        <v>16.0533</v>
      </c>
      <c r="I161" s="39">
        <v>16.4085</v>
      </c>
      <c r="J161" s="39">
        <v>49.08</v>
      </c>
    </row>
    <row r="162" spans="1:10" x14ac:dyDescent="0.3">
      <c r="A162" s="39">
        <v>19</v>
      </c>
      <c r="B162" s="39" t="s">
        <v>104</v>
      </c>
      <c r="C162" s="39" t="s">
        <v>50</v>
      </c>
      <c r="D162" s="39">
        <v>-0.12915699999999999</v>
      </c>
      <c r="E162" s="39">
        <v>-2.3677E-2</v>
      </c>
      <c r="F162" s="39">
        <v>-7.3569999999999998E-3</v>
      </c>
      <c r="G162" s="39">
        <v>2813</v>
      </c>
      <c r="H162" s="39">
        <v>16.0533</v>
      </c>
      <c r="I162" s="39">
        <v>16.4085</v>
      </c>
      <c r="J162" s="39">
        <v>49.08</v>
      </c>
    </row>
    <row r="163" spans="1:10" x14ac:dyDescent="0.3">
      <c r="A163" s="39">
        <v>19</v>
      </c>
      <c r="B163" s="39" t="s">
        <v>104</v>
      </c>
      <c r="C163" s="39" t="s">
        <v>51</v>
      </c>
      <c r="D163" s="39">
        <v>0.121847</v>
      </c>
      <c r="E163" s="39">
        <v>2.2221999999999999E-2</v>
      </c>
      <c r="F163" s="39">
        <v>7.5180000000000004E-3</v>
      </c>
      <c r="G163" s="39">
        <v>2813</v>
      </c>
      <c r="H163" s="39">
        <v>16.0533</v>
      </c>
      <c r="I163" s="39">
        <v>16.4085</v>
      </c>
      <c r="J163" s="39">
        <v>49.08</v>
      </c>
    </row>
    <row r="164" spans="1:10" x14ac:dyDescent="0.3">
      <c r="A164" s="39">
        <v>19</v>
      </c>
      <c r="B164" s="39" t="s">
        <v>104</v>
      </c>
      <c r="C164" s="39" t="s">
        <v>52</v>
      </c>
      <c r="D164" s="39">
        <v>-0.12915699999999999</v>
      </c>
      <c r="E164" s="39">
        <v>-2.3677E-2</v>
      </c>
      <c r="F164" s="39">
        <v>-7.3569999999999998E-3</v>
      </c>
      <c r="G164" s="39">
        <v>2813</v>
      </c>
      <c r="H164" s="39">
        <v>16.0533</v>
      </c>
      <c r="I164" s="39">
        <v>16.4085</v>
      </c>
      <c r="J164" s="39">
        <v>49.08</v>
      </c>
    </row>
    <row r="165" spans="1:10" x14ac:dyDescent="0.3">
      <c r="A165" s="39">
        <v>19</v>
      </c>
      <c r="B165" s="39" t="s">
        <v>104</v>
      </c>
      <c r="C165" s="39" t="s">
        <v>53</v>
      </c>
      <c r="D165" s="39">
        <v>1.3344E-2</v>
      </c>
      <c r="E165" s="39">
        <v>8.3005999999999996E-2</v>
      </c>
      <c r="F165" s="39">
        <v>6.8500000000000002E-3</v>
      </c>
      <c r="G165" s="39">
        <v>2813</v>
      </c>
      <c r="H165" s="39">
        <v>16.0533</v>
      </c>
      <c r="I165" s="39">
        <v>16.4085</v>
      </c>
      <c r="J165" s="39">
        <v>49.08</v>
      </c>
    </row>
    <row r="166" spans="1:10" x14ac:dyDescent="0.3">
      <c r="A166" s="39">
        <v>19</v>
      </c>
      <c r="B166" s="39" t="s">
        <v>104</v>
      </c>
      <c r="C166" s="39" t="s">
        <v>54</v>
      </c>
      <c r="D166" s="39">
        <v>-2.0653999999999999E-2</v>
      </c>
      <c r="E166" s="39">
        <v>-8.4461999999999995E-2</v>
      </c>
      <c r="F166" s="39">
        <v>-6.6889999999999996E-3</v>
      </c>
      <c r="G166" s="39">
        <v>2813</v>
      </c>
      <c r="H166" s="39">
        <v>16.0533</v>
      </c>
      <c r="I166" s="39">
        <v>16.4085</v>
      </c>
      <c r="J166" s="39">
        <v>49.08</v>
      </c>
    </row>
    <row r="167" spans="1:10" x14ac:dyDescent="0.3">
      <c r="A167" s="39">
        <v>19</v>
      </c>
      <c r="B167" s="39" t="s">
        <v>104</v>
      </c>
      <c r="C167" s="39" t="s">
        <v>55</v>
      </c>
      <c r="D167" s="39">
        <v>1.3344E-2</v>
      </c>
      <c r="E167" s="39">
        <v>8.3005999999999996E-2</v>
      </c>
      <c r="F167" s="39">
        <v>6.8500000000000002E-3</v>
      </c>
      <c r="G167" s="39">
        <v>2813</v>
      </c>
      <c r="H167" s="39">
        <v>16.0533</v>
      </c>
      <c r="I167" s="39">
        <v>16.4085</v>
      </c>
      <c r="J167" s="39">
        <v>49.08</v>
      </c>
    </row>
    <row r="168" spans="1:10" x14ac:dyDescent="0.3">
      <c r="A168" s="39">
        <v>19</v>
      </c>
      <c r="B168" s="39" t="s">
        <v>104</v>
      </c>
      <c r="C168" s="39" t="s">
        <v>56</v>
      </c>
      <c r="D168" s="39">
        <v>-2.0653999999999999E-2</v>
      </c>
      <c r="E168" s="39">
        <v>-8.4461999999999995E-2</v>
      </c>
      <c r="F168" s="39">
        <v>-6.6889999999999996E-3</v>
      </c>
      <c r="G168" s="39">
        <v>2813</v>
      </c>
      <c r="H168" s="39">
        <v>16.0533</v>
      </c>
      <c r="I168" s="39">
        <v>16.4085</v>
      </c>
      <c r="J168" s="39">
        <v>49.08</v>
      </c>
    </row>
    <row r="169" spans="1:10" x14ac:dyDescent="0.3">
      <c r="A169" s="39">
        <v>19</v>
      </c>
      <c r="B169" s="39" t="s">
        <v>104</v>
      </c>
      <c r="C169" s="39" t="s">
        <v>57</v>
      </c>
      <c r="D169" s="39">
        <v>0.119814</v>
      </c>
      <c r="E169" s="39">
        <v>2.1756000000000001E-2</v>
      </c>
      <c r="F169" s="39">
        <v>7.5700000000000003E-3</v>
      </c>
      <c r="G169" s="39">
        <v>2813</v>
      </c>
      <c r="H169" s="39">
        <v>16.0533</v>
      </c>
      <c r="I169" s="39">
        <v>16.4085</v>
      </c>
      <c r="J169" s="39">
        <v>49.08</v>
      </c>
    </row>
    <row r="170" spans="1:10" x14ac:dyDescent="0.3">
      <c r="A170" s="39">
        <v>19</v>
      </c>
      <c r="B170" s="39" t="s">
        <v>104</v>
      </c>
      <c r="C170" s="39" t="s">
        <v>58</v>
      </c>
      <c r="D170" s="39">
        <v>-0.13119</v>
      </c>
      <c r="E170" s="39">
        <v>-2.4143999999999999E-2</v>
      </c>
      <c r="F170" s="39">
        <v>-7.3049999999999999E-3</v>
      </c>
      <c r="G170" s="39">
        <v>2813</v>
      </c>
      <c r="H170" s="39">
        <v>16.0533</v>
      </c>
      <c r="I170" s="39">
        <v>16.4085</v>
      </c>
      <c r="J170" s="39">
        <v>49.08</v>
      </c>
    </row>
    <row r="171" spans="1:10" x14ac:dyDescent="0.3">
      <c r="A171" s="39">
        <v>19</v>
      </c>
      <c r="B171" s="39" t="s">
        <v>104</v>
      </c>
      <c r="C171" s="39" t="s">
        <v>59</v>
      </c>
      <c r="D171" s="39">
        <v>0.119814</v>
      </c>
      <c r="E171" s="39">
        <v>2.1756000000000001E-2</v>
      </c>
      <c r="F171" s="39">
        <v>7.5700000000000003E-3</v>
      </c>
      <c r="G171" s="39">
        <v>2813</v>
      </c>
      <c r="H171" s="39">
        <v>16.0533</v>
      </c>
      <c r="I171" s="39">
        <v>16.4085</v>
      </c>
      <c r="J171" s="39">
        <v>49.08</v>
      </c>
    </row>
    <row r="172" spans="1:10" x14ac:dyDescent="0.3">
      <c r="A172" s="39">
        <v>19</v>
      </c>
      <c r="B172" s="39" t="s">
        <v>104</v>
      </c>
      <c r="C172" s="39" t="s">
        <v>60</v>
      </c>
      <c r="D172" s="39">
        <v>-0.13119</v>
      </c>
      <c r="E172" s="39">
        <v>-2.4143999999999999E-2</v>
      </c>
      <c r="F172" s="39">
        <v>-7.3049999999999999E-3</v>
      </c>
      <c r="G172" s="39">
        <v>2813</v>
      </c>
      <c r="H172" s="39">
        <v>16.0533</v>
      </c>
      <c r="I172" s="39">
        <v>16.4085</v>
      </c>
      <c r="J172" s="39">
        <v>49.08</v>
      </c>
    </row>
    <row r="173" spans="1:10" x14ac:dyDescent="0.3">
      <c r="A173" s="39">
        <v>19</v>
      </c>
      <c r="B173" s="39" t="s">
        <v>104</v>
      </c>
      <c r="C173" s="39" t="s">
        <v>61</v>
      </c>
      <c r="D173" s="39">
        <v>1.1310000000000001E-2</v>
      </c>
      <c r="E173" s="39">
        <v>8.2540000000000002E-2</v>
      </c>
      <c r="F173" s="39">
        <v>6.9020000000000001E-3</v>
      </c>
      <c r="G173" s="39">
        <v>2813</v>
      </c>
      <c r="H173" s="39">
        <v>16.0533</v>
      </c>
      <c r="I173" s="39">
        <v>16.4085</v>
      </c>
      <c r="J173" s="39">
        <v>49.08</v>
      </c>
    </row>
    <row r="174" spans="1:10" x14ac:dyDescent="0.3">
      <c r="A174" s="39">
        <v>19</v>
      </c>
      <c r="B174" s="39" t="s">
        <v>104</v>
      </c>
      <c r="C174" s="39" t="s">
        <v>62</v>
      </c>
      <c r="D174" s="39">
        <v>-2.2686999999999999E-2</v>
      </c>
      <c r="E174" s="39">
        <v>-8.4928000000000003E-2</v>
      </c>
      <c r="F174" s="39">
        <v>-6.6369999999999997E-3</v>
      </c>
      <c r="G174" s="39">
        <v>2813</v>
      </c>
      <c r="H174" s="39">
        <v>16.0533</v>
      </c>
      <c r="I174" s="39">
        <v>16.4085</v>
      </c>
      <c r="J174" s="39">
        <v>49.08</v>
      </c>
    </row>
    <row r="175" spans="1:10" x14ac:dyDescent="0.3">
      <c r="A175" s="39">
        <v>19</v>
      </c>
      <c r="B175" s="39" t="s">
        <v>104</v>
      </c>
      <c r="C175" s="39" t="s">
        <v>63</v>
      </c>
      <c r="D175" s="39">
        <v>1.1310000000000001E-2</v>
      </c>
      <c r="E175" s="39">
        <v>8.2540000000000002E-2</v>
      </c>
      <c r="F175" s="39">
        <v>6.9020000000000001E-3</v>
      </c>
      <c r="G175" s="39">
        <v>2813</v>
      </c>
      <c r="H175" s="39">
        <v>16.0533</v>
      </c>
      <c r="I175" s="39">
        <v>16.4085</v>
      </c>
      <c r="J175" s="39">
        <v>49.08</v>
      </c>
    </row>
    <row r="176" spans="1:10" x14ac:dyDescent="0.3">
      <c r="A176" s="39">
        <v>19</v>
      </c>
      <c r="B176" s="39" t="s">
        <v>104</v>
      </c>
      <c r="C176" s="39" t="s">
        <v>64</v>
      </c>
      <c r="D176" s="39">
        <v>-2.2686999999999999E-2</v>
      </c>
      <c r="E176" s="39">
        <v>-8.4928000000000003E-2</v>
      </c>
      <c r="F176" s="39">
        <v>-6.6369999999999997E-3</v>
      </c>
      <c r="G176" s="39">
        <v>2813</v>
      </c>
      <c r="H176" s="39">
        <v>16.0533</v>
      </c>
      <c r="I176" s="39">
        <v>16.4085</v>
      </c>
      <c r="J176" s="39">
        <v>49.08</v>
      </c>
    </row>
    <row r="177" spans="1:10" x14ac:dyDescent="0.3">
      <c r="A177" s="39">
        <v>19</v>
      </c>
      <c r="B177" s="39" t="s">
        <v>104</v>
      </c>
      <c r="C177" s="39" t="s">
        <v>65</v>
      </c>
      <c r="D177" s="39">
        <v>0.121847</v>
      </c>
      <c r="E177" s="39">
        <v>8.3005999999999996E-2</v>
      </c>
      <c r="F177" s="39">
        <v>7.5700000000000003E-3</v>
      </c>
      <c r="G177" s="39">
        <v>2813</v>
      </c>
      <c r="H177" s="39">
        <v>16.0533</v>
      </c>
      <c r="I177" s="39">
        <v>16.4085</v>
      </c>
      <c r="J177" s="39">
        <v>49.08</v>
      </c>
    </row>
    <row r="178" spans="1:10" x14ac:dyDescent="0.3">
      <c r="A178" s="39">
        <v>19</v>
      </c>
      <c r="B178" s="39" t="s">
        <v>104</v>
      </c>
      <c r="C178" s="39" t="s">
        <v>66</v>
      </c>
      <c r="D178" s="39">
        <v>-0.13119</v>
      </c>
      <c r="E178" s="39">
        <v>-8.4928000000000003E-2</v>
      </c>
      <c r="F178" s="39">
        <v>-7.3569999999999998E-3</v>
      </c>
      <c r="G178" s="39">
        <v>2813</v>
      </c>
      <c r="H178" s="39">
        <v>16.0533</v>
      </c>
      <c r="I178" s="39">
        <v>16.4085</v>
      </c>
      <c r="J178" s="39">
        <v>49.08</v>
      </c>
    </row>
    <row r="179" spans="1:10" x14ac:dyDescent="0.3">
      <c r="A179" s="39">
        <v>18</v>
      </c>
      <c r="B179" s="39" t="s">
        <v>104</v>
      </c>
      <c r="C179" s="39" t="s">
        <v>42</v>
      </c>
      <c r="D179" s="39">
        <v>-3.826E-3</v>
      </c>
      <c r="E179" s="39">
        <v>-7.7499999999999997E-4</v>
      </c>
      <c r="F179" s="39">
        <v>8.1000000000000004E-5</v>
      </c>
      <c r="G179" s="39">
        <v>2817</v>
      </c>
      <c r="H179" s="39">
        <v>16.0533</v>
      </c>
      <c r="I179" s="39">
        <v>16.4085</v>
      </c>
      <c r="J179" s="39">
        <v>46.63</v>
      </c>
    </row>
    <row r="180" spans="1:10" x14ac:dyDescent="0.3">
      <c r="A180" s="39">
        <v>18</v>
      </c>
      <c r="B180" s="39" t="s">
        <v>104</v>
      </c>
      <c r="C180" s="39" t="s">
        <v>43</v>
      </c>
      <c r="D180" s="39">
        <v>-7.76E-4</v>
      </c>
      <c r="E180" s="39">
        <v>-2.1100000000000001E-4</v>
      </c>
      <c r="F180" s="39">
        <v>2.3E-5</v>
      </c>
      <c r="G180" s="39">
        <v>2817</v>
      </c>
      <c r="H180" s="39">
        <v>16.0533</v>
      </c>
      <c r="I180" s="39">
        <v>16.4085</v>
      </c>
      <c r="J180" s="39">
        <v>46.63</v>
      </c>
    </row>
    <row r="181" spans="1:10" x14ac:dyDescent="0.3">
      <c r="A181" s="39">
        <v>18</v>
      </c>
      <c r="B181" s="39" t="s">
        <v>104</v>
      </c>
      <c r="C181" s="39" t="s">
        <v>44</v>
      </c>
      <c r="D181" s="39">
        <v>8.3840999999999999E-2</v>
      </c>
      <c r="E181" s="39">
        <v>1.5521E-2</v>
      </c>
      <c r="F181" s="39">
        <v>5.0350000000000004E-3</v>
      </c>
      <c r="G181" s="39">
        <v>2817</v>
      </c>
      <c r="H181" s="39">
        <v>16.0533</v>
      </c>
      <c r="I181" s="39">
        <v>16.4085</v>
      </c>
      <c r="J181" s="39">
        <v>46.63</v>
      </c>
    </row>
    <row r="182" spans="1:10" x14ac:dyDescent="0.3">
      <c r="A182" s="39">
        <v>18</v>
      </c>
      <c r="B182" s="39" t="s">
        <v>104</v>
      </c>
      <c r="C182" s="39" t="s">
        <v>45</v>
      </c>
      <c r="D182" s="39">
        <v>1.1394E-2</v>
      </c>
      <c r="E182" s="39">
        <v>5.6633000000000003E-2</v>
      </c>
      <c r="F182" s="39">
        <v>4.6090000000000002E-3</v>
      </c>
      <c r="G182" s="39">
        <v>2817</v>
      </c>
      <c r="H182" s="39">
        <v>16.0533</v>
      </c>
      <c r="I182" s="39">
        <v>16.4085</v>
      </c>
      <c r="J182" s="39">
        <v>46.63</v>
      </c>
    </row>
    <row r="183" spans="1:10" x14ac:dyDescent="0.3">
      <c r="A183" s="39">
        <v>18</v>
      </c>
      <c r="B183" s="39" t="s">
        <v>104</v>
      </c>
      <c r="C183" s="39" t="s">
        <v>46</v>
      </c>
      <c r="D183" s="39">
        <v>-4.6020000000000002E-3</v>
      </c>
      <c r="E183" s="39">
        <v>-9.859999999999999E-4</v>
      </c>
      <c r="F183" s="39">
        <v>1.03E-4</v>
      </c>
      <c r="G183" s="39">
        <v>2817</v>
      </c>
      <c r="H183" s="39">
        <v>16.0533</v>
      </c>
      <c r="I183" s="39">
        <v>16.4085</v>
      </c>
      <c r="J183" s="39">
        <v>46.63</v>
      </c>
    </row>
    <row r="184" spans="1:10" x14ac:dyDescent="0.3">
      <c r="A184" s="39">
        <v>18</v>
      </c>
      <c r="B184" s="39" t="s">
        <v>104</v>
      </c>
      <c r="C184" s="39" t="s">
        <v>47</v>
      </c>
      <c r="D184" s="39">
        <v>-5.3559999999999997E-3</v>
      </c>
      <c r="E184" s="39">
        <v>-1.085E-3</v>
      </c>
      <c r="F184" s="39">
        <v>1.13E-4</v>
      </c>
      <c r="G184" s="39">
        <v>2817</v>
      </c>
      <c r="H184" s="39">
        <v>16.0533</v>
      </c>
      <c r="I184" s="39">
        <v>16.4085</v>
      </c>
      <c r="J184" s="39">
        <v>46.63</v>
      </c>
    </row>
    <row r="185" spans="1:10" x14ac:dyDescent="0.3">
      <c r="A185" s="39">
        <v>18</v>
      </c>
      <c r="B185" s="39" t="s">
        <v>104</v>
      </c>
      <c r="C185" s="39" t="s">
        <v>48</v>
      </c>
      <c r="D185" s="39">
        <v>-5.8329999999999996E-3</v>
      </c>
      <c r="E185" s="39">
        <v>-1.268E-3</v>
      </c>
      <c r="F185" s="39">
        <v>1.3300000000000001E-4</v>
      </c>
      <c r="G185" s="39">
        <v>2817</v>
      </c>
      <c r="H185" s="39">
        <v>16.0533</v>
      </c>
      <c r="I185" s="39">
        <v>16.4085</v>
      </c>
      <c r="J185" s="39">
        <v>46.63</v>
      </c>
    </row>
    <row r="186" spans="1:10" x14ac:dyDescent="0.3">
      <c r="A186" s="39">
        <v>18</v>
      </c>
      <c r="B186" s="39" t="s">
        <v>104</v>
      </c>
      <c r="C186" s="39" t="s">
        <v>49</v>
      </c>
      <c r="D186" s="39">
        <v>0.11393399999999999</v>
      </c>
      <c r="E186" s="39">
        <v>2.1031999999999999E-2</v>
      </c>
      <c r="F186" s="39">
        <v>7.1219999999999999E-3</v>
      </c>
      <c r="G186" s="39">
        <v>2817</v>
      </c>
      <c r="H186" s="39">
        <v>16.0533</v>
      </c>
      <c r="I186" s="39">
        <v>16.4085</v>
      </c>
      <c r="J186" s="39">
        <v>46.63</v>
      </c>
    </row>
    <row r="187" spans="1:10" x14ac:dyDescent="0.3">
      <c r="A187" s="39">
        <v>18</v>
      </c>
      <c r="B187" s="39" t="s">
        <v>104</v>
      </c>
      <c r="C187" s="39" t="s">
        <v>50</v>
      </c>
      <c r="D187" s="39">
        <v>-0.120821</v>
      </c>
      <c r="E187" s="39">
        <v>-2.2426000000000001E-2</v>
      </c>
      <c r="F187" s="39">
        <v>-6.9760000000000004E-3</v>
      </c>
      <c r="G187" s="39">
        <v>2817</v>
      </c>
      <c r="H187" s="39">
        <v>16.0533</v>
      </c>
      <c r="I187" s="39">
        <v>16.4085</v>
      </c>
      <c r="J187" s="39">
        <v>46.63</v>
      </c>
    </row>
    <row r="188" spans="1:10" x14ac:dyDescent="0.3">
      <c r="A188" s="39">
        <v>18</v>
      </c>
      <c r="B188" s="39" t="s">
        <v>104</v>
      </c>
      <c r="C188" s="39" t="s">
        <v>51</v>
      </c>
      <c r="D188" s="39">
        <v>0.11393399999999999</v>
      </c>
      <c r="E188" s="39">
        <v>2.1031999999999999E-2</v>
      </c>
      <c r="F188" s="39">
        <v>7.1219999999999999E-3</v>
      </c>
      <c r="G188" s="39">
        <v>2817</v>
      </c>
      <c r="H188" s="39">
        <v>16.0533</v>
      </c>
      <c r="I188" s="39">
        <v>16.4085</v>
      </c>
      <c r="J188" s="39">
        <v>46.63</v>
      </c>
    </row>
    <row r="189" spans="1:10" x14ac:dyDescent="0.3">
      <c r="A189" s="39">
        <v>18</v>
      </c>
      <c r="B189" s="39" t="s">
        <v>104</v>
      </c>
      <c r="C189" s="39" t="s">
        <v>52</v>
      </c>
      <c r="D189" s="39">
        <v>-0.120821</v>
      </c>
      <c r="E189" s="39">
        <v>-2.2426000000000001E-2</v>
      </c>
      <c r="F189" s="39">
        <v>-6.9760000000000004E-3</v>
      </c>
      <c r="G189" s="39">
        <v>2817</v>
      </c>
      <c r="H189" s="39">
        <v>16.0533</v>
      </c>
      <c r="I189" s="39">
        <v>16.4085</v>
      </c>
      <c r="J189" s="39">
        <v>46.63</v>
      </c>
    </row>
    <row r="190" spans="1:10" x14ac:dyDescent="0.3">
      <c r="A190" s="39">
        <v>18</v>
      </c>
      <c r="B190" s="39" t="s">
        <v>104</v>
      </c>
      <c r="C190" s="39" t="s">
        <v>53</v>
      </c>
      <c r="D190" s="39">
        <v>1.2508E-2</v>
      </c>
      <c r="E190" s="39">
        <v>7.8589000000000006E-2</v>
      </c>
      <c r="F190" s="39">
        <v>6.5250000000000004E-3</v>
      </c>
      <c r="G190" s="39">
        <v>2817</v>
      </c>
      <c r="H190" s="39">
        <v>16.0533</v>
      </c>
      <c r="I190" s="39">
        <v>16.4085</v>
      </c>
      <c r="J190" s="39">
        <v>46.63</v>
      </c>
    </row>
    <row r="191" spans="1:10" x14ac:dyDescent="0.3">
      <c r="A191" s="39">
        <v>18</v>
      </c>
      <c r="B191" s="39" t="s">
        <v>104</v>
      </c>
      <c r="C191" s="39" t="s">
        <v>54</v>
      </c>
      <c r="D191" s="39">
        <v>-1.9394999999999999E-2</v>
      </c>
      <c r="E191" s="39">
        <v>-7.9984E-2</v>
      </c>
      <c r="F191" s="39">
        <v>-6.3800000000000003E-3</v>
      </c>
      <c r="G191" s="39">
        <v>2817</v>
      </c>
      <c r="H191" s="39">
        <v>16.0533</v>
      </c>
      <c r="I191" s="39">
        <v>16.4085</v>
      </c>
      <c r="J191" s="39">
        <v>46.63</v>
      </c>
    </row>
    <row r="192" spans="1:10" x14ac:dyDescent="0.3">
      <c r="A192" s="39">
        <v>18</v>
      </c>
      <c r="B192" s="39" t="s">
        <v>104</v>
      </c>
      <c r="C192" s="39" t="s">
        <v>55</v>
      </c>
      <c r="D192" s="39">
        <v>1.2508E-2</v>
      </c>
      <c r="E192" s="39">
        <v>7.8589000000000006E-2</v>
      </c>
      <c r="F192" s="39">
        <v>6.5250000000000004E-3</v>
      </c>
      <c r="G192" s="39">
        <v>2817</v>
      </c>
      <c r="H192" s="39">
        <v>16.0533</v>
      </c>
      <c r="I192" s="39">
        <v>16.4085</v>
      </c>
      <c r="J192" s="39">
        <v>46.63</v>
      </c>
    </row>
    <row r="193" spans="1:10" x14ac:dyDescent="0.3">
      <c r="A193" s="39">
        <v>18</v>
      </c>
      <c r="B193" s="39" t="s">
        <v>104</v>
      </c>
      <c r="C193" s="39" t="s">
        <v>56</v>
      </c>
      <c r="D193" s="39">
        <v>-1.9394999999999999E-2</v>
      </c>
      <c r="E193" s="39">
        <v>-7.9984E-2</v>
      </c>
      <c r="F193" s="39">
        <v>-6.3800000000000003E-3</v>
      </c>
      <c r="G193" s="39">
        <v>2817</v>
      </c>
      <c r="H193" s="39">
        <v>16.0533</v>
      </c>
      <c r="I193" s="39">
        <v>16.4085</v>
      </c>
      <c r="J193" s="39">
        <v>46.63</v>
      </c>
    </row>
    <row r="194" spans="1:10" x14ac:dyDescent="0.3">
      <c r="A194" s="39">
        <v>18</v>
      </c>
      <c r="B194" s="39" t="s">
        <v>104</v>
      </c>
      <c r="C194" s="39" t="s">
        <v>57</v>
      </c>
      <c r="D194" s="39">
        <v>0.11201</v>
      </c>
      <c r="E194" s="39">
        <v>2.0587999999999999E-2</v>
      </c>
      <c r="F194" s="39">
        <v>7.1679999999999999E-3</v>
      </c>
      <c r="G194" s="39">
        <v>2817</v>
      </c>
      <c r="H194" s="39">
        <v>16.0533</v>
      </c>
      <c r="I194" s="39">
        <v>16.4085</v>
      </c>
      <c r="J194" s="39">
        <v>46.63</v>
      </c>
    </row>
    <row r="195" spans="1:10" x14ac:dyDescent="0.3">
      <c r="A195" s="39">
        <v>18</v>
      </c>
      <c r="B195" s="39" t="s">
        <v>104</v>
      </c>
      <c r="C195" s="39" t="s">
        <v>58</v>
      </c>
      <c r="D195" s="39">
        <v>-0.12274400000000001</v>
      </c>
      <c r="E195" s="39">
        <v>-2.2870000000000001E-2</v>
      </c>
      <c r="F195" s="39">
        <v>-6.9300000000000004E-3</v>
      </c>
      <c r="G195" s="39">
        <v>2817</v>
      </c>
      <c r="H195" s="39">
        <v>16.0533</v>
      </c>
      <c r="I195" s="39">
        <v>16.4085</v>
      </c>
      <c r="J195" s="39">
        <v>46.63</v>
      </c>
    </row>
    <row r="196" spans="1:10" x14ac:dyDescent="0.3">
      <c r="A196" s="39">
        <v>18</v>
      </c>
      <c r="B196" s="39" t="s">
        <v>104</v>
      </c>
      <c r="C196" s="39" t="s">
        <v>59</v>
      </c>
      <c r="D196" s="39">
        <v>0.11201</v>
      </c>
      <c r="E196" s="39">
        <v>2.0587999999999999E-2</v>
      </c>
      <c r="F196" s="39">
        <v>7.1679999999999999E-3</v>
      </c>
      <c r="G196" s="39">
        <v>2817</v>
      </c>
      <c r="H196" s="39">
        <v>16.0533</v>
      </c>
      <c r="I196" s="39">
        <v>16.4085</v>
      </c>
      <c r="J196" s="39">
        <v>46.63</v>
      </c>
    </row>
    <row r="197" spans="1:10" x14ac:dyDescent="0.3">
      <c r="A197" s="39">
        <v>18</v>
      </c>
      <c r="B197" s="39" t="s">
        <v>104</v>
      </c>
      <c r="C197" s="39" t="s">
        <v>60</v>
      </c>
      <c r="D197" s="39">
        <v>-0.12274400000000001</v>
      </c>
      <c r="E197" s="39">
        <v>-2.2870000000000001E-2</v>
      </c>
      <c r="F197" s="39">
        <v>-6.9300000000000004E-3</v>
      </c>
      <c r="G197" s="39">
        <v>2817</v>
      </c>
      <c r="H197" s="39">
        <v>16.0533</v>
      </c>
      <c r="I197" s="39">
        <v>16.4085</v>
      </c>
      <c r="J197" s="39">
        <v>46.63</v>
      </c>
    </row>
    <row r="198" spans="1:10" x14ac:dyDescent="0.3">
      <c r="A198" s="39">
        <v>18</v>
      </c>
      <c r="B198" s="39" t="s">
        <v>104</v>
      </c>
      <c r="C198" s="39" t="s">
        <v>61</v>
      </c>
      <c r="D198" s="39">
        <v>1.0584E-2</v>
      </c>
      <c r="E198" s="39">
        <v>7.8145000000000006E-2</v>
      </c>
      <c r="F198" s="39">
        <v>6.5719999999999997E-3</v>
      </c>
      <c r="G198" s="39">
        <v>2817</v>
      </c>
      <c r="H198" s="39">
        <v>16.0533</v>
      </c>
      <c r="I198" s="39">
        <v>16.4085</v>
      </c>
      <c r="J198" s="39">
        <v>46.63</v>
      </c>
    </row>
    <row r="199" spans="1:10" x14ac:dyDescent="0.3">
      <c r="A199" s="39">
        <v>18</v>
      </c>
      <c r="B199" s="39" t="s">
        <v>104</v>
      </c>
      <c r="C199" s="39" t="s">
        <v>62</v>
      </c>
      <c r="D199" s="39">
        <v>-2.1319000000000001E-2</v>
      </c>
      <c r="E199" s="39">
        <v>-8.0427999999999999E-2</v>
      </c>
      <c r="F199" s="39">
        <v>-6.3330000000000001E-3</v>
      </c>
      <c r="G199" s="39">
        <v>2817</v>
      </c>
      <c r="H199" s="39">
        <v>16.0533</v>
      </c>
      <c r="I199" s="39">
        <v>16.4085</v>
      </c>
      <c r="J199" s="39">
        <v>46.63</v>
      </c>
    </row>
    <row r="200" spans="1:10" x14ac:dyDescent="0.3">
      <c r="A200" s="39">
        <v>18</v>
      </c>
      <c r="B200" s="39" t="s">
        <v>104</v>
      </c>
      <c r="C200" s="39" t="s">
        <v>63</v>
      </c>
      <c r="D200" s="39">
        <v>1.0584E-2</v>
      </c>
      <c r="E200" s="39">
        <v>7.8145000000000006E-2</v>
      </c>
      <c r="F200" s="39">
        <v>6.5719999999999997E-3</v>
      </c>
      <c r="G200" s="39">
        <v>2817</v>
      </c>
      <c r="H200" s="39">
        <v>16.0533</v>
      </c>
      <c r="I200" s="39">
        <v>16.4085</v>
      </c>
      <c r="J200" s="39">
        <v>46.63</v>
      </c>
    </row>
    <row r="201" spans="1:10" x14ac:dyDescent="0.3">
      <c r="A201" s="39">
        <v>18</v>
      </c>
      <c r="B201" s="39" t="s">
        <v>104</v>
      </c>
      <c r="C201" s="39" t="s">
        <v>64</v>
      </c>
      <c r="D201" s="39">
        <v>-2.1319000000000001E-2</v>
      </c>
      <c r="E201" s="39">
        <v>-8.0427999999999999E-2</v>
      </c>
      <c r="F201" s="39">
        <v>-6.3330000000000001E-3</v>
      </c>
      <c r="G201" s="39">
        <v>2817</v>
      </c>
      <c r="H201" s="39">
        <v>16.0533</v>
      </c>
      <c r="I201" s="39">
        <v>16.4085</v>
      </c>
      <c r="J201" s="39">
        <v>46.63</v>
      </c>
    </row>
    <row r="202" spans="1:10" x14ac:dyDescent="0.3">
      <c r="A202" s="39">
        <v>18</v>
      </c>
      <c r="B202" s="39" t="s">
        <v>104</v>
      </c>
      <c r="C202" s="39" t="s">
        <v>65</v>
      </c>
      <c r="D202" s="39">
        <v>0.11393399999999999</v>
      </c>
      <c r="E202" s="39">
        <v>7.8589000000000006E-2</v>
      </c>
      <c r="F202" s="39">
        <v>7.1679999999999999E-3</v>
      </c>
      <c r="G202" s="39">
        <v>2817</v>
      </c>
      <c r="H202" s="39">
        <v>16.0533</v>
      </c>
      <c r="I202" s="39">
        <v>16.4085</v>
      </c>
      <c r="J202" s="39">
        <v>46.63</v>
      </c>
    </row>
    <row r="203" spans="1:10" x14ac:dyDescent="0.3">
      <c r="A203" s="39">
        <v>18</v>
      </c>
      <c r="B203" s="39" t="s">
        <v>104</v>
      </c>
      <c r="C203" s="39" t="s">
        <v>66</v>
      </c>
      <c r="D203" s="39">
        <v>-0.12274400000000001</v>
      </c>
      <c r="E203" s="39">
        <v>-8.0427999999999999E-2</v>
      </c>
      <c r="F203" s="39">
        <v>-6.9760000000000004E-3</v>
      </c>
      <c r="G203" s="39">
        <v>2817</v>
      </c>
      <c r="H203" s="39">
        <v>16.0533</v>
      </c>
      <c r="I203" s="39">
        <v>16.4085</v>
      </c>
      <c r="J203" s="39">
        <v>46.63</v>
      </c>
    </row>
    <row r="204" spans="1:10" x14ac:dyDescent="0.3">
      <c r="A204" s="39">
        <v>17</v>
      </c>
      <c r="B204" s="39" t="s">
        <v>104</v>
      </c>
      <c r="C204" s="39" t="s">
        <v>42</v>
      </c>
      <c r="D204" s="39">
        <v>-3.5929999999999998E-3</v>
      </c>
      <c r="E204" s="39">
        <v>-7.4100000000000001E-4</v>
      </c>
      <c r="F204" s="39">
        <v>7.2000000000000002E-5</v>
      </c>
      <c r="G204" s="39">
        <v>2818</v>
      </c>
      <c r="H204" s="39">
        <v>16.0533</v>
      </c>
      <c r="I204" s="39">
        <v>16.4085</v>
      </c>
      <c r="J204" s="39">
        <v>44.18</v>
      </c>
    </row>
    <row r="205" spans="1:10" x14ac:dyDescent="0.3">
      <c r="A205" s="39">
        <v>17</v>
      </c>
      <c r="B205" s="39" t="s">
        <v>104</v>
      </c>
      <c r="C205" s="39" t="s">
        <v>43</v>
      </c>
      <c r="D205" s="39">
        <v>-7.3700000000000002E-4</v>
      </c>
      <c r="E205" s="39">
        <v>-2.0000000000000001E-4</v>
      </c>
      <c r="F205" s="39">
        <v>2.0000000000000002E-5</v>
      </c>
      <c r="G205" s="39">
        <v>2818</v>
      </c>
      <c r="H205" s="39">
        <v>16.0533</v>
      </c>
      <c r="I205" s="39">
        <v>16.4085</v>
      </c>
      <c r="J205" s="39">
        <v>44.18</v>
      </c>
    </row>
    <row r="206" spans="1:10" x14ac:dyDescent="0.3">
      <c r="A206" s="39">
        <v>17</v>
      </c>
      <c r="B206" s="39" t="s">
        <v>104</v>
      </c>
      <c r="C206" s="39" t="s">
        <v>44</v>
      </c>
      <c r="D206" s="39">
        <v>7.8009999999999996E-2</v>
      </c>
      <c r="E206" s="39">
        <v>1.4607E-2</v>
      </c>
      <c r="F206" s="39">
        <v>4.7400000000000003E-3</v>
      </c>
      <c r="G206" s="39">
        <v>2818</v>
      </c>
      <c r="H206" s="39">
        <v>16.0533</v>
      </c>
      <c r="I206" s="39">
        <v>16.4085</v>
      </c>
      <c r="J206" s="39">
        <v>44.18</v>
      </c>
    </row>
    <row r="207" spans="1:10" x14ac:dyDescent="0.3">
      <c r="A207" s="39">
        <v>17</v>
      </c>
      <c r="B207" s="39" t="s">
        <v>104</v>
      </c>
      <c r="C207" s="39" t="s">
        <v>45</v>
      </c>
      <c r="D207" s="39">
        <v>1.064E-2</v>
      </c>
      <c r="E207" s="39">
        <v>5.3318999999999998E-2</v>
      </c>
      <c r="F207" s="39">
        <v>4.365E-3</v>
      </c>
      <c r="G207" s="39">
        <v>2818</v>
      </c>
      <c r="H207" s="39">
        <v>16.0533</v>
      </c>
      <c r="I207" s="39">
        <v>16.4085</v>
      </c>
      <c r="J207" s="39">
        <v>44.18</v>
      </c>
    </row>
    <row r="208" spans="1:10" x14ac:dyDescent="0.3">
      <c r="A208" s="39">
        <v>17</v>
      </c>
      <c r="B208" s="39" t="s">
        <v>104</v>
      </c>
      <c r="C208" s="39" t="s">
        <v>46</v>
      </c>
      <c r="D208" s="39">
        <v>-4.3290000000000004E-3</v>
      </c>
      <c r="E208" s="39">
        <v>-9.41E-4</v>
      </c>
      <c r="F208" s="39">
        <v>9.2E-5</v>
      </c>
      <c r="G208" s="39">
        <v>2818</v>
      </c>
      <c r="H208" s="39">
        <v>16.0533</v>
      </c>
      <c r="I208" s="39">
        <v>16.4085</v>
      </c>
      <c r="J208" s="39">
        <v>44.18</v>
      </c>
    </row>
    <row r="209" spans="1:10" x14ac:dyDescent="0.3">
      <c r="A209" s="39">
        <v>17</v>
      </c>
      <c r="B209" s="39" t="s">
        <v>104</v>
      </c>
      <c r="C209" s="39" t="s">
        <v>47</v>
      </c>
      <c r="D209" s="39">
        <v>-5.0299999999999997E-3</v>
      </c>
      <c r="E209" s="39">
        <v>-1.0380000000000001E-3</v>
      </c>
      <c r="F209" s="39">
        <v>1E-4</v>
      </c>
      <c r="G209" s="39">
        <v>2818</v>
      </c>
      <c r="H209" s="39">
        <v>16.0533</v>
      </c>
      <c r="I209" s="39">
        <v>16.4085</v>
      </c>
      <c r="J209" s="39">
        <v>44.18</v>
      </c>
    </row>
    <row r="210" spans="1:10" x14ac:dyDescent="0.3">
      <c r="A210" s="39">
        <v>17</v>
      </c>
      <c r="B210" s="39" t="s">
        <v>104</v>
      </c>
      <c r="C210" s="39" t="s">
        <v>48</v>
      </c>
      <c r="D210" s="39">
        <v>-5.4900000000000001E-3</v>
      </c>
      <c r="E210" s="39">
        <v>-1.209E-3</v>
      </c>
      <c r="F210" s="39">
        <v>1.18E-4</v>
      </c>
      <c r="G210" s="39">
        <v>2818</v>
      </c>
      <c r="H210" s="39">
        <v>16.0533</v>
      </c>
      <c r="I210" s="39">
        <v>16.4085</v>
      </c>
      <c r="J210" s="39">
        <v>44.18</v>
      </c>
    </row>
    <row r="211" spans="1:10" x14ac:dyDescent="0.3">
      <c r="A211" s="39">
        <v>17</v>
      </c>
      <c r="B211" s="39" t="s">
        <v>104</v>
      </c>
      <c r="C211" s="39" t="s">
        <v>49</v>
      </c>
      <c r="D211" s="39">
        <v>0.10598100000000001</v>
      </c>
      <c r="E211" s="39">
        <v>1.9782000000000001E-2</v>
      </c>
      <c r="F211" s="39">
        <v>6.7010000000000004E-3</v>
      </c>
      <c r="G211" s="39">
        <v>2818</v>
      </c>
      <c r="H211" s="39">
        <v>16.0533</v>
      </c>
      <c r="I211" s="39">
        <v>16.4085</v>
      </c>
      <c r="J211" s="39">
        <v>44.18</v>
      </c>
    </row>
    <row r="212" spans="1:10" x14ac:dyDescent="0.3">
      <c r="A212" s="39">
        <v>17</v>
      </c>
      <c r="B212" s="39" t="s">
        <v>104</v>
      </c>
      <c r="C212" s="39" t="s">
        <v>50</v>
      </c>
      <c r="D212" s="39">
        <v>-0.11244800000000001</v>
      </c>
      <c r="E212" s="39">
        <v>-2.1115999999999999E-2</v>
      </c>
      <c r="F212" s="39">
        <v>-6.5719999999999997E-3</v>
      </c>
      <c r="G212" s="39">
        <v>2818</v>
      </c>
      <c r="H212" s="39">
        <v>16.0533</v>
      </c>
      <c r="I212" s="39">
        <v>16.4085</v>
      </c>
      <c r="J212" s="39">
        <v>44.18</v>
      </c>
    </row>
    <row r="213" spans="1:10" x14ac:dyDescent="0.3">
      <c r="A213" s="39">
        <v>17</v>
      </c>
      <c r="B213" s="39" t="s">
        <v>104</v>
      </c>
      <c r="C213" s="39" t="s">
        <v>51</v>
      </c>
      <c r="D213" s="39">
        <v>0.10598100000000001</v>
      </c>
      <c r="E213" s="39">
        <v>1.9782000000000001E-2</v>
      </c>
      <c r="F213" s="39">
        <v>6.7010000000000004E-3</v>
      </c>
      <c r="G213" s="39">
        <v>2818</v>
      </c>
      <c r="H213" s="39">
        <v>16.0533</v>
      </c>
      <c r="I213" s="39">
        <v>16.4085</v>
      </c>
      <c r="J213" s="39">
        <v>44.18</v>
      </c>
    </row>
    <row r="214" spans="1:10" x14ac:dyDescent="0.3">
      <c r="A214" s="39">
        <v>17</v>
      </c>
      <c r="B214" s="39" t="s">
        <v>104</v>
      </c>
      <c r="C214" s="39" t="s">
        <v>52</v>
      </c>
      <c r="D214" s="39">
        <v>-0.11244800000000001</v>
      </c>
      <c r="E214" s="39">
        <v>-2.1115999999999999E-2</v>
      </c>
      <c r="F214" s="39">
        <v>-6.5719999999999997E-3</v>
      </c>
      <c r="G214" s="39">
        <v>2818</v>
      </c>
      <c r="H214" s="39">
        <v>16.0533</v>
      </c>
      <c r="I214" s="39">
        <v>16.4085</v>
      </c>
      <c r="J214" s="39">
        <v>44.18</v>
      </c>
    </row>
    <row r="215" spans="1:10" x14ac:dyDescent="0.3">
      <c r="A215" s="39">
        <v>17</v>
      </c>
      <c r="B215" s="39" t="s">
        <v>104</v>
      </c>
      <c r="C215" s="39" t="s">
        <v>53</v>
      </c>
      <c r="D215" s="39">
        <v>1.1663E-2</v>
      </c>
      <c r="E215" s="39">
        <v>7.3979000000000003E-2</v>
      </c>
      <c r="F215" s="39">
        <v>6.1760000000000001E-3</v>
      </c>
      <c r="G215" s="39">
        <v>2818</v>
      </c>
      <c r="H215" s="39">
        <v>16.0533</v>
      </c>
      <c r="I215" s="39">
        <v>16.4085</v>
      </c>
      <c r="J215" s="39">
        <v>44.18</v>
      </c>
    </row>
    <row r="216" spans="1:10" x14ac:dyDescent="0.3">
      <c r="A216" s="39">
        <v>17</v>
      </c>
      <c r="B216" s="39" t="s">
        <v>104</v>
      </c>
      <c r="C216" s="39" t="s">
        <v>54</v>
      </c>
      <c r="D216" s="39">
        <v>-1.813E-2</v>
      </c>
      <c r="E216" s="39">
        <v>-7.5313000000000005E-2</v>
      </c>
      <c r="F216" s="39">
        <v>-6.0470000000000003E-3</v>
      </c>
      <c r="G216" s="39">
        <v>2818</v>
      </c>
      <c r="H216" s="39">
        <v>16.0533</v>
      </c>
      <c r="I216" s="39">
        <v>16.4085</v>
      </c>
      <c r="J216" s="39">
        <v>44.18</v>
      </c>
    </row>
    <row r="217" spans="1:10" x14ac:dyDescent="0.3">
      <c r="A217" s="39">
        <v>17</v>
      </c>
      <c r="B217" s="39" t="s">
        <v>104</v>
      </c>
      <c r="C217" s="39" t="s">
        <v>55</v>
      </c>
      <c r="D217" s="39">
        <v>1.1663E-2</v>
      </c>
      <c r="E217" s="39">
        <v>7.3979000000000003E-2</v>
      </c>
      <c r="F217" s="39">
        <v>6.1760000000000001E-3</v>
      </c>
      <c r="G217" s="39">
        <v>2818</v>
      </c>
      <c r="H217" s="39">
        <v>16.0533</v>
      </c>
      <c r="I217" s="39">
        <v>16.4085</v>
      </c>
      <c r="J217" s="39">
        <v>44.18</v>
      </c>
    </row>
    <row r="218" spans="1:10" x14ac:dyDescent="0.3">
      <c r="A218" s="39">
        <v>17</v>
      </c>
      <c r="B218" s="39" t="s">
        <v>104</v>
      </c>
      <c r="C218" s="39" t="s">
        <v>56</v>
      </c>
      <c r="D218" s="39">
        <v>-1.813E-2</v>
      </c>
      <c r="E218" s="39">
        <v>-7.5313000000000005E-2</v>
      </c>
      <c r="F218" s="39">
        <v>-6.0470000000000003E-3</v>
      </c>
      <c r="G218" s="39">
        <v>2818</v>
      </c>
      <c r="H218" s="39">
        <v>16.0533</v>
      </c>
      <c r="I218" s="39">
        <v>16.4085</v>
      </c>
      <c r="J218" s="39">
        <v>44.18</v>
      </c>
    </row>
    <row r="219" spans="1:10" x14ac:dyDescent="0.3">
      <c r="A219" s="39">
        <v>17</v>
      </c>
      <c r="B219" s="39" t="s">
        <v>104</v>
      </c>
      <c r="C219" s="39" t="s">
        <v>57</v>
      </c>
      <c r="D219" s="39">
        <v>0.104167</v>
      </c>
      <c r="E219" s="39">
        <v>1.9359999999999999E-2</v>
      </c>
      <c r="F219" s="39">
        <v>6.7419999999999997E-3</v>
      </c>
      <c r="G219" s="39">
        <v>2818</v>
      </c>
      <c r="H219" s="39">
        <v>16.0533</v>
      </c>
      <c r="I219" s="39">
        <v>16.4085</v>
      </c>
      <c r="J219" s="39">
        <v>44.18</v>
      </c>
    </row>
    <row r="220" spans="1:10" x14ac:dyDescent="0.3">
      <c r="A220" s="39">
        <v>17</v>
      </c>
      <c r="B220" s="39" t="s">
        <v>104</v>
      </c>
      <c r="C220" s="39" t="s">
        <v>58</v>
      </c>
      <c r="D220" s="39">
        <v>-0.114262</v>
      </c>
      <c r="E220" s="39">
        <v>-2.1538000000000002E-2</v>
      </c>
      <c r="F220" s="39">
        <v>-6.5300000000000002E-3</v>
      </c>
      <c r="G220" s="39">
        <v>2818</v>
      </c>
      <c r="H220" s="39">
        <v>16.0533</v>
      </c>
      <c r="I220" s="39">
        <v>16.4085</v>
      </c>
      <c r="J220" s="39">
        <v>44.18</v>
      </c>
    </row>
    <row r="221" spans="1:10" x14ac:dyDescent="0.3">
      <c r="A221" s="39">
        <v>17</v>
      </c>
      <c r="B221" s="39" t="s">
        <v>104</v>
      </c>
      <c r="C221" s="39" t="s">
        <v>59</v>
      </c>
      <c r="D221" s="39">
        <v>0.104167</v>
      </c>
      <c r="E221" s="39">
        <v>1.9359999999999999E-2</v>
      </c>
      <c r="F221" s="39">
        <v>6.7419999999999997E-3</v>
      </c>
      <c r="G221" s="39">
        <v>2818</v>
      </c>
      <c r="H221" s="39">
        <v>16.0533</v>
      </c>
      <c r="I221" s="39">
        <v>16.4085</v>
      </c>
      <c r="J221" s="39">
        <v>44.18</v>
      </c>
    </row>
    <row r="222" spans="1:10" x14ac:dyDescent="0.3">
      <c r="A222" s="39">
        <v>17</v>
      </c>
      <c r="B222" s="39" t="s">
        <v>104</v>
      </c>
      <c r="C222" s="39" t="s">
        <v>60</v>
      </c>
      <c r="D222" s="39">
        <v>-0.114262</v>
      </c>
      <c r="E222" s="39">
        <v>-2.1538000000000002E-2</v>
      </c>
      <c r="F222" s="39">
        <v>-6.5300000000000002E-3</v>
      </c>
      <c r="G222" s="39">
        <v>2818</v>
      </c>
      <c r="H222" s="39">
        <v>16.0533</v>
      </c>
      <c r="I222" s="39">
        <v>16.4085</v>
      </c>
      <c r="J222" s="39">
        <v>44.18</v>
      </c>
    </row>
    <row r="223" spans="1:10" x14ac:dyDescent="0.3">
      <c r="A223" s="39">
        <v>17</v>
      </c>
      <c r="B223" s="39" t="s">
        <v>104</v>
      </c>
      <c r="C223" s="39" t="s">
        <v>61</v>
      </c>
      <c r="D223" s="39">
        <v>9.8490000000000001E-3</v>
      </c>
      <c r="E223" s="39">
        <v>7.3556999999999997E-2</v>
      </c>
      <c r="F223" s="39">
        <v>6.2179999999999996E-3</v>
      </c>
      <c r="G223" s="39">
        <v>2818</v>
      </c>
      <c r="H223" s="39">
        <v>16.0533</v>
      </c>
      <c r="I223" s="39">
        <v>16.4085</v>
      </c>
      <c r="J223" s="39">
        <v>44.18</v>
      </c>
    </row>
    <row r="224" spans="1:10" x14ac:dyDescent="0.3">
      <c r="A224" s="39">
        <v>17</v>
      </c>
      <c r="B224" s="39" t="s">
        <v>104</v>
      </c>
      <c r="C224" s="39" t="s">
        <v>62</v>
      </c>
      <c r="D224" s="39">
        <v>-1.9944E-2</v>
      </c>
      <c r="E224" s="39">
        <v>-7.5734999999999997E-2</v>
      </c>
      <c r="F224" s="39">
        <v>-6.0060000000000001E-3</v>
      </c>
      <c r="G224" s="39">
        <v>2818</v>
      </c>
      <c r="H224" s="39">
        <v>16.0533</v>
      </c>
      <c r="I224" s="39">
        <v>16.4085</v>
      </c>
      <c r="J224" s="39">
        <v>44.18</v>
      </c>
    </row>
    <row r="225" spans="1:10" x14ac:dyDescent="0.3">
      <c r="A225" s="39">
        <v>17</v>
      </c>
      <c r="B225" s="39" t="s">
        <v>104</v>
      </c>
      <c r="C225" s="39" t="s">
        <v>63</v>
      </c>
      <c r="D225" s="39">
        <v>9.8490000000000001E-3</v>
      </c>
      <c r="E225" s="39">
        <v>7.3556999999999997E-2</v>
      </c>
      <c r="F225" s="39">
        <v>6.2179999999999996E-3</v>
      </c>
      <c r="G225" s="39">
        <v>2818</v>
      </c>
      <c r="H225" s="39">
        <v>16.0533</v>
      </c>
      <c r="I225" s="39">
        <v>16.4085</v>
      </c>
      <c r="J225" s="39">
        <v>44.18</v>
      </c>
    </row>
    <row r="226" spans="1:10" x14ac:dyDescent="0.3">
      <c r="A226" s="39">
        <v>17</v>
      </c>
      <c r="B226" s="39" t="s">
        <v>104</v>
      </c>
      <c r="C226" s="39" t="s">
        <v>64</v>
      </c>
      <c r="D226" s="39">
        <v>-1.9944E-2</v>
      </c>
      <c r="E226" s="39">
        <v>-7.5734999999999997E-2</v>
      </c>
      <c r="F226" s="39">
        <v>-6.0060000000000001E-3</v>
      </c>
      <c r="G226" s="39">
        <v>2818</v>
      </c>
      <c r="H226" s="39">
        <v>16.0533</v>
      </c>
      <c r="I226" s="39">
        <v>16.4085</v>
      </c>
      <c r="J226" s="39">
        <v>44.18</v>
      </c>
    </row>
    <row r="227" spans="1:10" x14ac:dyDescent="0.3">
      <c r="A227" s="39">
        <v>17</v>
      </c>
      <c r="B227" s="39" t="s">
        <v>104</v>
      </c>
      <c r="C227" s="39" t="s">
        <v>65</v>
      </c>
      <c r="D227" s="39">
        <v>0.10598100000000001</v>
      </c>
      <c r="E227" s="39">
        <v>7.3979000000000003E-2</v>
      </c>
      <c r="F227" s="39">
        <v>6.7419999999999997E-3</v>
      </c>
      <c r="G227" s="39">
        <v>2818</v>
      </c>
      <c r="H227" s="39">
        <v>16.0533</v>
      </c>
      <c r="I227" s="39">
        <v>16.4085</v>
      </c>
      <c r="J227" s="39">
        <v>44.18</v>
      </c>
    </row>
    <row r="228" spans="1:10" x14ac:dyDescent="0.3">
      <c r="A228" s="39">
        <v>17</v>
      </c>
      <c r="B228" s="39" t="s">
        <v>104</v>
      </c>
      <c r="C228" s="39" t="s">
        <v>66</v>
      </c>
      <c r="D228" s="39">
        <v>-0.114262</v>
      </c>
      <c r="E228" s="39">
        <v>-7.5734999999999997E-2</v>
      </c>
      <c r="F228" s="39">
        <v>-6.5719999999999997E-3</v>
      </c>
      <c r="G228" s="39">
        <v>2818</v>
      </c>
      <c r="H228" s="39">
        <v>16.0533</v>
      </c>
      <c r="I228" s="39">
        <v>16.4085</v>
      </c>
      <c r="J228" s="39">
        <v>44.18</v>
      </c>
    </row>
    <row r="229" spans="1:10" x14ac:dyDescent="0.3">
      <c r="A229" s="39">
        <v>16</v>
      </c>
      <c r="B229" s="39" t="s">
        <v>104</v>
      </c>
      <c r="C229" s="39" t="s">
        <v>42</v>
      </c>
      <c r="D229" s="39">
        <v>-3.3609999999999998E-3</v>
      </c>
      <c r="E229" s="39">
        <v>-7.0799999999999997E-4</v>
      </c>
      <c r="F229" s="39">
        <v>6.2000000000000003E-5</v>
      </c>
      <c r="G229" s="39">
        <v>2819</v>
      </c>
      <c r="H229" s="39">
        <v>16.0533</v>
      </c>
      <c r="I229" s="39">
        <v>16.4085</v>
      </c>
      <c r="J229" s="39">
        <v>41.73</v>
      </c>
    </row>
    <row r="230" spans="1:10" x14ac:dyDescent="0.3">
      <c r="A230" s="39">
        <v>16</v>
      </c>
      <c r="B230" s="39" t="s">
        <v>104</v>
      </c>
      <c r="C230" s="39" t="s">
        <v>43</v>
      </c>
      <c r="D230" s="39">
        <v>-6.9700000000000003E-4</v>
      </c>
      <c r="E230" s="39">
        <v>-1.8799999999999999E-4</v>
      </c>
      <c r="F230" s="39">
        <v>1.8E-5</v>
      </c>
      <c r="G230" s="39">
        <v>2819</v>
      </c>
      <c r="H230" s="39">
        <v>16.0533</v>
      </c>
      <c r="I230" s="39">
        <v>16.4085</v>
      </c>
      <c r="J230" s="39">
        <v>41.73</v>
      </c>
    </row>
    <row r="231" spans="1:10" x14ac:dyDescent="0.3">
      <c r="A231" s="39">
        <v>16</v>
      </c>
      <c r="B231" s="39" t="s">
        <v>104</v>
      </c>
      <c r="C231" s="39" t="s">
        <v>44</v>
      </c>
      <c r="D231" s="39">
        <v>7.2175000000000003E-2</v>
      </c>
      <c r="E231" s="39">
        <v>1.3653E-2</v>
      </c>
      <c r="F231" s="39">
        <v>4.4299999999999999E-3</v>
      </c>
      <c r="G231" s="39">
        <v>2819</v>
      </c>
      <c r="H231" s="39">
        <v>16.0533</v>
      </c>
      <c r="I231" s="39">
        <v>16.4085</v>
      </c>
      <c r="J231" s="39">
        <v>41.73</v>
      </c>
    </row>
    <row r="232" spans="1:10" x14ac:dyDescent="0.3">
      <c r="A232" s="39">
        <v>16</v>
      </c>
      <c r="B232" s="39" t="s">
        <v>104</v>
      </c>
      <c r="C232" s="39" t="s">
        <v>45</v>
      </c>
      <c r="D232" s="39">
        <v>9.8840000000000004E-3</v>
      </c>
      <c r="E232" s="39">
        <v>4.9879E-2</v>
      </c>
      <c r="F232" s="39">
        <v>4.1060000000000003E-3</v>
      </c>
      <c r="G232" s="39">
        <v>2819</v>
      </c>
      <c r="H232" s="39">
        <v>16.0533</v>
      </c>
      <c r="I232" s="39">
        <v>16.4085</v>
      </c>
      <c r="J232" s="39">
        <v>41.73</v>
      </c>
    </row>
    <row r="233" spans="1:10" x14ac:dyDescent="0.3">
      <c r="A233" s="39">
        <v>16</v>
      </c>
      <c r="B233" s="39" t="s">
        <v>104</v>
      </c>
      <c r="C233" s="39" t="s">
        <v>46</v>
      </c>
      <c r="D233" s="39">
        <v>-4.058E-3</v>
      </c>
      <c r="E233" s="39">
        <v>-8.9599999999999999E-4</v>
      </c>
      <c r="F233" s="39">
        <v>8.0000000000000007E-5</v>
      </c>
      <c r="G233" s="39">
        <v>2819</v>
      </c>
      <c r="H233" s="39">
        <v>16.0533</v>
      </c>
      <c r="I233" s="39">
        <v>16.4085</v>
      </c>
      <c r="J233" s="39">
        <v>41.73</v>
      </c>
    </row>
    <row r="234" spans="1:10" x14ac:dyDescent="0.3">
      <c r="A234" s="39">
        <v>16</v>
      </c>
      <c r="B234" s="39" t="s">
        <v>104</v>
      </c>
      <c r="C234" s="39" t="s">
        <v>47</v>
      </c>
      <c r="D234" s="39">
        <v>-4.7060000000000001E-3</v>
      </c>
      <c r="E234" s="39">
        <v>-9.9099999999999991E-4</v>
      </c>
      <c r="F234" s="39">
        <v>8.7000000000000001E-5</v>
      </c>
      <c r="G234" s="39">
        <v>2819</v>
      </c>
      <c r="H234" s="39">
        <v>16.0533</v>
      </c>
      <c r="I234" s="39">
        <v>16.4085</v>
      </c>
      <c r="J234" s="39">
        <v>41.73</v>
      </c>
    </row>
    <row r="235" spans="1:10" x14ac:dyDescent="0.3">
      <c r="A235" s="39">
        <v>16</v>
      </c>
      <c r="B235" s="39" t="s">
        <v>104</v>
      </c>
      <c r="C235" s="39" t="s">
        <v>48</v>
      </c>
      <c r="D235" s="39">
        <v>-5.1479999999999998E-3</v>
      </c>
      <c r="E235" s="39">
        <v>-1.15E-3</v>
      </c>
      <c r="F235" s="39">
        <v>1.03E-4</v>
      </c>
      <c r="G235" s="39">
        <v>2819</v>
      </c>
      <c r="H235" s="39">
        <v>16.0533</v>
      </c>
      <c r="I235" s="39">
        <v>16.4085</v>
      </c>
      <c r="J235" s="39">
        <v>41.73</v>
      </c>
    </row>
    <row r="236" spans="1:10" x14ac:dyDescent="0.3">
      <c r="A236" s="39">
        <v>16</v>
      </c>
      <c r="B236" s="39" t="s">
        <v>104</v>
      </c>
      <c r="C236" s="39" t="s">
        <v>49</v>
      </c>
      <c r="D236" s="39">
        <v>9.8020999999999997E-2</v>
      </c>
      <c r="E236" s="39">
        <v>1.8477E-2</v>
      </c>
      <c r="F236" s="39">
        <v>6.2589999999999998E-3</v>
      </c>
      <c r="G236" s="39">
        <v>2819</v>
      </c>
      <c r="H236" s="39">
        <v>16.0533</v>
      </c>
      <c r="I236" s="39">
        <v>16.4085</v>
      </c>
      <c r="J236" s="39">
        <v>41.73</v>
      </c>
    </row>
    <row r="237" spans="1:10" x14ac:dyDescent="0.3">
      <c r="A237" s="39">
        <v>16</v>
      </c>
      <c r="B237" s="39" t="s">
        <v>104</v>
      </c>
      <c r="C237" s="39" t="s">
        <v>50</v>
      </c>
      <c r="D237" s="39">
        <v>-0.104071</v>
      </c>
      <c r="E237" s="39">
        <v>-1.9751000000000001E-2</v>
      </c>
      <c r="F237" s="39">
        <v>-6.1460000000000004E-3</v>
      </c>
      <c r="G237" s="39">
        <v>2819</v>
      </c>
      <c r="H237" s="39">
        <v>16.0533</v>
      </c>
      <c r="I237" s="39">
        <v>16.4085</v>
      </c>
      <c r="J237" s="39">
        <v>41.73</v>
      </c>
    </row>
    <row r="238" spans="1:10" x14ac:dyDescent="0.3">
      <c r="A238" s="39">
        <v>16</v>
      </c>
      <c r="B238" s="39" t="s">
        <v>104</v>
      </c>
      <c r="C238" s="39" t="s">
        <v>51</v>
      </c>
      <c r="D238" s="39">
        <v>9.8020999999999997E-2</v>
      </c>
      <c r="E238" s="39">
        <v>1.8477E-2</v>
      </c>
      <c r="F238" s="39">
        <v>6.2589999999999998E-3</v>
      </c>
      <c r="G238" s="39">
        <v>2819</v>
      </c>
      <c r="H238" s="39">
        <v>16.0533</v>
      </c>
      <c r="I238" s="39">
        <v>16.4085</v>
      </c>
      <c r="J238" s="39">
        <v>41.73</v>
      </c>
    </row>
    <row r="239" spans="1:10" x14ac:dyDescent="0.3">
      <c r="A239" s="39">
        <v>16</v>
      </c>
      <c r="B239" s="39" t="s">
        <v>104</v>
      </c>
      <c r="C239" s="39" t="s">
        <v>52</v>
      </c>
      <c r="D239" s="39">
        <v>-0.104071</v>
      </c>
      <c r="E239" s="39">
        <v>-1.9751000000000001E-2</v>
      </c>
      <c r="F239" s="39">
        <v>-6.1460000000000004E-3</v>
      </c>
      <c r="G239" s="39">
        <v>2819</v>
      </c>
      <c r="H239" s="39">
        <v>16.0533</v>
      </c>
      <c r="I239" s="39">
        <v>16.4085</v>
      </c>
      <c r="J239" s="39">
        <v>41.73</v>
      </c>
    </row>
    <row r="240" spans="1:10" x14ac:dyDescent="0.3">
      <c r="A240" s="39">
        <v>16</v>
      </c>
      <c r="B240" s="39" t="s">
        <v>104</v>
      </c>
      <c r="C240" s="39" t="s">
        <v>53</v>
      </c>
      <c r="D240" s="39">
        <v>1.0812E-2</v>
      </c>
      <c r="E240" s="39">
        <v>6.9194000000000006E-2</v>
      </c>
      <c r="F240" s="39">
        <v>5.8040000000000001E-3</v>
      </c>
      <c r="G240" s="39">
        <v>2819</v>
      </c>
      <c r="H240" s="39">
        <v>16.0533</v>
      </c>
      <c r="I240" s="39">
        <v>16.4085</v>
      </c>
      <c r="J240" s="39">
        <v>41.73</v>
      </c>
    </row>
    <row r="241" spans="1:10" x14ac:dyDescent="0.3">
      <c r="A241" s="39">
        <v>16</v>
      </c>
      <c r="B241" s="39" t="s">
        <v>104</v>
      </c>
      <c r="C241" s="39" t="s">
        <v>54</v>
      </c>
      <c r="D241" s="39">
        <v>-1.6861999999999999E-2</v>
      </c>
      <c r="E241" s="39">
        <v>-7.0468000000000003E-2</v>
      </c>
      <c r="F241" s="39">
        <v>-5.692E-3</v>
      </c>
      <c r="G241" s="39">
        <v>2819</v>
      </c>
      <c r="H241" s="39">
        <v>16.0533</v>
      </c>
      <c r="I241" s="39">
        <v>16.4085</v>
      </c>
      <c r="J241" s="39">
        <v>41.73</v>
      </c>
    </row>
    <row r="242" spans="1:10" x14ac:dyDescent="0.3">
      <c r="A242" s="39">
        <v>16</v>
      </c>
      <c r="B242" s="39" t="s">
        <v>104</v>
      </c>
      <c r="C242" s="39" t="s">
        <v>55</v>
      </c>
      <c r="D242" s="39">
        <v>1.0812E-2</v>
      </c>
      <c r="E242" s="39">
        <v>6.9194000000000006E-2</v>
      </c>
      <c r="F242" s="39">
        <v>5.8040000000000001E-3</v>
      </c>
      <c r="G242" s="39">
        <v>2819</v>
      </c>
      <c r="H242" s="39">
        <v>16.0533</v>
      </c>
      <c r="I242" s="39">
        <v>16.4085</v>
      </c>
      <c r="J242" s="39">
        <v>41.73</v>
      </c>
    </row>
    <row r="243" spans="1:10" x14ac:dyDescent="0.3">
      <c r="A243" s="39">
        <v>16</v>
      </c>
      <c r="B243" s="39" t="s">
        <v>104</v>
      </c>
      <c r="C243" s="39" t="s">
        <v>56</v>
      </c>
      <c r="D243" s="39">
        <v>-1.6861999999999999E-2</v>
      </c>
      <c r="E243" s="39">
        <v>-7.0468000000000003E-2</v>
      </c>
      <c r="F243" s="39">
        <v>-5.692E-3</v>
      </c>
      <c r="G243" s="39">
        <v>2819</v>
      </c>
      <c r="H243" s="39">
        <v>16.0533</v>
      </c>
      <c r="I243" s="39">
        <v>16.4085</v>
      </c>
      <c r="J243" s="39">
        <v>41.73</v>
      </c>
    </row>
    <row r="244" spans="1:10" x14ac:dyDescent="0.3">
      <c r="A244" s="39">
        <v>16</v>
      </c>
      <c r="B244" s="39" t="s">
        <v>104</v>
      </c>
      <c r="C244" s="39" t="s">
        <v>57</v>
      </c>
      <c r="D244" s="39">
        <v>9.6314999999999998E-2</v>
      </c>
      <c r="E244" s="39">
        <v>1.8076999999999999E-2</v>
      </c>
      <c r="F244" s="39">
        <v>6.2950000000000002E-3</v>
      </c>
      <c r="G244" s="39">
        <v>2819</v>
      </c>
      <c r="H244" s="39">
        <v>16.0533</v>
      </c>
      <c r="I244" s="39">
        <v>16.4085</v>
      </c>
      <c r="J244" s="39">
        <v>41.73</v>
      </c>
    </row>
    <row r="245" spans="1:10" x14ac:dyDescent="0.3">
      <c r="A245" s="39">
        <v>16</v>
      </c>
      <c r="B245" s="39" t="s">
        <v>104</v>
      </c>
      <c r="C245" s="39" t="s">
        <v>58</v>
      </c>
      <c r="D245" s="39">
        <v>-0.105776</v>
      </c>
      <c r="E245" s="39">
        <v>-2.0150999999999999E-2</v>
      </c>
      <c r="F245" s="39">
        <v>-6.11E-3</v>
      </c>
      <c r="G245" s="39">
        <v>2819</v>
      </c>
      <c r="H245" s="39">
        <v>16.0533</v>
      </c>
      <c r="I245" s="39">
        <v>16.4085</v>
      </c>
      <c r="J245" s="39">
        <v>41.73</v>
      </c>
    </row>
    <row r="246" spans="1:10" x14ac:dyDescent="0.3">
      <c r="A246" s="39">
        <v>16</v>
      </c>
      <c r="B246" s="39" t="s">
        <v>104</v>
      </c>
      <c r="C246" s="39" t="s">
        <v>59</v>
      </c>
      <c r="D246" s="39">
        <v>9.6314999999999998E-2</v>
      </c>
      <c r="E246" s="39">
        <v>1.8076999999999999E-2</v>
      </c>
      <c r="F246" s="39">
        <v>6.2950000000000002E-3</v>
      </c>
      <c r="G246" s="39">
        <v>2819</v>
      </c>
      <c r="H246" s="39">
        <v>16.0533</v>
      </c>
      <c r="I246" s="39">
        <v>16.4085</v>
      </c>
      <c r="J246" s="39">
        <v>41.73</v>
      </c>
    </row>
    <row r="247" spans="1:10" x14ac:dyDescent="0.3">
      <c r="A247" s="39">
        <v>16</v>
      </c>
      <c r="B247" s="39" t="s">
        <v>104</v>
      </c>
      <c r="C247" s="39" t="s">
        <v>60</v>
      </c>
      <c r="D247" s="39">
        <v>-0.105776</v>
      </c>
      <c r="E247" s="39">
        <v>-2.0150999999999999E-2</v>
      </c>
      <c r="F247" s="39">
        <v>-6.11E-3</v>
      </c>
      <c r="G247" s="39">
        <v>2819</v>
      </c>
      <c r="H247" s="39">
        <v>16.0533</v>
      </c>
      <c r="I247" s="39">
        <v>16.4085</v>
      </c>
      <c r="J247" s="39">
        <v>41.73</v>
      </c>
    </row>
    <row r="248" spans="1:10" x14ac:dyDescent="0.3">
      <c r="A248" s="39">
        <v>16</v>
      </c>
      <c r="B248" s="39" t="s">
        <v>104</v>
      </c>
      <c r="C248" s="39" t="s">
        <v>61</v>
      </c>
      <c r="D248" s="39">
        <v>9.1070000000000005E-3</v>
      </c>
      <c r="E248" s="39">
        <v>6.8793999999999994E-2</v>
      </c>
      <c r="F248" s="39">
        <v>5.8399999999999997E-3</v>
      </c>
      <c r="G248" s="39">
        <v>2819</v>
      </c>
      <c r="H248" s="39">
        <v>16.0533</v>
      </c>
      <c r="I248" s="39">
        <v>16.4085</v>
      </c>
      <c r="J248" s="39">
        <v>41.73</v>
      </c>
    </row>
    <row r="249" spans="1:10" x14ac:dyDescent="0.3">
      <c r="A249" s="39">
        <v>16</v>
      </c>
      <c r="B249" s="39" t="s">
        <v>104</v>
      </c>
      <c r="C249" s="39" t="s">
        <v>62</v>
      </c>
      <c r="D249" s="39">
        <v>-1.8567E-2</v>
      </c>
      <c r="E249" s="39">
        <v>-7.0869000000000001E-2</v>
      </c>
      <c r="F249" s="39">
        <v>-5.6550000000000003E-3</v>
      </c>
      <c r="G249" s="39">
        <v>2819</v>
      </c>
      <c r="H249" s="39">
        <v>16.0533</v>
      </c>
      <c r="I249" s="39">
        <v>16.4085</v>
      </c>
      <c r="J249" s="39">
        <v>41.73</v>
      </c>
    </row>
    <row r="250" spans="1:10" x14ac:dyDescent="0.3">
      <c r="A250" s="39">
        <v>16</v>
      </c>
      <c r="B250" s="39" t="s">
        <v>104</v>
      </c>
      <c r="C250" s="39" t="s">
        <v>63</v>
      </c>
      <c r="D250" s="39">
        <v>9.1070000000000005E-3</v>
      </c>
      <c r="E250" s="39">
        <v>6.8793999999999994E-2</v>
      </c>
      <c r="F250" s="39">
        <v>5.8399999999999997E-3</v>
      </c>
      <c r="G250" s="39">
        <v>2819</v>
      </c>
      <c r="H250" s="39">
        <v>16.0533</v>
      </c>
      <c r="I250" s="39">
        <v>16.4085</v>
      </c>
      <c r="J250" s="39">
        <v>41.73</v>
      </c>
    </row>
    <row r="251" spans="1:10" x14ac:dyDescent="0.3">
      <c r="A251" s="39">
        <v>16</v>
      </c>
      <c r="B251" s="39" t="s">
        <v>104</v>
      </c>
      <c r="C251" s="39" t="s">
        <v>64</v>
      </c>
      <c r="D251" s="39">
        <v>-1.8567E-2</v>
      </c>
      <c r="E251" s="39">
        <v>-7.0869000000000001E-2</v>
      </c>
      <c r="F251" s="39">
        <v>-5.6550000000000003E-3</v>
      </c>
      <c r="G251" s="39">
        <v>2819</v>
      </c>
      <c r="H251" s="39">
        <v>16.0533</v>
      </c>
      <c r="I251" s="39">
        <v>16.4085</v>
      </c>
      <c r="J251" s="39">
        <v>41.73</v>
      </c>
    </row>
    <row r="252" spans="1:10" x14ac:dyDescent="0.3">
      <c r="A252" s="39">
        <v>16</v>
      </c>
      <c r="B252" s="39" t="s">
        <v>104</v>
      </c>
      <c r="C252" s="39" t="s">
        <v>65</v>
      </c>
      <c r="D252" s="39">
        <v>9.8020999999999997E-2</v>
      </c>
      <c r="E252" s="39">
        <v>6.9194000000000006E-2</v>
      </c>
      <c r="F252" s="39">
        <v>6.2950000000000002E-3</v>
      </c>
      <c r="G252" s="39">
        <v>2819</v>
      </c>
      <c r="H252" s="39">
        <v>16.0533</v>
      </c>
      <c r="I252" s="39">
        <v>16.4085</v>
      </c>
      <c r="J252" s="39">
        <v>41.73</v>
      </c>
    </row>
    <row r="253" spans="1:10" x14ac:dyDescent="0.3">
      <c r="A253" s="39">
        <v>16</v>
      </c>
      <c r="B253" s="39" t="s">
        <v>104</v>
      </c>
      <c r="C253" s="39" t="s">
        <v>66</v>
      </c>
      <c r="D253" s="39">
        <v>-0.105776</v>
      </c>
      <c r="E253" s="39">
        <v>-7.0869000000000001E-2</v>
      </c>
      <c r="F253" s="39">
        <v>-6.1460000000000004E-3</v>
      </c>
      <c r="G253" s="39">
        <v>2819</v>
      </c>
      <c r="H253" s="39">
        <v>16.0533</v>
      </c>
      <c r="I253" s="39">
        <v>16.4085</v>
      </c>
      <c r="J253" s="39">
        <v>41.73</v>
      </c>
    </row>
    <row r="254" spans="1:10" x14ac:dyDescent="0.3">
      <c r="A254" s="39">
        <v>15</v>
      </c>
      <c r="B254" s="39" t="s">
        <v>104</v>
      </c>
      <c r="C254" s="39" t="s">
        <v>42</v>
      </c>
      <c r="D254" s="39">
        <v>-3.1319999999999998E-3</v>
      </c>
      <c r="E254" s="39">
        <v>-6.7400000000000001E-4</v>
      </c>
      <c r="F254" s="39">
        <v>5.3000000000000001E-5</v>
      </c>
      <c r="G254" s="39">
        <v>2820</v>
      </c>
      <c r="H254" s="39">
        <v>16.0533</v>
      </c>
      <c r="I254" s="39">
        <v>16.4085</v>
      </c>
      <c r="J254" s="39">
        <v>39.28</v>
      </c>
    </row>
    <row r="255" spans="1:10" x14ac:dyDescent="0.3">
      <c r="A255" s="39">
        <v>15</v>
      </c>
      <c r="B255" s="39" t="s">
        <v>104</v>
      </c>
      <c r="C255" s="39" t="s">
        <v>43</v>
      </c>
      <c r="D255" s="39">
        <v>-6.5700000000000003E-4</v>
      </c>
      <c r="E255" s="39">
        <v>-1.76E-4</v>
      </c>
      <c r="F255" s="39">
        <v>1.5E-5</v>
      </c>
      <c r="G255" s="39">
        <v>2820</v>
      </c>
      <c r="H255" s="39">
        <v>16.0533</v>
      </c>
      <c r="I255" s="39">
        <v>16.4085</v>
      </c>
      <c r="J255" s="39">
        <v>39.28</v>
      </c>
    </row>
    <row r="256" spans="1:10" x14ac:dyDescent="0.3">
      <c r="A256" s="39">
        <v>15</v>
      </c>
      <c r="B256" s="39" t="s">
        <v>104</v>
      </c>
      <c r="C256" s="39" t="s">
        <v>44</v>
      </c>
      <c r="D256" s="39">
        <v>6.6358E-2</v>
      </c>
      <c r="E256" s="39">
        <v>1.2663000000000001E-2</v>
      </c>
      <c r="F256" s="39">
        <v>4.1070000000000004E-3</v>
      </c>
      <c r="G256" s="39">
        <v>2820</v>
      </c>
      <c r="H256" s="39">
        <v>16.0533</v>
      </c>
      <c r="I256" s="39">
        <v>16.4085</v>
      </c>
      <c r="J256" s="39">
        <v>39.28</v>
      </c>
    </row>
    <row r="257" spans="1:10" x14ac:dyDescent="0.3">
      <c r="A257" s="39">
        <v>15</v>
      </c>
      <c r="B257" s="39" t="s">
        <v>104</v>
      </c>
      <c r="C257" s="39" t="s">
        <v>45</v>
      </c>
      <c r="D257" s="39">
        <v>9.1260000000000004E-3</v>
      </c>
      <c r="E257" s="39">
        <v>4.6330999999999997E-2</v>
      </c>
      <c r="F257" s="39">
        <v>3.8310000000000002E-3</v>
      </c>
      <c r="G257" s="39">
        <v>2820</v>
      </c>
      <c r="H257" s="39">
        <v>16.0533</v>
      </c>
      <c r="I257" s="39">
        <v>16.4085</v>
      </c>
      <c r="J257" s="39">
        <v>39.28</v>
      </c>
    </row>
    <row r="258" spans="1:10" x14ac:dyDescent="0.3">
      <c r="A258" s="39">
        <v>15</v>
      </c>
      <c r="B258" s="39" t="s">
        <v>104</v>
      </c>
      <c r="C258" s="39" t="s">
        <v>46</v>
      </c>
      <c r="D258" s="39">
        <v>-3.7889999999999998E-3</v>
      </c>
      <c r="E258" s="39">
        <v>-8.4999999999999995E-4</v>
      </c>
      <c r="F258" s="39">
        <v>6.7999999999999999E-5</v>
      </c>
      <c r="G258" s="39">
        <v>2820</v>
      </c>
      <c r="H258" s="39">
        <v>16.0533</v>
      </c>
      <c r="I258" s="39">
        <v>16.4085</v>
      </c>
      <c r="J258" s="39">
        <v>39.28</v>
      </c>
    </row>
    <row r="259" spans="1:10" x14ac:dyDescent="0.3">
      <c r="A259" s="39">
        <v>15</v>
      </c>
      <c r="B259" s="39" t="s">
        <v>104</v>
      </c>
      <c r="C259" s="39" t="s">
        <v>47</v>
      </c>
      <c r="D259" s="39">
        <v>-4.385E-3</v>
      </c>
      <c r="E259" s="39">
        <v>-9.4399999999999996E-4</v>
      </c>
      <c r="F259" s="39">
        <v>7.4999999999999993E-5</v>
      </c>
      <c r="G259" s="39">
        <v>2820</v>
      </c>
      <c r="H259" s="39">
        <v>16.0533</v>
      </c>
      <c r="I259" s="39">
        <v>16.4085</v>
      </c>
      <c r="J259" s="39">
        <v>39.28</v>
      </c>
    </row>
    <row r="260" spans="1:10" x14ac:dyDescent="0.3">
      <c r="A260" s="39">
        <v>15</v>
      </c>
      <c r="B260" s="39" t="s">
        <v>104</v>
      </c>
      <c r="C260" s="39" t="s">
        <v>48</v>
      </c>
      <c r="D260" s="39">
        <v>-4.8089999999999999E-3</v>
      </c>
      <c r="E260" s="39">
        <v>-1.091E-3</v>
      </c>
      <c r="F260" s="39">
        <v>8.7999999999999998E-5</v>
      </c>
      <c r="G260" s="39">
        <v>2820</v>
      </c>
      <c r="H260" s="39">
        <v>16.0533</v>
      </c>
      <c r="I260" s="39">
        <v>16.4085</v>
      </c>
      <c r="J260" s="39">
        <v>39.28</v>
      </c>
    </row>
    <row r="261" spans="1:10" x14ac:dyDescent="0.3">
      <c r="A261" s="39">
        <v>15</v>
      </c>
      <c r="B261" s="39" t="s">
        <v>104</v>
      </c>
      <c r="C261" s="39" t="s">
        <v>49</v>
      </c>
      <c r="D261" s="39">
        <v>9.0082999999999996E-2</v>
      </c>
      <c r="E261" s="39">
        <v>1.7121999999999998E-2</v>
      </c>
      <c r="F261" s="39">
        <v>5.7980000000000002E-3</v>
      </c>
      <c r="G261" s="39">
        <v>2820</v>
      </c>
      <c r="H261" s="39">
        <v>16.0533</v>
      </c>
      <c r="I261" s="39">
        <v>16.4085</v>
      </c>
      <c r="J261" s="39">
        <v>39.28</v>
      </c>
    </row>
    <row r="262" spans="1:10" x14ac:dyDescent="0.3">
      <c r="A262" s="39">
        <v>15</v>
      </c>
      <c r="B262" s="39" t="s">
        <v>104</v>
      </c>
      <c r="C262" s="39" t="s">
        <v>50</v>
      </c>
      <c r="D262" s="39">
        <v>-9.5721000000000001E-2</v>
      </c>
      <c r="E262" s="39">
        <v>-1.8336000000000002E-2</v>
      </c>
      <c r="F262" s="39">
        <v>-5.7019999999999996E-3</v>
      </c>
      <c r="G262" s="39">
        <v>2820</v>
      </c>
      <c r="H262" s="39">
        <v>16.0533</v>
      </c>
      <c r="I262" s="39">
        <v>16.4085</v>
      </c>
      <c r="J262" s="39">
        <v>39.28</v>
      </c>
    </row>
    <row r="263" spans="1:10" x14ac:dyDescent="0.3">
      <c r="A263" s="39">
        <v>15</v>
      </c>
      <c r="B263" s="39" t="s">
        <v>104</v>
      </c>
      <c r="C263" s="39" t="s">
        <v>51</v>
      </c>
      <c r="D263" s="39">
        <v>9.0082999999999996E-2</v>
      </c>
      <c r="E263" s="39">
        <v>1.7121999999999998E-2</v>
      </c>
      <c r="F263" s="39">
        <v>5.7980000000000002E-3</v>
      </c>
      <c r="G263" s="39">
        <v>2820</v>
      </c>
      <c r="H263" s="39">
        <v>16.0533</v>
      </c>
      <c r="I263" s="39">
        <v>16.4085</v>
      </c>
      <c r="J263" s="39">
        <v>39.28</v>
      </c>
    </row>
    <row r="264" spans="1:10" x14ac:dyDescent="0.3">
      <c r="A264" s="39">
        <v>15</v>
      </c>
      <c r="B264" s="39" t="s">
        <v>104</v>
      </c>
      <c r="C264" s="39" t="s">
        <v>52</v>
      </c>
      <c r="D264" s="39">
        <v>-9.5721000000000001E-2</v>
      </c>
      <c r="E264" s="39">
        <v>-1.8336000000000002E-2</v>
      </c>
      <c r="F264" s="39">
        <v>-5.7019999999999996E-3</v>
      </c>
      <c r="G264" s="39">
        <v>2820</v>
      </c>
      <c r="H264" s="39">
        <v>16.0533</v>
      </c>
      <c r="I264" s="39">
        <v>16.4085</v>
      </c>
      <c r="J264" s="39">
        <v>39.28</v>
      </c>
    </row>
    <row r="265" spans="1:10" x14ac:dyDescent="0.3">
      <c r="A265" s="39">
        <v>15</v>
      </c>
      <c r="B265" s="39" t="s">
        <v>104</v>
      </c>
      <c r="C265" s="39" t="s">
        <v>53</v>
      </c>
      <c r="D265" s="39">
        <v>9.9579999999999998E-3</v>
      </c>
      <c r="E265" s="39">
        <v>6.4256999999999995E-2</v>
      </c>
      <c r="F265" s="39">
        <v>5.411E-3</v>
      </c>
      <c r="G265" s="39">
        <v>2820</v>
      </c>
      <c r="H265" s="39">
        <v>16.0533</v>
      </c>
      <c r="I265" s="39">
        <v>16.4085</v>
      </c>
      <c r="J265" s="39">
        <v>39.28</v>
      </c>
    </row>
    <row r="266" spans="1:10" x14ac:dyDescent="0.3">
      <c r="A266" s="39">
        <v>15</v>
      </c>
      <c r="B266" s="39" t="s">
        <v>104</v>
      </c>
      <c r="C266" s="39" t="s">
        <v>54</v>
      </c>
      <c r="D266" s="39">
        <v>-1.5596E-2</v>
      </c>
      <c r="E266" s="39">
        <v>-6.5471000000000001E-2</v>
      </c>
      <c r="F266" s="39">
        <v>-5.3150000000000003E-3</v>
      </c>
      <c r="G266" s="39">
        <v>2820</v>
      </c>
      <c r="H266" s="39">
        <v>16.0533</v>
      </c>
      <c r="I266" s="39">
        <v>16.4085</v>
      </c>
      <c r="J266" s="39">
        <v>39.28</v>
      </c>
    </row>
    <row r="267" spans="1:10" x14ac:dyDescent="0.3">
      <c r="A267" s="39">
        <v>15</v>
      </c>
      <c r="B267" s="39" t="s">
        <v>104</v>
      </c>
      <c r="C267" s="39" t="s">
        <v>55</v>
      </c>
      <c r="D267" s="39">
        <v>9.9579999999999998E-3</v>
      </c>
      <c r="E267" s="39">
        <v>6.4256999999999995E-2</v>
      </c>
      <c r="F267" s="39">
        <v>5.411E-3</v>
      </c>
      <c r="G267" s="39">
        <v>2820</v>
      </c>
      <c r="H267" s="39">
        <v>16.0533</v>
      </c>
      <c r="I267" s="39">
        <v>16.4085</v>
      </c>
      <c r="J267" s="39">
        <v>39.28</v>
      </c>
    </row>
    <row r="268" spans="1:10" x14ac:dyDescent="0.3">
      <c r="A268" s="39">
        <v>15</v>
      </c>
      <c r="B268" s="39" t="s">
        <v>104</v>
      </c>
      <c r="C268" s="39" t="s">
        <v>56</v>
      </c>
      <c r="D268" s="39">
        <v>-1.5596E-2</v>
      </c>
      <c r="E268" s="39">
        <v>-6.5471000000000001E-2</v>
      </c>
      <c r="F268" s="39">
        <v>-5.3150000000000003E-3</v>
      </c>
      <c r="G268" s="39">
        <v>2820</v>
      </c>
      <c r="H268" s="39">
        <v>16.0533</v>
      </c>
      <c r="I268" s="39">
        <v>16.4085</v>
      </c>
      <c r="J268" s="39">
        <v>39.28</v>
      </c>
    </row>
    <row r="269" spans="1:10" x14ac:dyDescent="0.3">
      <c r="A269" s="39">
        <v>15</v>
      </c>
      <c r="B269" s="39" t="s">
        <v>104</v>
      </c>
      <c r="C269" s="39" t="s">
        <v>57</v>
      </c>
      <c r="D269" s="39">
        <v>8.8486999999999996E-2</v>
      </c>
      <c r="E269" s="39">
        <v>1.6743999999999998E-2</v>
      </c>
      <c r="F269" s="39">
        <v>5.829E-3</v>
      </c>
      <c r="G269" s="39">
        <v>2820</v>
      </c>
      <c r="H269" s="39">
        <v>16.0533</v>
      </c>
      <c r="I269" s="39">
        <v>16.4085</v>
      </c>
      <c r="J269" s="39">
        <v>39.28</v>
      </c>
    </row>
    <row r="270" spans="1:10" x14ac:dyDescent="0.3">
      <c r="A270" s="39">
        <v>15</v>
      </c>
      <c r="B270" s="39" t="s">
        <v>104</v>
      </c>
      <c r="C270" s="39" t="s">
        <v>58</v>
      </c>
      <c r="D270" s="39">
        <v>-9.7317000000000001E-2</v>
      </c>
      <c r="E270" s="39">
        <v>-1.8714000000000001E-2</v>
      </c>
      <c r="F270" s="39">
        <v>-5.6709999999999998E-3</v>
      </c>
      <c r="G270" s="39">
        <v>2820</v>
      </c>
      <c r="H270" s="39">
        <v>16.0533</v>
      </c>
      <c r="I270" s="39">
        <v>16.4085</v>
      </c>
      <c r="J270" s="39">
        <v>39.28</v>
      </c>
    </row>
    <row r="271" spans="1:10" x14ac:dyDescent="0.3">
      <c r="A271" s="39">
        <v>15</v>
      </c>
      <c r="B271" s="39" t="s">
        <v>104</v>
      </c>
      <c r="C271" s="39" t="s">
        <v>59</v>
      </c>
      <c r="D271" s="39">
        <v>8.8486999999999996E-2</v>
      </c>
      <c r="E271" s="39">
        <v>1.6743999999999998E-2</v>
      </c>
      <c r="F271" s="39">
        <v>5.829E-3</v>
      </c>
      <c r="G271" s="39">
        <v>2820</v>
      </c>
      <c r="H271" s="39">
        <v>16.0533</v>
      </c>
      <c r="I271" s="39">
        <v>16.4085</v>
      </c>
      <c r="J271" s="39">
        <v>39.28</v>
      </c>
    </row>
    <row r="272" spans="1:10" x14ac:dyDescent="0.3">
      <c r="A272" s="39">
        <v>15</v>
      </c>
      <c r="B272" s="39" t="s">
        <v>104</v>
      </c>
      <c r="C272" s="39" t="s">
        <v>60</v>
      </c>
      <c r="D272" s="39">
        <v>-9.7317000000000001E-2</v>
      </c>
      <c r="E272" s="39">
        <v>-1.8714000000000001E-2</v>
      </c>
      <c r="F272" s="39">
        <v>-5.6709999999999998E-3</v>
      </c>
      <c r="G272" s="39">
        <v>2820</v>
      </c>
      <c r="H272" s="39">
        <v>16.0533</v>
      </c>
      <c r="I272" s="39">
        <v>16.4085</v>
      </c>
      <c r="J272" s="39">
        <v>39.28</v>
      </c>
    </row>
    <row r="273" spans="1:10" x14ac:dyDescent="0.3">
      <c r="A273" s="39">
        <v>15</v>
      </c>
      <c r="B273" s="39" t="s">
        <v>104</v>
      </c>
      <c r="C273" s="39" t="s">
        <v>61</v>
      </c>
      <c r="D273" s="39">
        <v>8.3619999999999996E-3</v>
      </c>
      <c r="E273" s="39">
        <v>6.3879000000000005E-2</v>
      </c>
      <c r="F273" s="39">
        <v>5.4419999999999998E-3</v>
      </c>
      <c r="G273" s="39">
        <v>2820</v>
      </c>
      <c r="H273" s="39">
        <v>16.0533</v>
      </c>
      <c r="I273" s="39">
        <v>16.4085</v>
      </c>
      <c r="J273" s="39">
        <v>39.28</v>
      </c>
    </row>
    <row r="274" spans="1:10" x14ac:dyDescent="0.3">
      <c r="A274" s="39">
        <v>15</v>
      </c>
      <c r="B274" s="39" t="s">
        <v>104</v>
      </c>
      <c r="C274" s="39" t="s">
        <v>62</v>
      </c>
      <c r="D274" s="39">
        <v>-1.7191999999999999E-2</v>
      </c>
      <c r="E274" s="39">
        <v>-6.5849000000000005E-2</v>
      </c>
      <c r="F274" s="39">
        <v>-5.2839999999999996E-3</v>
      </c>
      <c r="G274" s="39">
        <v>2820</v>
      </c>
      <c r="H274" s="39">
        <v>16.0533</v>
      </c>
      <c r="I274" s="39">
        <v>16.4085</v>
      </c>
      <c r="J274" s="39">
        <v>39.28</v>
      </c>
    </row>
    <row r="275" spans="1:10" x14ac:dyDescent="0.3">
      <c r="A275" s="39">
        <v>15</v>
      </c>
      <c r="B275" s="39" t="s">
        <v>104</v>
      </c>
      <c r="C275" s="39" t="s">
        <v>63</v>
      </c>
      <c r="D275" s="39">
        <v>8.3619999999999996E-3</v>
      </c>
      <c r="E275" s="39">
        <v>6.3879000000000005E-2</v>
      </c>
      <c r="F275" s="39">
        <v>5.4419999999999998E-3</v>
      </c>
      <c r="G275" s="39">
        <v>2820</v>
      </c>
      <c r="H275" s="39">
        <v>16.0533</v>
      </c>
      <c r="I275" s="39">
        <v>16.4085</v>
      </c>
      <c r="J275" s="39">
        <v>39.28</v>
      </c>
    </row>
    <row r="276" spans="1:10" x14ac:dyDescent="0.3">
      <c r="A276" s="39">
        <v>15</v>
      </c>
      <c r="B276" s="39" t="s">
        <v>104</v>
      </c>
      <c r="C276" s="39" t="s">
        <v>64</v>
      </c>
      <c r="D276" s="39">
        <v>-1.7191999999999999E-2</v>
      </c>
      <c r="E276" s="39">
        <v>-6.5849000000000005E-2</v>
      </c>
      <c r="F276" s="39">
        <v>-5.2839999999999996E-3</v>
      </c>
      <c r="G276" s="39">
        <v>2820</v>
      </c>
      <c r="H276" s="39">
        <v>16.0533</v>
      </c>
      <c r="I276" s="39">
        <v>16.4085</v>
      </c>
      <c r="J276" s="39">
        <v>39.28</v>
      </c>
    </row>
    <row r="277" spans="1:10" x14ac:dyDescent="0.3">
      <c r="A277" s="39">
        <v>15</v>
      </c>
      <c r="B277" s="39" t="s">
        <v>104</v>
      </c>
      <c r="C277" s="39" t="s">
        <v>65</v>
      </c>
      <c r="D277" s="39">
        <v>9.0082999999999996E-2</v>
      </c>
      <c r="E277" s="39">
        <v>6.4256999999999995E-2</v>
      </c>
      <c r="F277" s="39">
        <v>5.829E-3</v>
      </c>
      <c r="G277" s="39">
        <v>2820</v>
      </c>
      <c r="H277" s="39">
        <v>16.0533</v>
      </c>
      <c r="I277" s="39">
        <v>16.4085</v>
      </c>
      <c r="J277" s="39">
        <v>39.28</v>
      </c>
    </row>
    <row r="278" spans="1:10" x14ac:dyDescent="0.3">
      <c r="A278" s="39">
        <v>15</v>
      </c>
      <c r="B278" s="39" t="s">
        <v>104</v>
      </c>
      <c r="C278" s="39" t="s">
        <v>66</v>
      </c>
      <c r="D278" s="39">
        <v>-9.7317000000000001E-2</v>
      </c>
      <c r="E278" s="39">
        <v>-6.5849000000000005E-2</v>
      </c>
      <c r="F278" s="39">
        <v>-5.7019999999999996E-3</v>
      </c>
      <c r="G278" s="39">
        <v>2820</v>
      </c>
      <c r="H278" s="39">
        <v>16.0533</v>
      </c>
      <c r="I278" s="39">
        <v>16.4085</v>
      </c>
      <c r="J278" s="39">
        <v>39.28</v>
      </c>
    </row>
    <row r="279" spans="1:10" x14ac:dyDescent="0.3">
      <c r="A279" s="39">
        <v>14</v>
      </c>
      <c r="B279" s="39" t="s">
        <v>104</v>
      </c>
      <c r="C279" s="39" t="s">
        <v>42</v>
      </c>
      <c r="D279" s="39">
        <v>-2.9060000000000002E-3</v>
      </c>
      <c r="E279" s="39">
        <v>-6.4000000000000005E-4</v>
      </c>
      <c r="F279" s="39">
        <v>4.3999999999999999E-5</v>
      </c>
      <c r="G279" s="39">
        <v>2821</v>
      </c>
      <c r="H279" s="39">
        <v>16.0533</v>
      </c>
      <c r="I279" s="39">
        <v>16.4085</v>
      </c>
      <c r="J279" s="39">
        <v>36.83</v>
      </c>
    </row>
    <row r="280" spans="1:10" x14ac:dyDescent="0.3">
      <c r="A280" s="39">
        <v>14</v>
      </c>
      <c r="B280" s="39" t="s">
        <v>104</v>
      </c>
      <c r="C280" s="39" t="s">
        <v>43</v>
      </c>
      <c r="D280" s="39">
        <v>-6.1600000000000001E-4</v>
      </c>
      <c r="E280" s="39">
        <v>-1.65E-4</v>
      </c>
      <c r="F280" s="39">
        <v>1.2999999999999999E-5</v>
      </c>
      <c r="G280" s="39">
        <v>2821</v>
      </c>
      <c r="H280" s="39">
        <v>16.0533</v>
      </c>
      <c r="I280" s="39">
        <v>16.4085</v>
      </c>
      <c r="J280" s="39">
        <v>36.83</v>
      </c>
    </row>
    <row r="281" spans="1:10" x14ac:dyDescent="0.3">
      <c r="A281" s="39">
        <v>14</v>
      </c>
      <c r="B281" s="39" t="s">
        <v>104</v>
      </c>
      <c r="C281" s="39" t="s">
        <v>44</v>
      </c>
      <c r="D281" s="39">
        <v>6.0581000000000003E-2</v>
      </c>
      <c r="E281" s="39">
        <v>1.1642E-2</v>
      </c>
      <c r="F281" s="39">
        <v>3.7729999999999999E-3</v>
      </c>
      <c r="G281" s="39">
        <v>2821</v>
      </c>
      <c r="H281" s="39">
        <v>16.0533</v>
      </c>
      <c r="I281" s="39">
        <v>16.4085</v>
      </c>
      <c r="J281" s="39">
        <v>36.83</v>
      </c>
    </row>
    <row r="282" spans="1:10" x14ac:dyDescent="0.3">
      <c r="A282" s="39">
        <v>14</v>
      </c>
      <c r="B282" s="39" t="s">
        <v>104</v>
      </c>
      <c r="C282" s="39" t="s">
        <v>45</v>
      </c>
      <c r="D282" s="39">
        <v>8.371E-3</v>
      </c>
      <c r="E282" s="39">
        <v>4.2691E-2</v>
      </c>
      <c r="F282" s="39">
        <v>3.5430000000000001E-3</v>
      </c>
      <c r="G282" s="39">
        <v>2821</v>
      </c>
      <c r="H282" s="39">
        <v>16.0533</v>
      </c>
      <c r="I282" s="39">
        <v>16.4085</v>
      </c>
      <c r="J282" s="39">
        <v>36.83</v>
      </c>
    </row>
    <row r="283" spans="1:10" x14ac:dyDescent="0.3">
      <c r="A283" s="39">
        <v>14</v>
      </c>
      <c r="B283" s="39" t="s">
        <v>104</v>
      </c>
      <c r="C283" s="39" t="s">
        <v>46</v>
      </c>
      <c r="D283" s="39">
        <v>-3.522E-3</v>
      </c>
      <c r="E283" s="39">
        <v>-8.0500000000000005E-4</v>
      </c>
      <c r="F283" s="39">
        <v>5.7000000000000003E-5</v>
      </c>
      <c r="G283" s="39">
        <v>2821</v>
      </c>
      <c r="H283" s="39">
        <v>16.0533</v>
      </c>
      <c r="I283" s="39">
        <v>16.4085</v>
      </c>
      <c r="J283" s="39">
        <v>36.83</v>
      </c>
    </row>
    <row r="284" spans="1:10" x14ac:dyDescent="0.3">
      <c r="A284" s="39">
        <v>14</v>
      </c>
      <c r="B284" s="39" t="s">
        <v>104</v>
      </c>
      <c r="C284" s="39" t="s">
        <v>47</v>
      </c>
      <c r="D284" s="39">
        <v>-4.0679999999999996E-3</v>
      </c>
      <c r="E284" s="39">
        <v>-8.9599999999999999E-4</v>
      </c>
      <c r="F284" s="39">
        <v>6.2000000000000003E-5</v>
      </c>
      <c r="G284" s="39">
        <v>2821</v>
      </c>
      <c r="H284" s="39">
        <v>16.0533</v>
      </c>
      <c r="I284" s="39">
        <v>16.4085</v>
      </c>
      <c r="J284" s="39">
        <v>36.83</v>
      </c>
    </row>
    <row r="285" spans="1:10" x14ac:dyDescent="0.3">
      <c r="A285" s="39">
        <v>14</v>
      </c>
      <c r="B285" s="39" t="s">
        <v>104</v>
      </c>
      <c r="C285" s="39" t="s">
        <v>48</v>
      </c>
      <c r="D285" s="39">
        <v>-4.4730000000000004E-3</v>
      </c>
      <c r="E285" s="39">
        <v>-1.031E-3</v>
      </c>
      <c r="F285" s="39">
        <v>7.3999999999999996E-5</v>
      </c>
      <c r="G285" s="39">
        <v>2821</v>
      </c>
      <c r="H285" s="39">
        <v>16.0533</v>
      </c>
      <c r="I285" s="39">
        <v>16.4085</v>
      </c>
      <c r="J285" s="39">
        <v>36.83</v>
      </c>
    </row>
    <row r="286" spans="1:10" x14ac:dyDescent="0.3">
      <c r="A286" s="39">
        <v>14</v>
      </c>
      <c r="B286" s="39" t="s">
        <v>104</v>
      </c>
      <c r="C286" s="39" t="s">
        <v>49</v>
      </c>
      <c r="D286" s="39">
        <v>8.2197999999999993E-2</v>
      </c>
      <c r="E286" s="39">
        <v>1.5722E-2</v>
      </c>
      <c r="F286" s="39">
        <v>5.3220000000000003E-3</v>
      </c>
      <c r="G286" s="39">
        <v>2821</v>
      </c>
      <c r="H286" s="39">
        <v>16.0533</v>
      </c>
      <c r="I286" s="39">
        <v>16.4085</v>
      </c>
      <c r="J286" s="39">
        <v>36.83</v>
      </c>
    </row>
    <row r="287" spans="1:10" x14ac:dyDescent="0.3">
      <c r="A287" s="39">
        <v>14</v>
      </c>
      <c r="B287" s="39" t="s">
        <v>104</v>
      </c>
      <c r="C287" s="39" t="s">
        <v>50</v>
      </c>
      <c r="D287" s="39">
        <v>-8.7429000000000007E-2</v>
      </c>
      <c r="E287" s="39">
        <v>-1.6874E-2</v>
      </c>
      <c r="F287" s="39">
        <v>-5.2420000000000001E-3</v>
      </c>
      <c r="G287" s="39">
        <v>2821</v>
      </c>
      <c r="H287" s="39">
        <v>16.0533</v>
      </c>
      <c r="I287" s="39">
        <v>16.4085</v>
      </c>
      <c r="J287" s="39">
        <v>36.83</v>
      </c>
    </row>
    <row r="288" spans="1:10" x14ac:dyDescent="0.3">
      <c r="A288" s="39">
        <v>14</v>
      </c>
      <c r="B288" s="39" t="s">
        <v>104</v>
      </c>
      <c r="C288" s="39" t="s">
        <v>51</v>
      </c>
      <c r="D288" s="39">
        <v>8.2197999999999993E-2</v>
      </c>
      <c r="E288" s="39">
        <v>1.5722E-2</v>
      </c>
      <c r="F288" s="39">
        <v>5.3220000000000003E-3</v>
      </c>
      <c r="G288" s="39">
        <v>2821</v>
      </c>
      <c r="H288" s="39">
        <v>16.0533</v>
      </c>
      <c r="I288" s="39">
        <v>16.4085</v>
      </c>
      <c r="J288" s="39">
        <v>36.83</v>
      </c>
    </row>
    <row r="289" spans="1:10" x14ac:dyDescent="0.3">
      <c r="A289" s="39">
        <v>14</v>
      </c>
      <c r="B289" s="39" t="s">
        <v>104</v>
      </c>
      <c r="C289" s="39" t="s">
        <v>52</v>
      </c>
      <c r="D289" s="39">
        <v>-8.7429000000000007E-2</v>
      </c>
      <c r="E289" s="39">
        <v>-1.6874E-2</v>
      </c>
      <c r="F289" s="39">
        <v>-5.2420000000000001E-3</v>
      </c>
      <c r="G289" s="39">
        <v>2821</v>
      </c>
      <c r="H289" s="39">
        <v>16.0533</v>
      </c>
      <c r="I289" s="39">
        <v>16.4085</v>
      </c>
      <c r="J289" s="39">
        <v>36.83</v>
      </c>
    </row>
    <row r="290" spans="1:10" x14ac:dyDescent="0.3">
      <c r="A290" s="39">
        <v>14</v>
      </c>
      <c r="B290" s="39" t="s">
        <v>104</v>
      </c>
      <c r="C290" s="39" t="s">
        <v>53</v>
      </c>
      <c r="D290" s="39">
        <v>9.1039999999999992E-3</v>
      </c>
      <c r="E290" s="39">
        <v>5.9191000000000001E-2</v>
      </c>
      <c r="F290" s="39">
        <v>5.0000000000000001E-3</v>
      </c>
      <c r="G290" s="39">
        <v>2821</v>
      </c>
      <c r="H290" s="39">
        <v>16.0533</v>
      </c>
      <c r="I290" s="39">
        <v>16.4085</v>
      </c>
      <c r="J290" s="39">
        <v>36.83</v>
      </c>
    </row>
    <row r="291" spans="1:10" x14ac:dyDescent="0.3">
      <c r="A291" s="39">
        <v>14</v>
      </c>
      <c r="B291" s="39" t="s">
        <v>104</v>
      </c>
      <c r="C291" s="39" t="s">
        <v>54</v>
      </c>
      <c r="D291" s="39">
        <v>-1.4334E-2</v>
      </c>
      <c r="E291" s="39">
        <v>-6.0343000000000001E-2</v>
      </c>
      <c r="F291" s="39">
        <v>-4.9199999999999999E-3</v>
      </c>
      <c r="G291" s="39">
        <v>2821</v>
      </c>
      <c r="H291" s="39">
        <v>16.0533</v>
      </c>
      <c r="I291" s="39">
        <v>16.4085</v>
      </c>
      <c r="J291" s="39">
        <v>36.83</v>
      </c>
    </row>
    <row r="292" spans="1:10" x14ac:dyDescent="0.3">
      <c r="A292" s="39">
        <v>14</v>
      </c>
      <c r="B292" s="39" t="s">
        <v>104</v>
      </c>
      <c r="C292" s="39" t="s">
        <v>55</v>
      </c>
      <c r="D292" s="39">
        <v>9.1039999999999992E-3</v>
      </c>
      <c r="E292" s="39">
        <v>5.9191000000000001E-2</v>
      </c>
      <c r="F292" s="39">
        <v>5.0000000000000001E-3</v>
      </c>
      <c r="G292" s="39">
        <v>2821</v>
      </c>
      <c r="H292" s="39">
        <v>16.0533</v>
      </c>
      <c r="I292" s="39">
        <v>16.4085</v>
      </c>
      <c r="J292" s="39">
        <v>36.83</v>
      </c>
    </row>
    <row r="293" spans="1:10" x14ac:dyDescent="0.3">
      <c r="A293" s="39">
        <v>14</v>
      </c>
      <c r="B293" s="39" t="s">
        <v>104</v>
      </c>
      <c r="C293" s="39" t="s">
        <v>56</v>
      </c>
      <c r="D293" s="39">
        <v>-1.4334E-2</v>
      </c>
      <c r="E293" s="39">
        <v>-6.0343000000000001E-2</v>
      </c>
      <c r="F293" s="39">
        <v>-4.9199999999999999E-3</v>
      </c>
      <c r="G293" s="39">
        <v>2821</v>
      </c>
      <c r="H293" s="39">
        <v>16.0533</v>
      </c>
      <c r="I293" s="39">
        <v>16.4085</v>
      </c>
      <c r="J293" s="39">
        <v>36.83</v>
      </c>
    </row>
    <row r="294" spans="1:10" x14ac:dyDescent="0.3">
      <c r="A294" s="39">
        <v>14</v>
      </c>
      <c r="B294" s="39" t="s">
        <v>104</v>
      </c>
      <c r="C294" s="39" t="s">
        <v>57</v>
      </c>
      <c r="D294" s="39">
        <v>8.0710000000000004E-2</v>
      </c>
      <c r="E294" s="39">
        <v>1.5365999999999999E-2</v>
      </c>
      <c r="F294" s="39">
        <v>5.3480000000000003E-3</v>
      </c>
      <c r="G294" s="39">
        <v>2821</v>
      </c>
      <c r="H294" s="39">
        <v>16.0533</v>
      </c>
      <c r="I294" s="39">
        <v>16.4085</v>
      </c>
      <c r="J294" s="39">
        <v>36.83</v>
      </c>
    </row>
    <row r="295" spans="1:10" x14ac:dyDescent="0.3">
      <c r="A295" s="39">
        <v>14</v>
      </c>
      <c r="B295" s="39" t="s">
        <v>104</v>
      </c>
      <c r="C295" s="39" t="s">
        <v>58</v>
      </c>
      <c r="D295" s="39">
        <v>-8.8916999999999996E-2</v>
      </c>
      <c r="E295" s="39">
        <v>-1.7231E-2</v>
      </c>
      <c r="F295" s="39">
        <v>-5.2160000000000002E-3</v>
      </c>
      <c r="G295" s="39">
        <v>2821</v>
      </c>
      <c r="H295" s="39">
        <v>16.0533</v>
      </c>
      <c r="I295" s="39">
        <v>16.4085</v>
      </c>
      <c r="J295" s="39">
        <v>36.83</v>
      </c>
    </row>
    <row r="296" spans="1:10" x14ac:dyDescent="0.3">
      <c r="A296" s="39">
        <v>14</v>
      </c>
      <c r="B296" s="39" t="s">
        <v>104</v>
      </c>
      <c r="C296" s="39" t="s">
        <v>59</v>
      </c>
      <c r="D296" s="39">
        <v>8.0710000000000004E-2</v>
      </c>
      <c r="E296" s="39">
        <v>1.5365999999999999E-2</v>
      </c>
      <c r="F296" s="39">
        <v>5.3480000000000003E-3</v>
      </c>
      <c r="G296" s="39">
        <v>2821</v>
      </c>
      <c r="H296" s="39">
        <v>16.0533</v>
      </c>
      <c r="I296" s="39">
        <v>16.4085</v>
      </c>
      <c r="J296" s="39">
        <v>36.83</v>
      </c>
    </row>
    <row r="297" spans="1:10" x14ac:dyDescent="0.3">
      <c r="A297" s="39">
        <v>14</v>
      </c>
      <c r="B297" s="39" t="s">
        <v>104</v>
      </c>
      <c r="C297" s="39" t="s">
        <v>60</v>
      </c>
      <c r="D297" s="39">
        <v>-8.8916999999999996E-2</v>
      </c>
      <c r="E297" s="39">
        <v>-1.7231E-2</v>
      </c>
      <c r="F297" s="39">
        <v>-5.2160000000000002E-3</v>
      </c>
      <c r="G297" s="39">
        <v>2821</v>
      </c>
      <c r="H297" s="39">
        <v>16.0533</v>
      </c>
      <c r="I297" s="39">
        <v>16.4085</v>
      </c>
      <c r="J297" s="39">
        <v>36.83</v>
      </c>
    </row>
    <row r="298" spans="1:10" x14ac:dyDescent="0.3">
      <c r="A298" s="39">
        <v>14</v>
      </c>
      <c r="B298" s="39" t="s">
        <v>104</v>
      </c>
      <c r="C298" s="39" t="s">
        <v>61</v>
      </c>
      <c r="D298" s="39">
        <v>7.6160000000000004E-3</v>
      </c>
      <c r="E298" s="39">
        <v>5.8833999999999997E-2</v>
      </c>
      <c r="F298" s="39">
        <v>5.0260000000000001E-3</v>
      </c>
      <c r="G298" s="39">
        <v>2821</v>
      </c>
      <c r="H298" s="39">
        <v>16.0533</v>
      </c>
      <c r="I298" s="39">
        <v>16.4085</v>
      </c>
      <c r="J298" s="39">
        <v>36.83</v>
      </c>
    </row>
    <row r="299" spans="1:10" x14ac:dyDescent="0.3">
      <c r="A299" s="39">
        <v>14</v>
      </c>
      <c r="B299" s="39" t="s">
        <v>104</v>
      </c>
      <c r="C299" s="39" t="s">
        <v>62</v>
      </c>
      <c r="D299" s="39">
        <v>-1.5821999999999999E-2</v>
      </c>
      <c r="E299" s="39">
        <v>-6.0699000000000003E-2</v>
      </c>
      <c r="F299" s="39">
        <v>-4.8939999999999999E-3</v>
      </c>
      <c r="G299" s="39">
        <v>2821</v>
      </c>
      <c r="H299" s="39">
        <v>16.0533</v>
      </c>
      <c r="I299" s="39">
        <v>16.4085</v>
      </c>
      <c r="J299" s="39">
        <v>36.83</v>
      </c>
    </row>
    <row r="300" spans="1:10" x14ac:dyDescent="0.3">
      <c r="A300" s="39">
        <v>14</v>
      </c>
      <c r="B300" s="39" t="s">
        <v>104</v>
      </c>
      <c r="C300" s="39" t="s">
        <v>63</v>
      </c>
      <c r="D300" s="39">
        <v>7.6160000000000004E-3</v>
      </c>
      <c r="E300" s="39">
        <v>5.8833999999999997E-2</v>
      </c>
      <c r="F300" s="39">
        <v>5.0260000000000001E-3</v>
      </c>
      <c r="G300" s="39">
        <v>2821</v>
      </c>
      <c r="H300" s="39">
        <v>16.0533</v>
      </c>
      <c r="I300" s="39">
        <v>16.4085</v>
      </c>
      <c r="J300" s="39">
        <v>36.83</v>
      </c>
    </row>
    <row r="301" spans="1:10" x14ac:dyDescent="0.3">
      <c r="A301" s="39">
        <v>14</v>
      </c>
      <c r="B301" s="39" t="s">
        <v>104</v>
      </c>
      <c r="C301" s="39" t="s">
        <v>64</v>
      </c>
      <c r="D301" s="39">
        <v>-1.5821999999999999E-2</v>
      </c>
      <c r="E301" s="39">
        <v>-6.0699000000000003E-2</v>
      </c>
      <c r="F301" s="39">
        <v>-4.8939999999999999E-3</v>
      </c>
      <c r="G301" s="39">
        <v>2821</v>
      </c>
      <c r="H301" s="39">
        <v>16.0533</v>
      </c>
      <c r="I301" s="39">
        <v>16.4085</v>
      </c>
      <c r="J301" s="39">
        <v>36.83</v>
      </c>
    </row>
    <row r="302" spans="1:10" x14ac:dyDescent="0.3">
      <c r="A302" s="39">
        <v>14</v>
      </c>
      <c r="B302" s="39" t="s">
        <v>104</v>
      </c>
      <c r="C302" s="39" t="s">
        <v>65</v>
      </c>
      <c r="D302" s="39">
        <v>8.2197999999999993E-2</v>
      </c>
      <c r="E302" s="39">
        <v>5.9191000000000001E-2</v>
      </c>
      <c r="F302" s="39">
        <v>5.3480000000000003E-3</v>
      </c>
      <c r="G302" s="39">
        <v>2821</v>
      </c>
      <c r="H302" s="39">
        <v>16.0533</v>
      </c>
      <c r="I302" s="39">
        <v>16.4085</v>
      </c>
      <c r="J302" s="39">
        <v>36.83</v>
      </c>
    </row>
    <row r="303" spans="1:10" x14ac:dyDescent="0.3">
      <c r="A303" s="39">
        <v>14</v>
      </c>
      <c r="B303" s="39" t="s">
        <v>104</v>
      </c>
      <c r="C303" s="39" t="s">
        <v>66</v>
      </c>
      <c r="D303" s="39">
        <v>-8.8916999999999996E-2</v>
      </c>
      <c r="E303" s="39">
        <v>-6.0699000000000003E-2</v>
      </c>
      <c r="F303" s="39">
        <v>-5.2420000000000001E-3</v>
      </c>
      <c r="G303" s="39">
        <v>2821</v>
      </c>
      <c r="H303" s="39">
        <v>16.0533</v>
      </c>
      <c r="I303" s="39">
        <v>16.4085</v>
      </c>
      <c r="J303" s="39">
        <v>36.83</v>
      </c>
    </row>
    <row r="304" spans="1:10" x14ac:dyDescent="0.3">
      <c r="A304" s="39">
        <v>13</v>
      </c>
      <c r="B304" s="39" t="s">
        <v>104</v>
      </c>
      <c r="C304" s="39" t="s">
        <v>42</v>
      </c>
      <c r="D304" s="39">
        <v>-2.6819999999999999E-3</v>
      </c>
      <c r="E304" s="39">
        <v>-6.0499999999999996E-4</v>
      </c>
      <c r="F304" s="39">
        <v>3.6000000000000001E-5</v>
      </c>
      <c r="G304" s="39">
        <v>2972</v>
      </c>
      <c r="H304" s="39">
        <v>16.0533</v>
      </c>
      <c r="I304" s="39">
        <v>16.4085</v>
      </c>
      <c r="J304" s="39">
        <v>34.380000000000003</v>
      </c>
    </row>
    <row r="305" spans="1:10" x14ac:dyDescent="0.3">
      <c r="A305" s="39">
        <v>13</v>
      </c>
      <c r="B305" s="39" t="s">
        <v>104</v>
      </c>
      <c r="C305" s="39" t="s">
        <v>43</v>
      </c>
      <c r="D305" s="39">
        <v>-5.7499999999999999E-4</v>
      </c>
      <c r="E305" s="39">
        <v>-1.5300000000000001E-4</v>
      </c>
      <c r="F305" s="39">
        <v>1.0000000000000001E-5</v>
      </c>
      <c r="G305" s="39">
        <v>2972</v>
      </c>
      <c r="H305" s="39">
        <v>16.0533</v>
      </c>
      <c r="I305" s="39">
        <v>16.4085</v>
      </c>
      <c r="J305" s="39">
        <v>34.380000000000003</v>
      </c>
    </row>
    <row r="306" spans="1:10" x14ac:dyDescent="0.3">
      <c r="A306" s="39">
        <v>13</v>
      </c>
      <c r="B306" s="39" t="s">
        <v>104</v>
      </c>
      <c r="C306" s="39" t="s">
        <v>44</v>
      </c>
      <c r="D306" s="39">
        <v>5.4866999999999999E-2</v>
      </c>
      <c r="E306" s="39">
        <v>1.0592000000000001E-2</v>
      </c>
      <c r="F306" s="39">
        <v>3.4290000000000002E-3</v>
      </c>
      <c r="G306" s="39">
        <v>2972</v>
      </c>
      <c r="H306" s="39">
        <v>16.0533</v>
      </c>
      <c r="I306" s="39">
        <v>16.4085</v>
      </c>
      <c r="J306" s="39">
        <v>34.380000000000003</v>
      </c>
    </row>
    <row r="307" spans="1:10" x14ac:dyDescent="0.3">
      <c r="A307" s="39">
        <v>13</v>
      </c>
      <c r="B307" s="39" t="s">
        <v>104</v>
      </c>
      <c r="C307" s="39" t="s">
        <v>45</v>
      </c>
      <c r="D307" s="39">
        <v>7.62E-3</v>
      </c>
      <c r="E307" s="39">
        <v>3.8977999999999999E-2</v>
      </c>
      <c r="F307" s="39">
        <v>3.2439999999999999E-3</v>
      </c>
      <c r="G307" s="39">
        <v>2972</v>
      </c>
      <c r="H307" s="39">
        <v>16.0533</v>
      </c>
      <c r="I307" s="39">
        <v>16.4085</v>
      </c>
      <c r="J307" s="39">
        <v>34.380000000000003</v>
      </c>
    </row>
    <row r="308" spans="1:10" x14ac:dyDescent="0.3">
      <c r="A308" s="39">
        <v>13</v>
      </c>
      <c r="B308" s="39" t="s">
        <v>104</v>
      </c>
      <c r="C308" s="39" t="s">
        <v>46</v>
      </c>
      <c r="D308" s="39">
        <v>-3.258E-3</v>
      </c>
      <c r="E308" s="39">
        <v>-7.5799999999999999E-4</v>
      </c>
      <c r="F308" s="39">
        <v>4.6E-5</v>
      </c>
      <c r="G308" s="39">
        <v>2972</v>
      </c>
      <c r="H308" s="39">
        <v>16.0533</v>
      </c>
      <c r="I308" s="39">
        <v>16.4085</v>
      </c>
      <c r="J308" s="39">
        <v>34.380000000000003</v>
      </c>
    </row>
    <row r="309" spans="1:10" x14ac:dyDescent="0.3">
      <c r="A309" s="39">
        <v>13</v>
      </c>
      <c r="B309" s="39" t="s">
        <v>104</v>
      </c>
      <c r="C309" s="39" t="s">
        <v>47</v>
      </c>
      <c r="D309" s="39">
        <v>-3.7550000000000001E-3</v>
      </c>
      <c r="E309" s="39">
        <v>-8.4699999999999999E-4</v>
      </c>
      <c r="F309" s="39">
        <v>5.0000000000000002E-5</v>
      </c>
      <c r="G309" s="39">
        <v>2972</v>
      </c>
      <c r="H309" s="39">
        <v>16.0533</v>
      </c>
      <c r="I309" s="39">
        <v>16.4085</v>
      </c>
      <c r="J309" s="39">
        <v>34.380000000000003</v>
      </c>
    </row>
    <row r="310" spans="1:10" x14ac:dyDescent="0.3">
      <c r="A310" s="39">
        <v>13</v>
      </c>
      <c r="B310" s="39" t="s">
        <v>104</v>
      </c>
      <c r="C310" s="39" t="s">
        <v>48</v>
      </c>
      <c r="D310" s="39">
        <v>-4.1390000000000003E-3</v>
      </c>
      <c r="E310" s="39">
        <v>-9.7099999999999997E-4</v>
      </c>
      <c r="F310" s="39">
        <v>6.0000000000000002E-5</v>
      </c>
      <c r="G310" s="39">
        <v>2972</v>
      </c>
      <c r="H310" s="39">
        <v>16.0533</v>
      </c>
      <c r="I310" s="39">
        <v>16.4085</v>
      </c>
      <c r="J310" s="39">
        <v>34.380000000000003</v>
      </c>
    </row>
    <row r="311" spans="1:10" x14ac:dyDescent="0.3">
      <c r="A311" s="39">
        <v>13</v>
      </c>
      <c r="B311" s="39" t="s">
        <v>104</v>
      </c>
      <c r="C311" s="39" t="s">
        <v>49</v>
      </c>
      <c r="D311" s="39">
        <v>7.4399999999999994E-2</v>
      </c>
      <c r="E311" s="39">
        <v>1.4284E-2</v>
      </c>
      <c r="F311" s="39">
        <v>4.8329999999999996E-3</v>
      </c>
      <c r="G311" s="39">
        <v>2972</v>
      </c>
      <c r="H311" s="39">
        <v>16.0533</v>
      </c>
      <c r="I311" s="39">
        <v>16.4085</v>
      </c>
      <c r="J311" s="39">
        <v>34.380000000000003</v>
      </c>
    </row>
    <row r="312" spans="1:10" x14ac:dyDescent="0.3">
      <c r="A312" s="39">
        <v>13</v>
      </c>
      <c r="B312" s="39" t="s">
        <v>104</v>
      </c>
      <c r="C312" s="39" t="s">
        <v>50</v>
      </c>
      <c r="D312" s="39">
        <v>-7.9228000000000007E-2</v>
      </c>
      <c r="E312" s="39">
        <v>-1.5373E-2</v>
      </c>
      <c r="F312" s="39">
        <v>-4.7679999999999997E-3</v>
      </c>
      <c r="G312" s="39">
        <v>2972</v>
      </c>
      <c r="H312" s="39">
        <v>16.0533</v>
      </c>
      <c r="I312" s="39">
        <v>16.4085</v>
      </c>
      <c r="J312" s="39">
        <v>34.380000000000003</v>
      </c>
    </row>
    <row r="313" spans="1:10" x14ac:dyDescent="0.3">
      <c r="A313" s="39">
        <v>13</v>
      </c>
      <c r="B313" s="39" t="s">
        <v>104</v>
      </c>
      <c r="C313" s="39" t="s">
        <v>51</v>
      </c>
      <c r="D313" s="39">
        <v>7.4399999999999994E-2</v>
      </c>
      <c r="E313" s="39">
        <v>1.4284E-2</v>
      </c>
      <c r="F313" s="39">
        <v>4.8329999999999996E-3</v>
      </c>
      <c r="G313" s="39">
        <v>2972</v>
      </c>
      <c r="H313" s="39">
        <v>16.0533</v>
      </c>
      <c r="I313" s="39">
        <v>16.4085</v>
      </c>
      <c r="J313" s="39">
        <v>34.380000000000003</v>
      </c>
    </row>
    <row r="314" spans="1:10" x14ac:dyDescent="0.3">
      <c r="A314" s="39">
        <v>13</v>
      </c>
      <c r="B314" s="39" t="s">
        <v>104</v>
      </c>
      <c r="C314" s="39" t="s">
        <v>52</v>
      </c>
      <c r="D314" s="39">
        <v>-7.9228000000000007E-2</v>
      </c>
      <c r="E314" s="39">
        <v>-1.5373E-2</v>
      </c>
      <c r="F314" s="39">
        <v>-4.7679999999999997E-3</v>
      </c>
      <c r="G314" s="39">
        <v>2972</v>
      </c>
      <c r="H314" s="39">
        <v>16.0533</v>
      </c>
      <c r="I314" s="39">
        <v>16.4085</v>
      </c>
      <c r="J314" s="39">
        <v>34.380000000000003</v>
      </c>
    </row>
    <row r="315" spans="1:10" x14ac:dyDescent="0.3">
      <c r="A315" s="39">
        <v>13</v>
      </c>
      <c r="B315" s="39" t="s">
        <v>104</v>
      </c>
      <c r="C315" s="39" t="s">
        <v>53</v>
      </c>
      <c r="D315" s="39">
        <v>8.2529999999999999E-3</v>
      </c>
      <c r="E315" s="39">
        <v>5.4024999999999997E-2</v>
      </c>
      <c r="F315" s="39">
        <v>4.5739999999999999E-3</v>
      </c>
      <c r="G315" s="39">
        <v>2972</v>
      </c>
      <c r="H315" s="39">
        <v>16.0533</v>
      </c>
      <c r="I315" s="39">
        <v>16.4085</v>
      </c>
      <c r="J315" s="39">
        <v>34.380000000000003</v>
      </c>
    </row>
    <row r="316" spans="1:10" x14ac:dyDescent="0.3">
      <c r="A316" s="39">
        <v>13</v>
      </c>
      <c r="B316" s="39" t="s">
        <v>104</v>
      </c>
      <c r="C316" s="39" t="s">
        <v>54</v>
      </c>
      <c r="D316" s="39">
        <v>-1.3082E-2</v>
      </c>
      <c r="E316" s="39">
        <v>-5.5114000000000003E-2</v>
      </c>
      <c r="F316" s="39">
        <v>-4.509E-3</v>
      </c>
      <c r="G316" s="39">
        <v>2972</v>
      </c>
      <c r="H316" s="39">
        <v>16.0533</v>
      </c>
      <c r="I316" s="39">
        <v>16.4085</v>
      </c>
      <c r="J316" s="39">
        <v>34.380000000000003</v>
      </c>
    </row>
    <row r="317" spans="1:10" x14ac:dyDescent="0.3">
      <c r="A317" s="39">
        <v>13</v>
      </c>
      <c r="B317" s="39" t="s">
        <v>104</v>
      </c>
      <c r="C317" s="39" t="s">
        <v>55</v>
      </c>
      <c r="D317" s="39">
        <v>8.2529999999999999E-3</v>
      </c>
      <c r="E317" s="39">
        <v>5.4024999999999997E-2</v>
      </c>
      <c r="F317" s="39">
        <v>4.5739999999999999E-3</v>
      </c>
      <c r="G317" s="39">
        <v>2972</v>
      </c>
      <c r="H317" s="39">
        <v>16.0533</v>
      </c>
      <c r="I317" s="39">
        <v>16.4085</v>
      </c>
      <c r="J317" s="39">
        <v>34.380000000000003</v>
      </c>
    </row>
    <row r="318" spans="1:10" x14ac:dyDescent="0.3">
      <c r="A318" s="39">
        <v>13</v>
      </c>
      <c r="B318" s="39" t="s">
        <v>104</v>
      </c>
      <c r="C318" s="39" t="s">
        <v>56</v>
      </c>
      <c r="D318" s="39">
        <v>-1.3082E-2</v>
      </c>
      <c r="E318" s="39">
        <v>-5.5114000000000003E-2</v>
      </c>
      <c r="F318" s="39">
        <v>-4.509E-3</v>
      </c>
      <c r="G318" s="39">
        <v>2972</v>
      </c>
      <c r="H318" s="39">
        <v>16.0533</v>
      </c>
      <c r="I318" s="39">
        <v>16.4085</v>
      </c>
      <c r="J318" s="39">
        <v>34.380000000000003</v>
      </c>
    </row>
    <row r="319" spans="1:10" x14ac:dyDescent="0.3">
      <c r="A319" s="39">
        <v>13</v>
      </c>
      <c r="B319" s="39" t="s">
        <v>104</v>
      </c>
      <c r="C319" s="39" t="s">
        <v>57</v>
      </c>
      <c r="D319" s="39">
        <v>7.3020000000000002E-2</v>
      </c>
      <c r="E319" s="39">
        <v>1.3949E-2</v>
      </c>
      <c r="F319" s="39">
        <v>4.8539999999999998E-3</v>
      </c>
      <c r="G319" s="39">
        <v>2972</v>
      </c>
      <c r="H319" s="39">
        <v>16.0533</v>
      </c>
      <c r="I319" s="39">
        <v>16.4085</v>
      </c>
      <c r="J319" s="39">
        <v>34.380000000000003</v>
      </c>
    </row>
    <row r="320" spans="1:10" x14ac:dyDescent="0.3">
      <c r="A320" s="39">
        <v>13</v>
      </c>
      <c r="B320" s="39" t="s">
        <v>104</v>
      </c>
      <c r="C320" s="39" t="s">
        <v>58</v>
      </c>
      <c r="D320" s="39">
        <v>-8.0607999999999999E-2</v>
      </c>
      <c r="E320" s="39">
        <v>-1.5706999999999999E-2</v>
      </c>
      <c r="F320" s="39">
        <v>-4.7470000000000004E-3</v>
      </c>
      <c r="G320" s="39">
        <v>2972</v>
      </c>
      <c r="H320" s="39">
        <v>16.0533</v>
      </c>
      <c r="I320" s="39">
        <v>16.4085</v>
      </c>
      <c r="J320" s="39">
        <v>34.380000000000003</v>
      </c>
    </row>
    <row r="321" spans="1:10" x14ac:dyDescent="0.3">
      <c r="A321" s="39">
        <v>13</v>
      </c>
      <c r="B321" s="39" t="s">
        <v>104</v>
      </c>
      <c r="C321" s="39" t="s">
        <v>59</v>
      </c>
      <c r="D321" s="39">
        <v>7.3020000000000002E-2</v>
      </c>
      <c r="E321" s="39">
        <v>1.3949E-2</v>
      </c>
      <c r="F321" s="39">
        <v>4.8539999999999998E-3</v>
      </c>
      <c r="G321" s="39">
        <v>2972</v>
      </c>
      <c r="H321" s="39">
        <v>16.0533</v>
      </c>
      <c r="I321" s="39">
        <v>16.4085</v>
      </c>
      <c r="J321" s="39">
        <v>34.380000000000003</v>
      </c>
    </row>
    <row r="322" spans="1:10" x14ac:dyDescent="0.3">
      <c r="A322" s="39">
        <v>13</v>
      </c>
      <c r="B322" s="39" t="s">
        <v>104</v>
      </c>
      <c r="C322" s="39" t="s">
        <v>60</v>
      </c>
      <c r="D322" s="39">
        <v>-8.0607999999999999E-2</v>
      </c>
      <c r="E322" s="39">
        <v>-1.5706999999999999E-2</v>
      </c>
      <c r="F322" s="39">
        <v>-4.7470000000000004E-3</v>
      </c>
      <c r="G322" s="39">
        <v>2972</v>
      </c>
      <c r="H322" s="39">
        <v>16.0533</v>
      </c>
      <c r="I322" s="39">
        <v>16.4085</v>
      </c>
      <c r="J322" s="39">
        <v>34.380000000000003</v>
      </c>
    </row>
    <row r="323" spans="1:10" x14ac:dyDescent="0.3">
      <c r="A323" s="39">
        <v>13</v>
      </c>
      <c r="B323" s="39" t="s">
        <v>104</v>
      </c>
      <c r="C323" s="39" t="s">
        <v>61</v>
      </c>
      <c r="D323" s="39">
        <v>6.8729999999999998E-3</v>
      </c>
      <c r="E323" s="39">
        <v>5.3691000000000003E-2</v>
      </c>
      <c r="F323" s="39">
        <v>4.5950000000000001E-3</v>
      </c>
      <c r="G323" s="39">
        <v>2972</v>
      </c>
      <c r="H323" s="39">
        <v>16.0533</v>
      </c>
      <c r="I323" s="39">
        <v>16.4085</v>
      </c>
      <c r="J323" s="39">
        <v>34.380000000000003</v>
      </c>
    </row>
    <row r="324" spans="1:10" x14ac:dyDescent="0.3">
      <c r="A324" s="39">
        <v>13</v>
      </c>
      <c r="B324" s="39" t="s">
        <v>104</v>
      </c>
      <c r="C324" s="39" t="s">
        <v>62</v>
      </c>
      <c r="D324" s="39">
        <v>-1.4461999999999999E-2</v>
      </c>
      <c r="E324" s="39">
        <v>-5.5447999999999997E-2</v>
      </c>
      <c r="F324" s="39">
        <v>-4.4879999999999998E-3</v>
      </c>
      <c r="G324" s="39">
        <v>2972</v>
      </c>
      <c r="H324" s="39">
        <v>16.0533</v>
      </c>
      <c r="I324" s="39">
        <v>16.4085</v>
      </c>
      <c r="J324" s="39">
        <v>34.380000000000003</v>
      </c>
    </row>
    <row r="325" spans="1:10" x14ac:dyDescent="0.3">
      <c r="A325" s="39">
        <v>13</v>
      </c>
      <c r="B325" s="39" t="s">
        <v>104</v>
      </c>
      <c r="C325" s="39" t="s">
        <v>63</v>
      </c>
      <c r="D325" s="39">
        <v>6.8729999999999998E-3</v>
      </c>
      <c r="E325" s="39">
        <v>5.3691000000000003E-2</v>
      </c>
      <c r="F325" s="39">
        <v>4.5950000000000001E-3</v>
      </c>
      <c r="G325" s="39">
        <v>2972</v>
      </c>
      <c r="H325" s="39">
        <v>16.0533</v>
      </c>
      <c r="I325" s="39">
        <v>16.4085</v>
      </c>
      <c r="J325" s="39">
        <v>34.380000000000003</v>
      </c>
    </row>
    <row r="326" spans="1:10" x14ac:dyDescent="0.3">
      <c r="A326" s="39">
        <v>13</v>
      </c>
      <c r="B326" s="39" t="s">
        <v>104</v>
      </c>
      <c r="C326" s="39" t="s">
        <v>64</v>
      </c>
      <c r="D326" s="39">
        <v>-1.4461999999999999E-2</v>
      </c>
      <c r="E326" s="39">
        <v>-5.5447999999999997E-2</v>
      </c>
      <c r="F326" s="39">
        <v>-4.4879999999999998E-3</v>
      </c>
      <c r="G326" s="39">
        <v>2972</v>
      </c>
      <c r="H326" s="39">
        <v>16.0533</v>
      </c>
      <c r="I326" s="39">
        <v>16.4085</v>
      </c>
      <c r="J326" s="39">
        <v>34.380000000000003</v>
      </c>
    </row>
    <row r="327" spans="1:10" x14ac:dyDescent="0.3">
      <c r="A327" s="39">
        <v>13</v>
      </c>
      <c r="B327" s="39" t="s">
        <v>104</v>
      </c>
      <c r="C327" s="39" t="s">
        <v>65</v>
      </c>
      <c r="D327" s="39">
        <v>7.4399999999999994E-2</v>
      </c>
      <c r="E327" s="39">
        <v>5.4024999999999997E-2</v>
      </c>
      <c r="F327" s="39">
        <v>4.8539999999999998E-3</v>
      </c>
      <c r="G327" s="39">
        <v>2972</v>
      </c>
      <c r="H327" s="39">
        <v>16.0533</v>
      </c>
      <c r="I327" s="39">
        <v>16.4085</v>
      </c>
      <c r="J327" s="39">
        <v>34.380000000000003</v>
      </c>
    </row>
    <row r="328" spans="1:10" x14ac:dyDescent="0.3">
      <c r="A328" s="39">
        <v>13</v>
      </c>
      <c r="B328" s="39" t="s">
        <v>104</v>
      </c>
      <c r="C328" s="39" t="s">
        <v>66</v>
      </c>
      <c r="D328" s="39">
        <v>-8.0607999999999999E-2</v>
      </c>
      <c r="E328" s="39">
        <v>-5.5447999999999997E-2</v>
      </c>
      <c r="F328" s="39">
        <v>-4.7679999999999997E-3</v>
      </c>
      <c r="G328" s="39">
        <v>2972</v>
      </c>
      <c r="H328" s="39">
        <v>16.0533</v>
      </c>
      <c r="I328" s="39">
        <v>16.4085</v>
      </c>
      <c r="J328" s="39">
        <v>34.380000000000003</v>
      </c>
    </row>
    <row r="329" spans="1:10" x14ac:dyDescent="0.3">
      <c r="A329" s="39">
        <v>12</v>
      </c>
      <c r="B329" s="39" t="s">
        <v>104</v>
      </c>
      <c r="C329" s="39" t="s">
        <v>42</v>
      </c>
      <c r="D329" s="39">
        <v>-2.4620000000000002E-3</v>
      </c>
      <c r="E329" s="39">
        <v>-5.6899999999999995E-4</v>
      </c>
      <c r="F329" s="39">
        <v>2.8E-5</v>
      </c>
      <c r="G329" s="39">
        <v>3061</v>
      </c>
      <c r="H329" s="39">
        <v>16.0533</v>
      </c>
      <c r="I329" s="39">
        <v>16.4085</v>
      </c>
      <c r="J329" s="39">
        <v>31.93</v>
      </c>
    </row>
    <row r="330" spans="1:10" x14ac:dyDescent="0.3">
      <c r="A330" s="39">
        <v>12</v>
      </c>
      <c r="B330" s="39" t="s">
        <v>104</v>
      </c>
      <c r="C330" s="39" t="s">
        <v>43</v>
      </c>
      <c r="D330" s="39">
        <v>-5.3399999999999997E-4</v>
      </c>
      <c r="E330" s="39">
        <v>-1.4200000000000001E-4</v>
      </c>
      <c r="F330" s="39">
        <v>7.9999999999999996E-6</v>
      </c>
      <c r="G330" s="39">
        <v>3061</v>
      </c>
      <c r="H330" s="39">
        <v>16.0533</v>
      </c>
      <c r="I330" s="39">
        <v>16.4085</v>
      </c>
      <c r="J330" s="39">
        <v>31.93</v>
      </c>
    </row>
    <row r="331" spans="1:10" x14ac:dyDescent="0.3">
      <c r="A331" s="39">
        <v>12</v>
      </c>
      <c r="B331" s="39" t="s">
        <v>104</v>
      </c>
      <c r="C331" s="39" t="s">
        <v>44</v>
      </c>
      <c r="D331" s="39">
        <v>4.9279000000000003E-2</v>
      </c>
      <c r="E331" s="39">
        <v>9.5270000000000007E-3</v>
      </c>
      <c r="F331" s="39">
        <v>3.0820000000000001E-3</v>
      </c>
      <c r="G331" s="39">
        <v>3061</v>
      </c>
      <c r="H331" s="39">
        <v>16.0533</v>
      </c>
      <c r="I331" s="39">
        <v>16.4085</v>
      </c>
      <c r="J331" s="39">
        <v>31.93</v>
      </c>
    </row>
    <row r="332" spans="1:10" x14ac:dyDescent="0.3">
      <c r="A332" s="39">
        <v>12</v>
      </c>
      <c r="B332" s="39" t="s">
        <v>104</v>
      </c>
      <c r="C332" s="39" t="s">
        <v>45</v>
      </c>
      <c r="D332" s="39">
        <v>6.8820000000000001E-3</v>
      </c>
      <c r="E332" s="39">
        <v>3.5284000000000003E-2</v>
      </c>
      <c r="F332" s="39">
        <v>2.941E-3</v>
      </c>
      <c r="G332" s="39">
        <v>3061</v>
      </c>
      <c r="H332" s="39">
        <v>16.0533</v>
      </c>
      <c r="I332" s="39">
        <v>16.4085</v>
      </c>
      <c r="J332" s="39">
        <v>31.93</v>
      </c>
    </row>
    <row r="333" spans="1:10" x14ac:dyDescent="0.3">
      <c r="A333" s="39">
        <v>12</v>
      </c>
      <c r="B333" s="39" t="s">
        <v>104</v>
      </c>
      <c r="C333" s="39" t="s">
        <v>46</v>
      </c>
      <c r="D333" s="39">
        <v>-2.996E-3</v>
      </c>
      <c r="E333" s="39">
        <v>-7.1000000000000002E-4</v>
      </c>
      <c r="F333" s="39">
        <v>3.6000000000000001E-5</v>
      </c>
      <c r="G333" s="39">
        <v>3061</v>
      </c>
      <c r="H333" s="39">
        <v>16.0533</v>
      </c>
      <c r="I333" s="39">
        <v>16.4085</v>
      </c>
      <c r="J333" s="39">
        <v>31.93</v>
      </c>
    </row>
    <row r="334" spans="1:10" x14ac:dyDescent="0.3">
      <c r="A334" s="39">
        <v>12</v>
      </c>
      <c r="B334" s="39" t="s">
        <v>104</v>
      </c>
      <c r="C334" s="39" t="s">
        <v>47</v>
      </c>
      <c r="D334" s="39">
        <v>-3.4459999999999998E-3</v>
      </c>
      <c r="E334" s="39">
        <v>-7.9600000000000005E-4</v>
      </c>
      <c r="F334" s="39">
        <v>3.8999999999999999E-5</v>
      </c>
      <c r="G334" s="39">
        <v>3061</v>
      </c>
      <c r="H334" s="39">
        <v>16.0533</v>
      </c>
      <c r="I334" s="39">
        <v>16.4085</v>
      </c>
      <c r="J334" s="39">
        <v>31.93</v>
      </c>
    </row>
    <row r="335" spans="1:10" x14ac:dyDescent="0.3">
      <c r="A335" s="39">
        <v>12</v>
      </c>
      <c r="B335" s="39" t="s">
        <v>104</v>
      </c>
      <c r="C335" s="39" t="s">
        <v>48</v>
      </c>
      <c r="D335" s="39">
        <v>-3.8080000000000002E-3</v>
      </c>
      <c r="E335" s="39">
        <v>-9.0899999999999998E-4</v>
      </c>
      <c r="F335" s="39">
        <v>4.6E-5</v>
      </c>
      <c r="G335" s="39">
        <v>3061</v>
      </c>
      <c r="H335" s="39">
        <v>16.0533</v>
      </c>
      <c r="I335" s="39">
        <v>16.4085</v>
      </c>
      <c r="J335" s="39">
        <v>31.93</v>
      </c>
    </row>
    <row r="336" spans="1:10" x14ac:dyDescent="0.3">
      <c r="A336" s="39">
        <v>12</v>
      </c>
      <c r="B336" s="39" t="s">
        <v>104</v>
      </c>
      <c r="C336" s="39" t="s">
        <v>49</v>
      </c>
      <c r="D336" s="39">
        <v>6.6775000000000001E-2</v>
      </c>
      <c r="E336" s="39">
        <v>1.2827E-2</v>
      </c>
      <c r="F336" s="39">
        <v>4.3400000000000001E-3</v>
      </c>
      <c r="G336" s="39">
        <v>3061</v>
      </c>
      <c r="H336" s="39">
        <v>16.0533</v>
      </c>
      <c r="I336" s="39">
        <v>16.4085</v>
      </c>
      <c r="J336" s="39">
        <v>31.93</v>
      </c>
    </row>
    <row r="337" spans="1:10" x14ac:dyDescent="0.3">
      <c r="A337" s="39">
        <v>12</v>
      </c>
      <c r="B337" s="39" t="s">
        <v>104</v>
      </c>
      <c r="C337" s="39" t="s">
        <v>50</v>
      </c>
      <c r="D337" s="39">
        <v>-7.1205000000000004E-2</v>
      </c>
      <c r="E337" s="39">
        <v>-1.3849999999999999E-2</v>
      </c>
      <c r="F337" s="39">
        <v>-4.2900000000000004E-3</v>
      </c>
      <c r="G337" s="39">
        <v>3061</v>
      </c>
      <c r="H337" s="39">
        <v>16.0533</v>
      </c>
      <c r="I337" s="39">
        <v>16.4085</v>
      </c>
      <c r="J337" s="39">
        <v>31.93</v>
      </c>
    </row>
    <row r="338" spans="1:10" x14ac:dyDescent="0.3">
      <c r="A338" s="39">
        <v>12</v>
      </c>
      <c r="B338" s="39" t="s">
        <v>104</v>
      </c>
      <c r="C338" s="39" t="s">
        <v>51</v>
      </c>
      <c r="D338" s="39">
        <v>6.6775000000000001E-2</v>
      </c>
      <c r="E338" s="39">
        <v>1.2827E-2</v>
      </c>
      <c r="F338" s="39">
        <v>4.3400000000000001E-3</v>
      </c>
      <c r="G338" s="39">
        <v>3061</v>
      </c>
      <c r="H338" s="39">
        <v>16.0533</v>
      </c>
      <c r="I338" s="39">
        <v>16.4085</v>
      </c>
      <c r="J338" s="39">
        <v>31.93</v>
      </c>
    </row>
    <row r="339" spans="1:10" x14ac:dyDescent="0.3">
      <c r="A339" s="39">
        <v>12</v>
      </c>
      <c r="B339" s="39" t="s">
        <v>104</v>
      </c>
      <c r="C339" s="39" t="s">
        <v>52</v>
      </c>
      <c r="D339" s="39">
        <v>-7.1205000000000004E-2</v>
      </c>
      <c r="E339" s="39">
        <v>-1.3849999999999999E-2</v>
      </c>
      <c r="F339" s="39">
        <v>-4.2900000000000004E-3</v>
      </c>
      <c r="G339" s="39">
        <v>3061</v>
      </c>
      <c r="H339" s="39">
        <v>16.0533</v>
      </c>
      <c r="I339" s="39">
        <v>16.4085</v>
      </c>
      <c r="J339" s="39">
        <v>31.93</v>
      </c>
    </row>
    <row r="340" spans="1:10" x14ac:dyDescent="0.3">
      <c r="A340" s="39">
        <v>12</v>
      </c>
      <c r="B340" s="39" t="s">
        <v>104</v>
      </c>
      <c r="C340" s="39" t="s">
        <v>53</v>
      </c>
      <c r="D340" s="39">
        <v>7.4190000000000002E-3</v>
      </c>
      <c r="E340" s="39">
        <v>4.8885999999999999E-2</v>
      </c>
      <c r="F340" s="39">
        <v>4.1419999999999998E-3</v>
      </c>
      <c r="G340" s="39">
        <v>3061</v>
      </c>
      <c r="H340" s="39">
        <v>16.0533</v>
      </c>
      <c r="I340" s="39">
        <v>16.4085</v>
      </c>
      <c r="J340" s="39">
        <v>31.93</v>
      </c>
    </row>
    <row r="341" spans="1:10" x14ac:dyDescent="0.3">
      <c r="A341" s="39">
        <v>12</v>
      </c>
      <c r="B341" s="39" t="s">
        <v>104</v>
      </c>
      <c r="C341" s="39" t="s">
        <v>54</v>
      </c>
      <c r="D341" s="39">
        <v>-1.1849999999999999E-2</v>
      </c>
      <c r="E341" s="39">
        <v>-4.9910000000000003E-2</v>
      </c>
      <c r="F341" s="39">
        <v>-4.0920000000000002E-3</v>
      </c>
      <c r="G341" s="39">
        <v>3061</v>
      </c>
      <c r="H341" s="39">
        <v>16.0533</v>
      </c>
      <c r="I341" s="39">
        <v>16.4085</v>
      </c>
      <c r="J341" s="39">
        <v>31.93</v>
      </c>
    </row>
    <row r="342" spans="1:10" x14ac:dyDescent="0.3">
      <c r="A342" s="39">
        <v>12</v>
      </c>
      <c r="B342" s="39" t="s">
        <v>104</v>
      </c>
      <c r="C342" s="39" t="s">
        <v>55</v>
      </c>
      <c r="D342" s="39">
        <v>7.4190000000000002E-3</v>
      </c>
      <c r="E342" s="39">
        <v>4.8885999999999999E-2</v>
      </c>
      <c r="F342" s="39">
        <v>4.1419999999999998E-3</v>
      </c>
      <c r="G342" s="39">
        <v>3061</v>
      </c>
      <c r="H342" s="39">
        <v>16.0533</v>
      </c>
      <c r="I342" s="39">
        <v>16.4085</v>
      </c>
      <c r="J342" s="39">
        <v>31.93</v>
      </c>
    </row>
    <row r="343" spans="1:10" x14ac:dyDescent="0.3">
      <c r="A343" s="39">
        <v>12</v>
      </c>
      <c r="B343" s="39" t="s">
        <v>104</v>
      </c>
      <c r="C343" s="39" t="s">
        <v>56</v>
      </c>
      <c r="D343" s="39">
        <v>-1.1849999999999999E-2</v>
      </c>
      <c r="E343" s="39">
        <v>-4.9910000000000003E-2</v>
      </c>
      <c r="F343" s="39">
        <v>-4.0920000000000002E-3</v>
      </c>
      <c r="G343" s="39">
        <v>3061</v>
      </c>
      <c r="H343" s="39">
        <v>16.0533</v>
      </c>
      <c r="I343" s="39">
        <v>16.4085</v>
      </c>
      <c r="J343" s="39">
        <v>31.93</v>
      </c>
    </row>
    <row r="344" spans="1:10" x14ac:dyDescent="0.3">
      <c r="A344" s="39">
        <v>12</v>
      </c>
      <c r="B344" s="39" t="s">
        <v>104</v>
      </c>
      <c r="C344" s="39" t="s">
        <v>57</v>
      </c>
      <c r="D344" s="39">
        <v>6.5502000000000005E-2</v>
      </c>
      <c r="E344" s="39">
        <v>1.2514000000000001E-2</v>
      </c>
      <c r="F344" s="39">
        <v>4.3559999999999996E-3</v>
      </c>
      <c r="G344" s="39">
        <v>3061</v>
      </c>
      <c r="H344" s="39">
        <v>16.0533</v>
      </c>
      <c r="I344" s="39">
        <v>16.4085</v>
      </c>
      <c r="J344" s="39">
        <v>31.93</v>
      </c>
    </row>
    <row r="345" spans="1:10" x14ac:dyDescent="0.3">
      <c r="A345" s="39">
        <v>12</v>
      </c>
      <c r="B345" s="39" t="s">
        <v>104</v>
      </c>
      <c r="C345" s="39" t="s">
        <v>58</v>
      </c>
      <c r="D345" s="39">
        <v>-7.2478000000000001E-2</v>
      </c>
      <c r="E345" s="39">
        <v>-1.4161999999999999E-2</v>
      </c>
      <c r="F345" s="39">
        <v>-4.274E-3</v>
      </c>
      <c r="G345" s="39">
        <v>3061</v>
      </c>
      <c r="H345" s="39">
        <v>16.0533</v>
      </c>
      <c r="I345" s="39">
        <v>16.4085</v>
      </c>
      <c r="J345" s="39">
        <v>31.93</v>
      </c>
    </row>
    <row r="346" spans="1:10" x14ac:dyDescent="0.3">
      <c r="A346" s="39">
        <v>12</v>
      </c>
      <c r="B346" s="39" t="s">
        <v>104</v>
      </c>
      <c r="C346" s="39" t="s">
        <v>59</v>
      </c>
      <c r="D346" s="39">
        <v>6.5502000000000005E-2</v>
      </c>
      <c r="E346" s="39">
        <v>1.2514000000000001E-2</v>
      </c>
      <c r="F346" s="39">
        <v>4.3559999999999996E-3</v>
      </c>
      <c r="G346" s="39">
        <v>3061</v>
      </c>
      <c r="H346" s="39">
        <v>16.0533</v>
      </c>
      <c r="I346" s="39">
        <v>16.4085</v>
      </c>
      <c r="J346" s="39">
        <v>31.93</v>
      </c>
    </row>
    <row r="347" spans="1:10" x14ac:dyDescent="0.3">
      <c r="A347" s="39">
        <v>12</v>
      </c>
      <c r="B347" s="39" t="s">
        <v>104</v>
      </c>
      <c r="C347" s="39" t="s">
        <v>60</v>
      </c>
      <c r="D347" s="39">
        <v>-7.2478000000000001E-2</v>
      </c>
      <c r="E347" s="39">
        <v>-1.4161999999999999E-2</v>
      </c>
      <c r="F347" s="39">
        <v>-4.274E-3</v>
      </c>
      <c r="G347" s="39">
        <v>3061</v>
      </c>
      <c r="H347" s="39">
        <v>16.0533</v>
      </c>
      <c r="I347" s="39">
        <v>16.4085</v>
      </c>
      <c r="J347" s="39">
        <v>31.93</v>
      </c>
    </row>
    <row r="348" spans="1:10" x14ac:dyDescent="0.3">
      <c r="A348" s="39">
        <v>12</v>
      </c>
      <c r="B348" s="39" t="s">
        <v>104</v>
      </c>
      <c r="C348" s="39" t="s">
        <v>61</v>
      </c>
      <c r="D348" s="39">
        <v>6.1469999999999997E-3</v>
      </c>
      <c r="E348" s="39">
        <v>4.8573999999999999E-2</v>
      </c>
      <c r="F348" s="39">
        <v>4.1580000000000002E-3</v>
      </c>
      <c r="G348" s="39">
        <v>3061</v>
      </c>
      <c r="H348" s="39">
        <v>16.0533</v>
      </c>
      <c r="I348" s="39">
        <v>16.4085</v>
      </c>
      <c r="J348" s="39">
        <v>31.93</v>
      </c>
    </row>
    <row r="349" spans="1:10" x14ac:dyDescent="0.3">
      <c r="A349" s="39">
        <v>12</v>
      </c>
      <c r="B349" s="39" t="s">
        <v>104</v>
      </c>
      <c r="C349" s="39" t="s">
        <v>62</v>
      </c>
      <c r="D349" s="39">
        <v>-1.3122999999999999E-2</v>
      </c>
      <c r="E349" s="39">
        <v>-5.0222000000000003E-2</v>
      </c>
      <c r="F349" s="39">
        <v>-4.0759999999999998E-3</v>
      </c>
      <c r="G349" s="39">
        <v>3061</v>
      </c>
      <c r="H349" s="39">
        <v>16.0533</v>
      </c>
      <c r="I349" s="39">
        <v>16.4085</v>
      </c>
      <c r="J349" s="39">
        <v>31.93</v>
      </c>
    </row>
    <row r="350" spans="1:10" x14ac:dyDescent="0.3">
      <c r="A350" s="39">
        <v>12</v>
      </c>
      <c r="B350" s="39" t="s">
        <v>104</v>
      </c>
      <c r="C350" s="39" t="s">
        <v>63</v>
      </c>
      <c r="D350" s="39">
        <v>6.1469999999999997E-3</v>
      </c>
      <c r="E350" s="39">
        <v>4.8573999999999999E-2</v>
      </c>
      <c r="F350" s="39">
        <v>4.1580000000000002E-3</v>
      </c>
      <c r="G350" s="39">
        <v>3061</v>
      </c>
      <c r="H350" s="39">
        <v>16.0533</v>
      </c>
      <c r="I350" s="39">
        <v>16.4085</v>
      </c>
      <c r="J350" s="39">
        <v>31.93</v>
      </c>
    </row>
    <row r="351" spans="1:10" x14ac:dyDescent="0.3">
      <c r="A351" s="39">
        <v>12</v>
      </c>
      <c r="B351" s="39" t="s">
        <v>104</v>
      </c>
      <c r="C351" s="39" t="s">
        <v>64</v>
      </c>
      <c r="D351" s="39">
        <v>-1.3122999999999999E-2</v>
      </c>
      <c r="E351" s="39">
        <v>-5.0222000000000003E-2</v>
      </c>
      <c r="F351" s="39">
        <v>-4.0759999999999998E-3</v>
      </c>
      <c r="G351" s="39">
        <v>3061</v>
      </c>
      <c r="H351" s="39">
        <v>16.0533</v>
      </c>
      <c r="I351" s="39">
        <v>16.4085</v>
      </c>
      <c r="J351" s="39">
        <v>31.93</v>
      </c>
    </row>
    <row r="352" spans="1:10" x14ac:dyDescent="0.3">
      <c r="A352" s="39">
        <v>12</v>
      </c>
      <c r="B352" s="39" t="s">
        <v>104</v>
      </c>
      <c r="C352" s="39" t="s">
        <v>65</v>
      </c>
      <c r="D352" s="39">
        <v>6.6775000000000001E-2</v>
      </c>
      <c r="E352" s="39">
        <v>4.8885999999999999E-2</v>
      </c>
      <c r="F352" s="39">
        <v>4.3559999999999996E-3</v>
      </c>
      <c r="G352" s="39">
        <v>3061</v>
      </c>
      <c r="H352" s="39">
        <v>16.0533</v>
      </c>
      <c r="I352" s="39">
        <v>16.4085</v>
      </c>
      <c r="J352" s="39">
        <v>31.93</v>
      </c>
    </row>
    <row r="353" spans="1:10" x14ac:dyDescent="0.3">
      <c r="A353" s="39">
        <v>12</v>
      </c>
      <c r="B353" s="39" t="s">
        <v>104</v>
      </c>
      <c r="C353" s="39" t="s">
        <v>66</v>
      </c>
      <c r="D353" s="39">
        <v>-7.2478000000000001E-2</v>
      </c>
      <c r="E353" s="39">
        <v>-5.0222000000000003E-2</v>
      </c>
      <c r="F353" s="39">
        <v>-4.2900000000000004E-3</v>
      </c>
      <c r="G353" s="39">
        <v>3061</v>
      </c>
      <c r="H353" s="39">
        <v>16.0533</v>
      </c>
      <c r="I353" s="39">
        <v>16.4085</v>
      </c>
      <c r="J353" s="39">
        <v>31.93</v>
      </c>
    </row>
    <row r="354" spans="1:10" x14ac:dyDescent="0.3">
      <c r="A354" s="39">
        <v>11</v>
      </c>
      <c r="B354" s="39" t="s">
        <v>104</v>
      </c>
      <c r="C354" s="39" t="s">
        <v>42</v>
      </c>
      <c r="D354" s="39">
        <v>-2.2430000000000002E-3</v>
      </c>
      <c r="E354" s="39">
        <v>-5.31E-4</v>
      </c>
      <c r="F354" s="39">
        <v>2.0000000000000002E-5</v>
      </c>
      <c r="G354" s="39">
        <v>3063</v>
      </c>
      <c r="H354" s="39">
        <v>16.0533</v>
      </c>
      <c r="I354" s="39">
        <v>16.4085</v>
      </c>
      <c r="J354" s="39">
        <v>29.48</v>
      </c>
    </row>
    <row r="355" spans="1:10" x14ac:dyDescent="0.3">
      <c r="A355" s="39">
        <v>11</v>
      </c>
      <c r="B355" s="39" t="s">
        <v>104</v>
      </c>
      <c r="C355" s="39" t="s">
        <v>43</v>
      </c>
      <c r="D355" s="39">
        <v>-4.9200000000000003E-4</v>
      </c>
      <c r="E355" s="39">
        <v>-1.2999999999999999E-4</v>
      </c>
      <c r="F355" s="39">
        <v>6.0000000000000002E-6</v>
      </c>
      <c r="G355" s="39">
        <v>3063</v>
      </c>
      <c r="H355" s="39">
        <v>16.0533</v>
      </c>
      <c r="I355" s="39">
        <v>16.4085</v>
      </c>
      <c r="J355" s="39">
        <v>29.48</v>
      </c>
    </row>
    <row r="356" spans="1:10" x14ac:dyDescent="0.3">
      <c r="A356" s="39">
        <v>11</v>
      </c>
      <c r="B356" s="39" t="s">
        <v>104</v>
      </c>
      <c r="C356" s="39" t="s">
        <v>44</v>
      </c>
      <c r="D356" s="39">
        <v>4.3787E-2</v>
      </c>
      <c r="E356" s="39">
        <v>8.4510000000000002E-3</v>
      </c>
      <c r="F356" s="39">
        <v>2.7309999999999999E-3</v>
      </c>
      <c r="G356" s="39">
        <v>3063</v>
      </c>
      <c r="H356" s="39">
        <v>16.0533</v>
      </c>
      <c r="I356" s="39">
        <v>16.4085</v>
      </c>
      <c r="J356" s="39">
        <v>29.48</v>
      </c>
    </row>
    <row r="357" spans="1:10" x14ac:dyDescent="0.3">
      <c r="A357" s="39">
        <v>11</v>
      </c>
      <c r="B357" s="39" t="s">
        <v>104</v>
      </c>
      <c r="C357" s="39" t="s">
        <v>45</v>
      </c>
      <c r="D357" s="39">
        <v>6.1549999999999999E-3</v>
      </c>
      <c r="E357" s="39">
        <v>3.1566999999999998E-2</v>
      </c>
      <c r="F357" s="39">
        <v>2.6319999999999998E-3</v>
      </c>
      <c r="G357" s="39">
        <v>3063</v>
      </c>
      <c r="H357" s="39">
        <v>16.0533</v>
      </c>
      <c r="I357" s="39">
        <v>16.4085</v>
      </c>
      <c r="J357" s="39">
        <v>29.48</v>
      </c>
    </row>
    <row r="358" spans="1:10" x14ac:dyDescent="0.3">
      <c r="A358" s="39">
        <v>11</v>
      </c>
      <c r="B358" s="39" t="s">
        <v>104</v>
      </c>
      <c r="C358" s="39" t="s">
        <v>46</v>
      </c>
      <c r="D358" s="39">
        <v>-2.7360000000000002E-3</v>
      </c>
      <c r="E358" s="39">
        <v>-6.6100000000000002E-4</v>
      </c>
      <c r="F358" s="39">
        <v>2.5999999999999998E-5</v>
      </c>
      <c r="G358" s="39">
        <v>3063</v>
      </c>
      <c r="H358" s="39">
        <v>16.0533</v>
      </c>
      <c r="I358" s="39">
        <v>16.4085</v>
      </c>
      <c r="J358" s="39">
        <v>29.48</v>
      </c>
    </row>
    <row r="359" spans="1:10" x14ac:dyDescent="0.3">
      <c r="A359" s="39">
        <v>11</v>
      </c>
      <c r="B359" s="39" t="s">
        <v>104</v>
      </c>
      <c r="C359" s="39" t="s">
        <v>47</v>
      </c>
      <c r="D359" s="39">
        <v>-3.1410000000000001E-3</v>
      </c>
      <c r="E359" s="39">
        <v>-7.4299999999999995E-4</v>
      </c>
      <c r="F359" s="39">
        <v>2.8E-5</v>
      </c>
      <c r="G359" s="39">
        <v>3063</v>
      </c>
      <c r="H359" s="39">
        <v>16.0533</v>
      </c>
      <c r="I359" s="39">
        <v>16.4085</v>
      </c>
      <c r="J359" s="39">
        <v>29.48</v>
      </c>
    </row>
    <row r="360" spans="1:10" x14ac:dyDescent="0.3">
      <c r="A360" s="39">
        <v>11</v>
      </c>
      <c r="B360" s="39" t="s">
        <v>104</v>
      </c>
      <c r="C360" s="39" t="s">
        <v>48</v>
      </c>
      <c r="D360" s="39">
        <v>-3.48E-3</v>
      </c>
      <c r="E360" s="39">
        <v>-8.4500000000000005E-4</v>
      </c>
      <c r="F360" s="39">
        <v>3.3000000000000003E-5</v>
      </c>
      <c r="G360" s="39">
        <v>3063</v>
      </c>
      <c r="H360" s="39">
        <v>16.0533</v>
      </c>
      <c r="I360" s="39">
        <v>16.4085</v>
      </c>
      <c r="J360" s="39">
        <v>29.48</v>
      </c>
    </row>
    <row r="361" spans="1:10" x14ac:dyDescent="0.3">
      <c r="A361" s="39">
        <v>11</v>
      </c>
      <c r="B361" s="39" t="s">
        <v>104</v>
      </c>
      <c r="C361" s="39" t="s">
        <v>49</v>
      </c>
      <c r="D361" s="39">
        <v>5.9283000000000002E-2</v>
      </c>
      <c r="E361" s="39">
        <v>1.1353E-2</v>
      </c>
      <c r="F361" s="39">
        <v>3.8409999999999998E-3</v>
      </c>
      <c r="G361" s="39">
        <v>3063</v>
      </c>
      <c r="H361" s="39">
        <v>16.0533</v>
      </c>
      <c r="I361" s="39">
        <v>16.4085</v>
      </c>
      <c r="J361" s="39">
        <v>29.48</v>
      </c>
    </row>
    <row r="362" spans="1:10" x14ac:dyDescent="0.3">
      <c r="A362" s="39">
        <v>11</v>
      </c>
      <c r="B362" s="39" t="s">
        <v>104</v>
      </c>
      <c r="C362" s="39" t="s">
        <v>50</v>
      </c>
      <c r="D362" s="39">
        <v>-6.3321000000000002E-2</v>
      </c>
      <c r="E362" s="39">
        <v>-1.2309E-2</v>
      </c>
      <c r="F362" s="39">
        <v>-3.8049999999999998E-3</v>
      </c>
      <c r="G362" s="39">
        <v>3063</v>
      </c>
      <c r="H362" s="39">
        <v>16.0533</v>
      </c>
      <c r="I362" s="39">
        <v>16.4085</v>
      </c>
      <c r="J362" s="39">
        <v>29.48</v>
      </c>
    </row>
    <row r="363" spans="1:10" x14ac:dyDescent="0.3">
      <c r="A363" s="39">
        <v>11</v>
      </c>
      <c r="B363" s="39" t="s">
        <v>104</v>
      </c>
      <c r="C363" s="39" t="s">
        <v>51</v>
      </c>
      <c r="D363" s="39">
        <v>5.9283000000000002E-2</v>
      </c>
      <c r="E363" s="39">
        <v>1.1353E-2</v>
      </c>
      <c r="F363" s="39">
        <v>3.8409999999999998E-3</v>
      </c>
      <c r="G363" s="39">
        <v>3063</v>
      </c>
      <c r="H363" s="39">
        <v>16.0533</v>
      </c>
      <c r="I363" s="39">
        <v>16.4085</v>
      </c>
      <c r="J363" s="39">
        <v>29.48</v>
      </c>
    </row>
    <row r="364" spans="1:10" x14ac:dyDescent="0.3">
      <c r="A364" s="39">
        <v>11</v>
      </c>
      <c r="B364" s="39" t="s">
        <v>104</v>
      </c>
      <c r="C364" s="39" t="s">
        <v>52</v>
      </c>
      <c r="D364" s="39">
        <v>-6.3321000000000002E-2</v>
      </c>
      <c r="E364" s="39">
        <v>-1.2309E-2</v>
      </c>
      <c r="F364" s="39">
        <v>-3.8049999999999998E-3</v>
      </c>
      <c r="G364" s="39">
        <v>3063</v>
      </c>
      <c r="H364" s="39">
        <v>16.0533</v>
      </c>
      <c r="I364" s="39">
        <v>16.4085</v>
      </c>
      <c r="J364" s="39">
        <v>29.48</v>
      </c>
    </row>
    <row r="365" spans="1:10" x14ac:dyDescent="0.3">
      <c r="A365" s="39">
        <v>11</v>
      </c>
      <c r="B365" s="39" t="s">
        <v>104</v>
      </c>
      <c r="C365" s="39" t="s">
        <v>53</v>
      </c>
      <c r="D365" s="39">
        <v>6.5970000000000004E-3</v>
      </c>
      <c r="E365" s="39">
        <v>4.3715999999999998E-2</v>
      </c>
      <c r="F365" s="39">
        <v>3.7030000000000001E-3</v>
      </c>
      <c r="G365" s="39">
        <v>3063</v>
      </c>
      <c r="H365" s="39">
        <v>16.0533</v>
      </c>
      <c r="I365" s="39">
        <v>16.4085</v>
      </c>
      <c r="J365" s="39">
        <v>29.48</v>
      </c>
    </row>
    <row r="366" spans="1:10" x14ac:dyDescent="0.3">
      <c r="A366" s="39">
        <v>11</v>
      </c>
      <c r="B366" s="39" t="s">
        <v>104</v>
      </c>
      <c r="C366" s="39" t="s">
        <v>54</v>
      </c>
      <c r="D366" s="39">
        <v>-1.0636E-2</v>
      </c>
      <c r="E366" s="39">
        <v>-4.4671000000000002E-2</v>
      </c>
      <c r="F366" s="39">
        <v>-3.6670000000000001E-3</v>
      </c>
      <c r="G366" s="39">
        <v>3063</v>
      </c>
      <c r="H366" s="39">
        <v>16.0533</v>
      </c>
      <c r="I366" s="39">
        <v>16.4085</v>
      </c>
      <c r="J366" s="39">
        <v>29.48</v>
      </c>
    </row>
    <row r="367" spans="1:10" x14ac:dyDescent="0.3">
      <c r="A367" s="39">
        <v>11</v>
      </c>
      <c r="B367" s="39" t="s">
        <v>104</v>
      </c>
      <c r="C367" s="39" t="s">
        <v>55</v>
      </c>
      <c r="D367" s="39">
        <v>6.5970000000000004E-3</v>
      </c>
      <c r="E367" s="39">
        <v>4.3715999999999998E-2</v>
      </c>
      <c r="F367" s="39">
        <v>3.7030000000000001E-3</v>
      </c>
      <c r="G367" s="39">
        <v>3063</v>
      </c>
      <c r="H367" s="39">
        <v>16.0533</v>
      </c>
      <c r="I367" s="39">
        <v>16.4085</v>
      </c>
      <c r="J367" s="39">
        <v>29.48</v>
      </c>
    </row>
    <row r="368" spans="1:10" x14ac:dyDescent="0.3">
      <c r="A368" s="39">
        <v>11</v>
      </c>
      <c r="B368" s="39" t="s">
        <v>104</v>
      </c>
      <c r="C368" s="39" t="s">
        <v>56</v>
      </c>
      <c r="D368" s="39">
        <v>-1.0636E-2</v>
      </c>
      <c r="E368" s="39">
        <v>-4.4671000000000002E-2</v>
      </c>
      <c r="F368" s="39">
        <v>-3.6670000000000001E-3</v>
      </c>
      <c r="G368" s="39">
        <v>3063</v>
      </c>
      <c r="H368" s="39">
        <v>16.0533</v>
      </c>
      <c r="I368" s="39">
        <v>16.4085</v>
      </c>
      <c r="J368" s="39">
        <v>29.48</v>
      </c>
    </row>
    <row r="369" spans="1:10" x14ac:dyDescent="0.3">
      <c r="A369" s="39">
        <v>11</v>
      </c>
      <c r="B369" s="39" t="s">
        <v>104</v>
      </c>
      <c r="C369" s="39" t="s">
        <v>57</v>
      </c>
      <c r="D369" s="39">
        <v>5.8118000000000003E-2</v>
      </c>
      <c r="E369" s="39">
        <v>1.1063999999999999E-2</v>
      </c>
      <c r="F369" s="39">
        <v>3.8530000000000001E-3</v>
      </c>
      <c r="G369" s="39">
        <v>3063</v>
      </c>
      <c r="H369" s="39">
        <v>16.0533</v>
      </c>
      <c r="I369" s="39">
        <v>16.4085</v>
      </c>
      <c r="J369" s="39">
        <v>29.48</v>
      </c>
    </row>
    <row r="370" spans="1:10" x14ac:dyDescent="0.3">
      <c r="A370" s="39">
        <v>11</v>
      </c>
      <c r="B370" s="39" t="s">
        <v>104</v>
      </c>
      <c r="C370" s="39" t="s">
        <v>58</v>
      </c>
      <c r="D370" s="39">
        <v>-6.4486000000000002E-2</v>
      </c>
      <c r="E370" s="39">
        <v>-1.2598E-2</v>
      </c>
      <c r="F370" s="39">
        <v>-3.7929999999999999E-3</v>
      </c>
      <c r="G370" s="39">
        <v>3063</v>
      </c>
      <c r="H370" s="39">
        <v>16.0533</v>
      </c>
      <c r="I370" s="39">
        <v>16.4085</v>
      </c>
      <c r="J370" s="39">
        <v>29.48</v>
      </c>
    </row>
    <row r="371" spans="1:10" x14ac:dyDescent="0.3">
      <c r="A371" s="39">
        <v>11</v>
      </c>
      <c r="B371" s="39" t="s">
        <v>104</v>
      </c>
      <c r="C371" s="39" t="s">
        <v>59</v>
      </c>
      <c r="D371" s="39">
        <v>5.8118000000000003E-2</v>
      </c>
      <c r="E371" s="39">
        <v>1.1063999999999999E-2</v>
      </c>
      <c r="F371" s="39">
        <v>3.8530000000000001E-3</v>
      </c>
      <c r="G371" s="39">
        <v>3063</v>
      </c>
      <c r="H371" s="39">
        <v>16.0533</v>
      </c>
      <c r="I371" s="39">
        <v>16.4085</v>
      </c>
      <c r="J371" s="39">
        <v>29.48</v>
      </c>
    </row>
    <row r="372" spans="1:10" x14ac:dyDescent="0.3">
      <c r="A372" s="39">
        <v>11</v>
      </c>
      <c r="B372" s="39" t="s">
        <v>104</v>
      </c>
      <c r="C372" s="39" t="s">
        <v>60</v>
      </c>
      <c r="D372" s="39">
        <v>-6.4486000000000002E-2</v>
      </c>
      <c r="E372" s="39">
        <v>-1.2598E-2</v>
      </c>
      <c r="F372" s="39">
        <v>-3.7929999999999999E-3</v>
      </c>
      <c r="G372" s="39">
        <v>3063</v>
      </c>
      <c r="H372" s="39">
        <v>16.0533</v>
      </c>
      <c r="I372" s="39">
        <v>16.4085</v>
      </c>
      <c r="J372" s="39">
        <v>29.48</v>
      </c>
    </row>
    <row r="373" spans="1:10" x14ac:dyDescent="0.3">
      <c r="A373" s="39">
        <v>11</v>
      </c>
      <c r="B373" s="39" t="s">
        <v>104</v>
      </c>
      <c r="C373" s="39" t="s">
        <v>61</v>
      </c>
      <c r="D373" s="39">
        <v>5.4320000000000002E-3</v>
      </c>
      <c r="E373" s="39">
        <v>4.3425999999999999E-2</v>
      </c>
      <c r="F373" s="39">
        <v>3.7139999999999999E-3</v>
      </c>
      <c r="G373" s="39">
        <v>3063</v>
      </c>
      <c r="H373" s="39">
        <v>16.0533</v>
      </c>
      <c r="I373" s="39">
        <v>16.4085</v>
      </c>
      <c r="J373" s="39">
        <v>29.48</v>
      </c>
    </row>
    <row r="374" spans="1:10" x14ac:dyDescent="0.3">
      <c r="A374" s="39">
        <v>11</v>
      </c>
      <c r="B374" s="39" t="s">
        <v>104</v>
      </c>
      <c r="C374" s="39" t="s">
        <v>62</v>
      </c>
      <c r="D374" s="39">
        <v>-1.1801000000000001E-2</v>
      </c>
      <c r="E374" s="39">
        <v>-4.4961000000000001E-2</v>
      </c>
      <c r="F374" s="39">
        <v>-3.6549999999999998E-3</v>
      </c>
      <c r="G374" s="39">
        <v>3063</v>
      </c>
      <c r="H374" s="39">
        <v>16.0533</v>
      </c>
      <c r="I374" s="39">
        <v>16.4085</v>
      </c>
      <c r="J374" s="39">
        <v>29.48</v>
      </c>
    </row>
    <row r="375" spans="1:10" x14ac:dyDescent="0.3">
      <c r="A375" s="39">
        <v>11</v>
      </c>
      <c r="B375" s="39" t="s">
        <v>104</v>
      </c>
      <c r="C375" s="39" t="s">
        <v>63</v>
      </c>
      <c r="D375" s="39">
        <v>5.4320000000000002E-3</v>
      </c>
      <c r="E375" s="39">
        <v>4.3425999999999999E-2</v>
      </c>
      <c r="F375" s="39">
        <v>3.7139999999999999E-3</v>
      </c>
      <c r="G375" s="39">
        <v>3063</v>
      </c>
      <c r="H375" s="39">
        <v>16.0533</v>
      </c>
      <c r="I375" s="39">
        <v>16.4085</v>
      </c>
      <c r="J375" s="39">
        <v>29.48</v>
      </c>
    </row>
    <row r="376" spans="1:10" x14ac:dyDescent="0.3">
      <c r="A376" s="39">
        <v>11</v>
      </c>
      <c r="B376" s="39" t="s">
        <v>104</v>
      </c>
      <c r="C376" s="39" t="s">
        <v>64</v>
      </c>
      <c r="D376" s="39">
        <v>-1.1801000000000001E-2</v>
      </c>
      <c r="E376" s="39">
        <v>-4.4961000000000001E-2</v>
      </c>
      <c r="F376" s="39">
        <v>-3.6549999999999998E-3</v>
      </c>
      <c r="G376" s="39">
        <v>3063</v>
      </c>
      <c r="H376" s="39">
        <v>16.0533</v>
      </c>
      <c r="I376" s="39">
        <v>16.4085</v>
      </c>
      <c r="J376" s="39">
        <v>29.48</v>
      </c>
    </row>
    <row r="377" spans="1:10" x14ac:dyDescent="0.3">
      <c r="A377" s="39">
        <v>11</v>
      </c>
      <c r="B377" s="39" t="s">
        <v>104</v>
      </c>
      <c r="C377" s="39" t="s">
        <v>65</v>
      </c>
      <c r="D377" s="39">
        <v>5.9283000000000002E-2</v>
      </c>
      <c r="E377" s="39">
        <v>4.3715999999999998E-2</v>
      </c>
      <c r="F377" s="39">
        <v>3.8530000000000001E-3</v>
      </c>
      <c r="G377" s="39">
        <v>3063</v>
      </c>
      <c r="H377" s="39">
        <v>16.0533</v>
      </c>
      <c r="I377" s="39">
        <v>16.4085</v>
      </c>
      <c r="J377" s="39">
        <v>29.48</v>
      </c>
    </row>
    <row r="378" spans="1:10" x14ac:dyDescent="0.3">
      <c r="A378" s="39">
        <v>11</v>
      </c>
      <c r="B378" s="39" t="s">
        <v>104</v>
      </c>
      <c r="C378" s="39" t="s">
        <v>66</v>
      </c>
      <c r="D378" s="39">
        <v>-6.4486000000000002E-2</v>
      </c>
      <c r="E378" s="39">
        <v>-4.4961000000000001E-2</v>
      </c>
      <c r="F378" s="39">
        <v>-3.8049999999999998E-3</v>
      </c>
      <c r="G378" s="39">
        <v>3063</v>
      </c>
      <c r="H378" s="39">
        <v>16.0533</v>
      </c>
      <c r="I378" s="39">
        <v>16.4085</v>
      </c>
      <c r="J378" s="39">
        <v>29.48</v>
      </c>
    </row>
    <row r="379" spans="1:10" x14ac:dyDescent="0.3">
      <c r="A379" s="39">
        <v>10</v>
      </c>
      <c r="B379" s="39" t="s">
        <v>104</v>
      </c>
      <c r="C379" s="39" t="s">
        <v>42</v>
      </c>
      <c r="D379" s="39">
        <v>-2.0279999999999999E-3</v>
      </c>
      <c r="E379" s="39">
        <v>-4.9200000000000003E-4</v>
      </c>
      <c r="F379" s="39">
        <v>1.2999999999999999E-5</v>
      </c>
      <c r="G379" s="39">
        <v>3085</v>
      </c>
      <c r="H379" s="39">
        <v>16.0533</v>
      </c>
      <c r="I379" s="39">
        <v>16.4085</v>
      </c>
      <c r="J379" s="39">
        <v>27.03</v>
      </c>
    </row>
    <row r="380" spans="1:10" x14ac:dyDescent="0.3">
      <c r="A380" s="39">
        <v>10</v>
      </c>
      <c r="B380" s="39" t="s">
        <v>104</v>
      </c>
      <c r="C380" s="39" t="s">
        <v>43</v>
      </c>
      <c r="D380" s="39">
        <v>-4.4999999999999999E-4</v>
      </c>
      <c r="E380" s="39">
        <v>-1.1900000000000001E-4</v>
      </c>
      <c r="F380" s="39">
        <v>3.9999999999999998E-6</v>
      </c>
      <c r="G380" s="39">
        <v>3085</v>
      </c>
      <c r="H380" s="39">
        <v>16.0533</v>
      </c>
      <c r="I380" s="39">
        <v>16.4085</v>
      </c>
      <c r="J380" s="39">
        <v>27.03</v>
      </c>
    </row>
    <row r="381" spans="1:10" x14ac:dyDescent="0.3">
      <c r="A381" s="39">
        <v>10</v>
      </c>
      <c r="B381" s="39" t="s">
        <v>104</v>
      </c>
      <c r="C381" s="39" t="s">
        <v>44</v>
      </c>
      <c r="D381" s="39">
        <v>3.8412000000000002E-2</v>
      </c>
      <c r="E381" s="39">
        <v>7.3689999999999997E-3</v>
      </c>
      <c r="F381" s="39">
        <v>2.3779999999999999E-3</v>
      </c>
      <c r="G381" s="39">
        <v>3085</v>
      </c>
      <c r="H381" s="39">
        <v>16.0533</v>
      </c>
      <c r="I381" s="39">
        <v>16.4085</v>
      </c>
      <c r="J381" s="39">
        <v>27.03</v>
      </c>
    </row>
    <row r="382" spans="1:10" x14ac:dyDescent="0.3">
      <c r="A382" s="39">
        <v>10</v>
      </c>
      <c r="B382" s="39" t="s">
        <v>104</v>
      </c>
      <c r="C382" s="39" t="s">
        <v>45</v>
      </c>
      <c r="D382" s="39">
        <v>5.4400000000000004E-3</v>
      </c>
      <c r="E382" s="39">
        <v>2.7841999999999999E-2</v>
      </c>
      <c r="F382" s="39">
        <v>2.3189999999999999E-3</v>
      </c>
      <c r="G382" s="39">
        <v>3085</v>
      </c>
      <c r="H382" s="39">
        <v>16.0533</v>
      </c>
      <c r="I382" s="39">
        <v>16.4085</v>
      </c>
      <c r="J382" s="39">
        <v>27.03</v>
      </c>
    </row>
    <row r="383" spans="1:10" x14ac:dyDescent="0.3">
      <c r="A383" s="39">
        <v>10</v>
      </c>
      <c r="B383" s="39" t="s">
        <v>104</v>
      </c>
      <c r="C383" s="39" t="s">
        <v>46</v>
      </c>
      <c r="D383" s="39">
        <v>-2.4780000000000002E-3</v>
      </c>
      <c r="E383" s="39">
        <v>-6.0999999999999997E-4</v>
      </c>
      <c r="F383" s="39">
        <v>1.7E-5</v>
      </c>
      <c r="G383" s="39">
        <v>3085</v>
      </c>
      <c r="H383" s="39">
        <v>16.0533</v>
      </c>
      <c r="I383" s="39">
        <v>16.4085</v>
      </c>
      <c r="J383" s="39">
        <v>27.03</v>
      </c>
    </row>
    <row r="384" spans="1:10" x14ac:dyDescent="0.3">
      <c r="A384" s="39">
        <v>10</v>
      </c>
      <c r="B384" s="39" t="s">
        <v>104</v>
      </c>
      <c r="C384" s="39" t="s">
        <v>47</v>
      </c>
      <c r="D384" s="39">
        <v>-2.8389999999999999E-3</v>
      </c>
      <c r="E384" s="39">
        <v>-6.8800000000000003E-4</v>
      </c>
      <c r="F384" s="39">
        <v>1.8E-5</v>
      </c>
      <c r="G384" s="39">
        <v>3085</v>
      </c>
      <c r="H384" s="39">
        <v>16.0533</v>
      </c>
      <c r="I384" s="39">
        <v>16.4085</v>
      </c>
      <c r="J384" s="39">
        <v>27.03</v>
      </c>
    </row>
    <row r="385" spans="1:10" x14ac:dyDescent="0.3">
      <c r="A385" s="39">
        <v>10</v>
      </c>
      <c r="B385" s="39" t="s">
        <v>104</v>
      </c>
      <c r="C385" s="39" t="s">
        <v>48</v>
      </c>
      <c r="D385" s="39">
        <v>-3.1540000000000001E-3</v>
      </c>
      <c r="E385" s="39">
        <v>-7.7999999999999999E-4</v>
      </c>
      <c r="F385" s="39">
        <v>2.1999999999999999E-5</v>
      </c>
      <c r="G385" s="39">
        <v>3085</v>
      </c>
      <c r="H385" s="39">
        <v>16.0533</v>
      </c>
      <c r="I385" s="39">
        <v>16.4085</v>
      </c>
      <c r="J385" s="39">
        <v>27.03</v>
      </c>
    </row>
    <row r="386" spans="1:10" x14ac:dyDescent="0.3">
      <c r="A386" s="39">
        <v>10</v>
      </c>
      <c r="B386" s="39" t="s">
        <v>104</v>
      </c>
      <c r="C386" s="39" t="s">
        <v>49</v>
      </c>
      <c r="D386" s="39">
        <v>5.1950999999999997E-2</v>
      </c>
      <c r="E386" s="39">
        <v>9.8740000000000008E-3</v>
      </c>
      <c r="F386" s="39">
        <v>3.3400000000000001E-3</v>
      </c>
      <c r="G386" s="39">
        <v>3085</v>
      </c>
      <c r="H386" s="39">
        <v>16.0533</v>
      </c>
      <c r="I386" s="39">
        <v>16.4085</v>
      </c>
      <c r="J386" s="39">
        <v>27.03</v>
      </c>
    </row>
    <row r="387" spans="1:10" x14ac:dyDescent="0.3">
      <c r="A387" s="39">
        <v>10</v>
      </c>
      <c r="B387" s="39" t="s">
        <v>104</v>
      </c>
      <c r="C387" s="39" t="s">
        <v>50</v>
      </c>
      <c r="D387" s="39">
        <v>-5.5601999999999999E-2</v>
      </c>
      <c r="E387" s="39">
        <v>-1.0758E-2</v>
      </c>
      <c r="F387" s="39">
        <v>-3.3170000000000001E-3</v>
      </c>
      <c r="G387" s="39">
        <v>3085</v>
      </c>
      <c r="H387" s="39">
        <v>16.0533</v>
      </c>
      <c r="I387" s="39">
        <v>16.4085</v>
      </c>
      <c r="J387" s="39">
        <v>27.03</v>
      </c>
    </row>
    <row r="388" spans="1:10" x14ac:dyDescent="0.3">
      <c r="A388" s="39">
        <v>10</v>
      </c>
      <c r="B388" s="39" t="s">
        <v>104</v>
      </c>
      <c r="C388" s="39" t="s">
        <v>51</v>
      </c>
      <c r="D388" s="39">
        <v>5.1950999999999997E-2</v>
      </c>
      <c r="E388" s="39">
        <v>9.8740000000000008E-3</v>
      </c>
      <c r="F388" s="39">
        <v>3.3400000000000001E-3</v>
      </c>
      <c r="G388" s="39">
        <v>3085</v>
      </c>
      <c r="H388" s="39">
        <v>16.0533</v>
      </c>
      <c r="I388" s="39">
        <v>16.4085</v>
      </c>
      <c r="J388" s="39">
        <v>27.03</v>
      </c>
    </row>
    <row r="389" spans="1:10" x14ac:dyDescent="0.3">
      <c r="A389" s="39">
        <v>10</v>
      </c>
      <c r="B389" s="39" t="s">
        <v>104</v>
      </c>
      <c r="C389" s="39" t="s">
        <v>52</v>
      </c>
      <c r="D389" s="39">
        <v>-5.5601999999999999E-2</v>
      </c>
      <c r="E389" s="39">
        <v>-1.0758E-2</v>
      </c>
      <c r="F389" s="39">
        <v>-3.3170000000000001E-3</v>
      </c>
      <c r="G389" s="39">
        <v>3085</v>
      </c>
      <c r="H389" s="39">
        <v>16.0533</v>
      </c>
      <c r="I389" s="39">
        <v>16.4085</v>
      </c>
      <c r="J389" s="39">
        <v>27.03</v>
      </c>
    </row>
    <row r="390" spans="1:10" x14ac:dyDescent="0.3">
      <c r="A390" s="39">
        <v>10</v>
      </c>
      <c r="B390" s="39" t="s">
        <v>104</v>
      </c>
      <c r="C390" s="39" t="s">
        <v>53</v>
      </c>
      <c r="D390" s="39">
        <v>5.7910000000000001E-3</v>
      </c>
      <c r="E390" s="39">
        <v>3.8537000000000002E-2</v>
      </c>
      <c r="F390" s="39">
        <v>3.2569999999999999E-3</v>
      </c>
      <c r="G390" s="39">
        <v>3085</v>
      </c>
      <c r="H390" s="39">
        <v>16.0533</v>
      </c>
      <c r="I390" s="39">
        <v>16.4085</v>
      </c>
      <c r="J390" s="39">
        <v>27.03</v>
      </c>
    </row>
    <row r="391" spans="1:10" x14ac:dyDescent="0.3">
      <c r="A391" s="39">
        <v>10</v>
      </c>
      <c r="B391" s="39" t="s">
        <v>104</v>
      </c>
      <c r="C391" s="39" t="s">
        <v>54</v>
      </c>
      <c r="D391" s="39">
        <v>-9.4409999999999997E-3</v>
      </c>
      <c r="E391" s="39">
        <v>-3.9421999999999999E-2</v>
      </c>
      <c r="F391" s="39">
        <v>-3.235E-3</v>
      </c>
      <c r="G391" s="39">
        <v>3085</v>
      </c>
      <c r="H391" s="39">
        <v>16.0533</v>
      </c>
      <c r="I391" s="39">
        <v>16.4085</v>
      </c>
      <c r="J391" s="39">
        <v>27.03</v>
      </c>
    </row>
    <row r="392" spans="1:10" x14ac:dyDescent="0.3">
      <c r="A392" s="39">
        <v>10</v>
      </c>
      <c r="B392" s="39" t="s">
        <v>104</v>
      </c>
      <c r="C392" s="39" t="s">
        <v>55</v>
      </c>
      <c r="D392" s="39">
        <v>5.7910000000000001E-3</v>
      </c>
      <c r="E392" s="39">
        <v>3.8537000000000002E-2</v>
      </c>
      <c r="F392" s="39">
        <v>3.2569999999999999E-3</v>
      </c>
      <c r="G392" s="39">
        <v>3085</v>
      </c>
      <c r="H392" s="39">
        <v>16.0533</v>
      </c>
      <c r="I392" s="39">
        <v>16.4085</v>
      </c>
      <c r="J392" s="39">
        <v>27.03</v>
      </c>
    </row>
    <row r="393" spans="1:10" x14ac:dyDescent="0.3">
      <c r="A393" s="39">
        <v>10</v>
      </c>
      <c r="B393" s="39" t="s">
        <v>104</v>
      </c>
      <c r="C393" s="39" t="s">
        <v>56</v>
      </c>
      <c r="D393" s="39">
        <v>-9.4409999999999997E-3</v>
      </c>
      <c r="E393" s="39">
        <v>-3.9421999999999999E-2</v>
      </c>
      <c r="F393" s="39">
        <v>-3.235E-3</v>
      </c>
      <c r="G393" s="39">
        <v>3085</v>
      </c>
      <c r="H393" s="39">
        <v>16.0533</v>
      </c>
      <c r="I393" s="39">
        <v>16.4085</v>
      </c>
      <c r="J393" s="39">
        <v>27.03</v>
      </c>
    </row>
    <row r="394" spans="1:10" x14ac:dyDescent="0.3">
      <c r="A394" s="39">
        <v>10</v>
      </c>
      <c r="B394" s="39" t="s">
        <v>104</v>
      </c>
      <c r="C394" s="39" t="s">
        <v>57</v>
      </c>
      <c r="D394" s="39">
        <v>5.0893000000000001E-2</v>
      </c>
      <c r="E394" s="39">
        <v>9.6069999999999992E-3</v>
      </c>
      <c r="F394" s="39">
        <v>3.3479999999999998E-3</v>
      </c>
      <c r="G394" s="39">
        <v>3085</v>
      </c>
      <c r="H394" s="39">
        <v>16.0533</v>
      </c>
      <c r="I394" s="39">
        <v>16.4085</v>
      </c>
      <c r="J394" s="39">
        <v>27.03</v>
      </c>
    </row>
    <row r="395" spans="1:10" x14ac:dyDescent="0.3">
      <c r="A395" s="39">
        <v>10</v>
      </c>
      <c r="B395" s="39" t="s">
        <v>104</v>
      </c>
      <c r="C395" s="39" t="s">
        <v>58</v>
      </c>
      <c r="D395" s="39">
        <v>-5.6660000000000002E-2</v>
      </c>
      <c r="E395" s="39">
        <v>-1.1025E-2</v>
      </c>
      <c r="F395" s="39">
        <v>-3.31E-3</v>
      </c>
      <c r="G395" s="39">
        <v>3085</v>
      </c>
      <c r="H395" s="39">
        <v>16.0533</v>
      </c>
      <c r="I395" s="39">
        <v>16.4085</v>
      </c>
      <c r="J395" s="39">
        <v>27.03</v>
      </c>
    </row>
    <row r="396" spans="1:10" x14ac:dyDescent="0.3">
      <c r="A396" s="39">
        <v>10</v>
      </c>
      <c r="B396" s="39" t="s">
        <v>104</v>
      </c>
      <c r="C396" s="39" t="s">
        <v>59</v>
      </c>
      <c r="D396" s="39">
        <v>5.0893000000000001E-2</v>
      </c>
      <c r="E396" s="39">
        <v>9.6069999999999992E-3</v>
      </c>
      <c r="F396" s="39">
        <v>3.3479999999999998E-3</v>
      </c>
      <c r="G396" s="39">
        <v>3085</v>
      </c>
      <c r="H396" s="39">
        <v>16.0533</v>
      </c>
      <c r="I396" s="39">
        <v>16.4085</v>
      </c>
      <c r="J396" s="39">
        <v>27.03</v>
      </c>
    </row>
    <row r="397" spans="1:10" x14ac:dyDescent="0.3">
      <c r="A397" s="39">
        <v>10</v>
      </c>
      <c r="B397" s="39" t="s">
        <v>104</v>
      </c>
      <c r="C397" s="39" t="s">
        <v>60</v>
      </c>
      <c r="D397" s="39">
        <v>-5.6660000000000002E-2</v>
      </c>
      <c r="E397" s="39">
        <v>-1.1025E-2</v>
      </c>
      <c r="F397" s="39">
        <v>-3.31E-3</v>
      </c>
      <c r="G397" s="39">
        <v>3085</v>
      </c>
      <c r="H397" s="39">
        <v>16.0533</v>
      </c>
      <c r="I397" s="39">
        <v>16.4085</v>
      </c>
      <c r="J397" s="39">
        <v>27.03</v>
      </c>
    </row>
    <row r="398" spans="1:10" x14ac:dyDescent="0.3">
      <c r="A398" s="39">
        <v>10</v>
      </c>
      <c r="B398" s="39" t="s">
        <v>104</v>
      </c>
      <c r="C398" s="39" t="s">
        <v>61</v>
      </c>
      <c r="D398" s="39">
        <v>4.7320000000000001E-3</v>
      </c>
      <c r="E398" s="39">
        <v>3.8270999999999999E-2</v>
      </c>
      <c r="F398" s="39">
        <v>3.2650000000000001E-3</v>
      </c>
      <c r="G398" s="39">
        <v>3085</v>
      </c>
      <c r="H398" s="39">
        <v>16.0533</v>
      </c>
      <c r="I398" s="39">
        <v>16.4085</v>
      </c>
      <c r="J398" s="39">
        <v>27.03</v>
      </c>
    </row>
    <row r="399" spans="1:10" x14ac:dyDescent="0.3">
      <c r="A399" s="39">
        <v>10</v>
      </c>
      <c r="B399" s="39" t="s">
        <v>104</v>
      </c>
      <c r="C399" s="39" t="s">
        <v>62</v>
      </c>
      <c r="D399" s="39">
        <v>-1.0499E-2</v>
      </c>
      <c r="E399" s="39">
        <v>-3.9688000000000001E-2</v>
      </c>
      <c r="F399" s="39">
        <v>-3.2269999999999998E-3</v>
      </c>
      <c r="G399" s="39">
        <v>3085</v>
      </c>
      <c r="H399" s="39">
        <v>16.0533</v>
      </c>
      <c r="I399" s="39">
        <v>16.4085</v>
      </c>
      <c r="J399" s="39">
        <v>27.03</v>
      </c>
    </row>
    <row r="400" spans="1:10" x14ac:dyDescent="0.3">
      <c r="A400" s="39">
        <v>10</v>
      </c>
      <c r="B400" s="39" t="s">
        <v>104</v>
      </c>
      <c r="C400" s="39" t="s">
        <v>63</v>
      </c>
      <c r="D400" s="39">
        <v>4.7320000000000001E-3</v>
      </c>
      <c r="E400" s="39">
        <v>3.8270999999999999E-2</v>
      </c>
      <c r="F400" s="39">
        <v>3.2650000000000001E-3</v>
      </c>
      <c r="G400" s="39">
        <v>3085</v>
      </c>
      <c r="H400" s="39">
        <v>16.0533</v>
      </c>
      <c r="I400" s="39">
        <v>16.4085</v>
      </c>
      <c r="J400" s="39">
        <v>27.03</v>
      </c>
    </row>
    <row r="401" spans="1:10" x14ac:dyDescent="0.3">
      <c r="A401" s="39">
        <v>10</v>
      </c>
      <c r="B401" s="39" t="s">
        <v>104</v>
      </c>
      <c r="C401" s="39" t="s">
        <v>64</v>
      </c>
      <c r="D401" s="39">
        <v>-1.0499E-2</v>
      </c>
      <c r="E401" s="39">
        <v>-3.9688000000000001E-2</v>
      </c>
      <c r="F401" s="39">
        <v>-3.2269999999999998E-3</v>
      </c>
      <c r="G401" s="39">
        <v>3085</v>
      </c>
      <c r="H401" s="39">
        <v>16.0533</v>
      </c>
      <c r="I401" s="39">
        <v>16.4085</v>
      </c>
      <c r="J401" s="39">
        <v>27.03</v>
      </c>
    </row>
    <row r="402" spans="1:10" x14ac:dyDescent="0.3">
      <c r="A402" s="39">
        <v>10</v>
      </c>
      <c r="B402" s="39" t="s">
        <v>104</v>
      </c>
      <c r="C402" s="39" t="s">
        <v>65</v>
      </c>
      <c r="D402" s="39">
        <v>5.1950999999999997E-2</v>
      </c>
      <c r="E402" s="39">
        <v>3.8537000000000002E-2</v>
      </c>
      <c r="F402" s="39">
        <v>3.3479999999999998E-3</v>
      </c>
      <c r="G402" s="39">
        <v>3085</v>
      </c>
      <c r="H402" s="39">
        <v>16.0533</v>
      </c>
      <c r="I402" s="39">
        <v>16.4085</v>
      </c>
      <c r="J402" s="39">
        <v>27.03</v>
      </c>
    </row>
    <row r="403" spans="1:10" x14ac:dyDescent="0.3">
      <c r="A403" s="39">
        <v>10</v>
      </c>
      <c r="B403" s="39" t="s">
        <v>104</v>
      </c>
      <c r="C403" s="39" t="s">
        <v>66</v>
      </c>
      <c r="D403" s="39">
        <v>-5.6660000000000002E-2</v>
      </c>
      <c r="E403" s="39">
        <v>-3.9688000000000001E-2</v>
      </c>
      <c r="F403" s="39">
        <v>-3.3170000000000001E-3</v>
      </c>
      <c r="G403" s="39">
        <v>3085</v>
      </c>
      <c r="H403" s="39">
        <v>16.0533</v>
      </c>
      <c r="I403" s="39">
        <v>16.4085</v>
      </c>
      <c r="J403" s="39">
        <v>27.03</v>
      </c>
    </row>
    <row r="404" spans="1:10" x14ac:dyDescent="0.3">
      <c r="A404" s="39">
        <v>9</v>
      </c>
      <c r="B404" s="39" t="s">
        <v>104</v>
      </c>
      <c r="C404" s="39" t="s">
        <v>42</v>
      </c>
      <c r="D404" s="39">
        <v>-1.815E-3</v>
      </c>
      <c r="E404" s="39">
        <v>-4.4999999999999999E-4</v>
      </c>
      <c r="F404" s="39">
        <v>6.0000000000000002E-6</v>
      </c>
      <c r="G404" s="39">
        <v>3107</v>
      </c>
      <c r="H404" s="39">
        <v>16.0533</v>
      </c>
      <c r="I404" s="39">
        <v>16.4085</v>
      </c>
      <c r="J404" s="39">
        <v>24.58</v>
      </c>
    </row>
    <row r="405" spans="1:10" x14ac:dyDescent="0.3">
      <c r="A405" s="39">
        <v>9</v>
      </c>
      <c r="B405" s="39" t="s">
        <v>104</v>
      </c>
      <c r="C405" s="39" t="s">
        <v>43</v>
      </c>
      <c r="D405" s="39">
        <v>-4.0700000000000003E-4</v>
      </c>
      <c r="E405" s="39">
        <v>-1.07E-4</v>
      </c>
      <c r="F405" s="39">
        <v>1.9999999999999999E-6</v>
      </c>
      <c r="G405" s="39">
        <v>3107</v>
      </c>
      <c r="H405" s="39">
        <v>16.0533</v>
      </c>
      <c r="I405" s="39">
        <v>16.4085</v>
      </c>
      <c r="J405" s="39">
        <v>24.58</v>
      </c>
    </row>
    <row r="406" spans="1:10" x14ac:dyDescent="0.3">
      <c r="A406" s="39">
        <v>9</v>
      </c>
      <c r="B406" s="39" t="s">
        <v>104</v>
      </c>
      <c r="C406" s="39" t="s">
        <v>44</v>
      </c>
      <c r="D406" s="39">
        <v>3.3180000000000001E-2</v>
      </c>
      <c r="E406" s="39">
        <v>6.2909999999999997E-3</v>
      </c>
      <c r="F406" s="39">
        <v>2.026E-3</v>
      </c>
      <c r="G406" s="39">
        <v>3107</v>
      </c>
      <c r="H406" s="39">
        <v>16.0533</v>
      </c>
      <c r="I406" s="39">
        <v>16.4085</v>
      </c>
      <c r="J406" s="39">
        <v>24.58</v>
      </c>
    </row>
    <row r="407" spans="1:10" x14ac:dyDescent="0.3">
      <c r="A407" s="39">
        <v>9</v>
      </c>
      <c r="B407" s="39" t="s">
        <v>104</v>
      </c>
      <c r="C407" s="39" t="s">
        <v>45</v>
      </c>
      <c r="D407" s="39">
        <v>4.7410000000000004E-3</v>
      </c>
      <c r="E407" s="39">
        <v>2.4138E-2</v>
      </c>
      <c r="F407" s="39">
        <v>2.003E-3</v>
      </c>
      <c r="G407" s="39">
        <v>3107</v>
      </c>
      <c r="H407" s="39">
        <v>16.0533</v>
      </c>
      <c r="I407" s="39">
        <v>16.4085</v>
      </c>
      <c r="J407" s="39">
        <v>24.58</v>
      </c>
    </row>
    <row r="408" spans="1:10" x14ac:dyDescent="0.3">
      <c r="A408" s="39">
        <v>9</v>
      </c>
      <c r="B408" s="39" t="s">
        <v>104</v>
      </c>
      <c r="C408" s="39" t="s">
        <v>46</v>
      </c>
      <c r="D408" s="39">
        <v>-2.222E-3</v>
      </c>
      <c r="E408" s="39">
        <v>-5.5699999999999999E-4</v>
      </c>
      <c r="F408" s="39">
        <v>7.9999999999999996E-6</v>
      </c>
      <c r="G408" s="39">
        <v>3107</v>
      </c>
      <c r="H408" s="39">
        <v>16.0533</v>
      </c>
      <c r="I408" s="39">
        <v>16.4085</v>
      </c>
      <c r="J408" s="39">
        <v>24.58</v>
      </c>
    </row>
    <row r="409" spans="1:10" x14ac:dyDescent="0.3">
      <c r="A409" s="39">
        <v>9</v>
      </c>
      <c r="B409" s="39" t="s">
        <v>104</v>
      </c>
      <c r="C409" s="39" t="s">
        <v>47</v>
      </c>
      <c r="D409" s="39">
        <v>-2.5409999999999999E-3</v>
      </c>
      <c r="E409" s="39">
        <v>-6.3000000000000003E-4</v>
      </c>
      <c r="F409" s="39">
        <v>9.0000000000000002E-6</v>
      </c>
      <c r="G409" s="39">
        <v>3107</v>
      </c>
      <c r="H409" s="39">
        <v>16.0533</v>
      </c>
      <c r="I409" s="39">
        <v>16.4085</v>
      </c>
      <c r="J409" s="39">
        <v>24.58</v>
      </c>
    </row>
    <row r="410" spans="1:10" x14ac:dyDescent="0.3">
      <c r="A410" s="39">
        <v>9</v>
      </c>
      <c r="B410" s="39" t="s">
        <v>104</v>
      </c>
      <c r="C410" s="39" t="s">
        <v>48</v>
      </c>
      <c r="D410" s="39">
        <v>-2.8300000000000001E-3</v>
      </c>
      <c r="E410" s="39">
        <v>-7.1100000000000004E-4</v>
      </c>
      <c r="F410" s="39">
        <v>1.1E-5</v>
      </c>
      <c r="G410" s="39">
        <v>3107</v>
      </c>
      <c r="H410" s="39">
        <v>16.0533</v>
      </c>
      <c r="I410" s="39">
        <v>16.4085</v>
      </c>
      <c r="J410" s="39">
        <v>24.58</v>
      </c>
    </row>
    <row r="411" spans="1:10" x14ac:dyDescent="0.3">
      <c r="A411" s="39">
        <v>9</v>
      </c>
      <c r="B411" s="39" t="s">
        <v>104</v>
      </c>
      <c r="C411" s="39" t="s">
        <v>49</v>
      </c>
      <c r="D411" s="39">
        <v>4.4818999999999998E-2</v>
      </c>
      <c r="E411" s="39">
        <v>8.4019999999999997E-3</v>
      </c>
      <c r="F411" s="39">
        <v>2.8419999999999999E-3</v>
      </c>
      <c r="G411" s="39">
        <v>3107</v>
      </c>
      <c r="H411" s="39">
        <v>16.0533</v>
      </c>
      <c r="I411" s="39">
        <v>16.4085</v>
      </c>
      <c r="J411" s="39">
        <v>24.58</v>
      </c>
    </row>
    <row r="412" spans="1:10" x14ac:dyDescent="0.3">
      <c r="A412" s="39">
        <v>9</v>
      </c>
      <c r="B412" s="39" t="s">
        <v>104</v>
      </c>
      <c r="C412" s="39" t="s">
        <v>50</v>
      </c>
      <c r="D412" s="39">
        <v>-4.8085999999999997E-2</v>
      </c>
      <c r="E412" s="39">
        <v>-9.2119999999999997E-3</v>
      </c>
      <c r="F412" s="39">
        <v>-2.8310000000000002E-3</v>
      </c>
      <c r="G412" s="39">
        <v>3107</v>
      </c>
      <c r="H412" s="39">
        <v>16.0533</v>
      </c>
      <c r="I412" s="39">
        <v>16.4085</v>
      </c>
      <c r="J412" s="39">
        <v>24.58</v>
      </c>
    </row>
    <row r="413" spans="1:10" x14ac:dyDescent="0.3">
      <c r="A413" s="39">
        <v>9</v>
      </c>
      <c r="B413" s="39" t="s">
        <v>104</v>
      </c>
      <c r="C413" s="39" t="s">
        <v>51</v>
      </c>
      <c r="D413" s="39">
        <v>4.4818999999999998E-2</v>
      </c>
      <c r="E413" s="39">
        <v>8.4019999999999997E-3</v>
      </c>
      <c r="F413" s="39">
        <v>2.8419999999999999E-3</v>
      </c>
      <c r="G413" s="39">
        <v>3107</v>
      </c>
      <c r="H413" s="39">
        <v>16.0533</v>
      </c>
      <c r="I413" s="39">
        <v>16.4085</v>
      </c>
      <c r="J413" s="39">
        <v>24.58</v>
      </c>
    </row>
    <row r="414" spans="1:10" x14ac:dyDescent="0.3">
      <c r="A414" s="39">
        <v>9</v>
      </c>
      <c r="B414" s="39" t="s">
        <v>104</v>
      </c>
      <c r="C414" s="39" t="s">
        <v>52</v>
      </c>
      <c r="D414" s="39">
        <v>-4.8085999999999997E-2</v>
      </c>
      <c r="E414" s="39">
        <v>-9.2119999999999997E-3</v>
      </c>
      <c r="F414" s="39">
        <v>-2.8310000000000002E-3</v>
      </c>
      <c r="G414" s="39">
        <v>3107</v>
      </c>
      <c r="H414" s="39">
        <v>16.0533</v>
      </c>
      <c r="I414" s="39">
        <v>16.4085</v>
      </c>
      <c r="J414" s="39">
        <v>24.58</v>
      </c>
    </row>
    <row r="415" spans="1:10" x14ac:dyDescent="0.3">
      <c r="A415" s="39">
        <v>9</v>
      </c>
      <c r="B415" s="39" t="s">
        <v>104</v>
      </c>
      <c r="C415" s="39" t="s">
        <v>53</v>
      </c>
      <c r="D415" s="39">
        <v>5.0039999999999998E-3</v>
      </c>
      <c r="E415" s="39">
        <v>3.3388000000000001E-2</v>
      </c>
      <c r="F415" s="39">
        <v>2.81E-3</v>
      </c>
      <c r="G415" s="39">
        <v>3107</v>
      </c>
      <c r="H415" s="39">
        <v>16.0533</v>
      </c>
      <c r="I415" s="39">
        <v>16.4085</v>
      </c>
      <c r="J415" s="39">
        <v>24.58</v>
      </c>
    </row>
    <row r="416" spans="1:10" x14ac:dyDescent="0.3">
      <c r="A416" s="39">
        <v>9</v>
      </c>
      <c r="B416" s="39" t="s">
        <v>104</v>
      </c>
      <c r="C416" s="39" t="s">
        <v>54</v>
      </c>
      <c r="D416" s="39">
        <v>-8.2710000000000006E-3</v>
      </c>
      <c r="E416" s="39">
        <v>-3.4197999999999999E-2</v>
      </c>
      <c r="F416" s="39">
        <v>-2.7989999999999998E-3</v>
      </c>
      <c r="G416" s="39">
        <v>3107</v>
      </c>
      <c r="H416" s="39">
        <v>16.0533</v>
      </c>
      <c r="I416" s="39">
        <v>16.4085</v>
      </c>
      <c r="J416" s="39">
        <v>24.58</v>
      </c>
    </row>
    <row r="417" spans="1:10" x14ac:dyDescent="0.3">
      <c r="A417" s="39">
        <v>9</v>
      </c>
      <c r="B417" s="39" t="s">
        <v>104</v>
      </c>
      <c r="C417" s="39" t="s">
        <v>55</v>
      </c>
      <c r="D417" s="39">
        <v>5.0039999999999998E-3</v>
      </c>
      <c r="E417" s="39">
        <v>3.3388000000000001E-2</v>
      </c>
      <c r="F417" s="39">
        <v>2.81E-3</v>
      </c>
      <c r="G417" s="39">
        <v>3107</v>
      </c>
      <c r="H417" s="39">
        <v>16.0533</v>
      </c>
      <c r="I417" s="39">
        <v>16.4085</v>
      </c>
      <c r="J417" s="39">
        <v>24.58</v>
      </c>
    </row>
    <row r="418" spans="1:10" x14ac:dyDescent="0.3">
      <c r="A418" s="39">
        <v>9</v>
      </c>
      <c r="B418" s="39" t="s">
        <v>104</v>
      </c>
      <c r="C418" s="39" t="s">
        <v>56</v>
      </c>
      <c r="D418" s="39">
        <v>-8.2710000000000006E-3</v>
      </c>
      <c r="E418" s="39">
        <v>-3.4197999999999999E-2</v>
      </c>
      <c r="F418" s="39">
        <v>-2.7989999999999998E-3</v>
      </c>
      <c r="G418" s="39">
        <v>3107</v>
      </c>
      <c r="H418" s="39">
        <v>16.0533</v>
      </c>
      <c r="I418" s="39">
        <v>16.4085</v>
      </c>
      <c r="J418" s="39">
        <v>24.58</v>
      </c>
    </row>
    <row r="419" spans="1:10" x14ac:dyDescent="0.3">
      <c r="A419" s="39">
        <v>9</v>
      </c>
      <c r="B419" s="39" t="s">
        <v>104</v>
      </c>
      <c r="C419" s="39" t="s">
        <v>57</v>
      </c>
      <c r="D419" s="39">
        <v>4.3867000000000003E-2</v>
      </c>
      <c r="E419" s="39">
        <v>8.1600000000000006E-3</v>
      </c>
      <c r="F419" s="39">
        <v>2.846E-3</v>
      </c>
      <c r="G419" s="39">
        <v>3107</v>
      </c>
      <c r="H419" s="39">
        <v>16.0533</v>
      </c>
      <c r="I419" s="39">
        <v>16.4085</v>
      </c>
      <c r="J419" s="39">
        <v>24.58</v>
      </c>
    </row>
    <row r="420" spans="1:10" x14ac:dyDescent="0.3">
      <c r="A420" s="39">
        <v>9</v>
      </c>
      <c r="B420" s="39" t="s">
        <v>104</v>
      </c>
      <c r="C420" s="39" t="s">
        <v>58</v>
      </c>
      <c r="D420" s="39">
        <v>-4.9037999999999998E-2</v>
      </c>
      <c r="E420" s="39">
        <v>-9.4540000000000006E-3</v>
      </c>
      <c r="F420" s="39">
        <v>-2.8270000000000001E-3</v>
      </c>
      <c r="G420" s="39">
        <v>3107</v>
      </c>
      <c r="H420" s="39">
        <v>16.0533</v>
      </c>
      <c r="I420" s="39">
        <v>16.4085</v>
      </c>
      <c r="J420" s="39">
        <v>24.58</v>
      </c>
    </row>
    <row r="421" spans="1:10" x14ac:dyDescent="0.3">
      <c r="A421" s="39">
        <v>9</v>
      </c>
      <c r="B421" s="39" t="s">
        <v>104</v>
      </c>
      <c r="C421" s="39" t="s">
        <v>59</v>
      </c>
      <c r="D421" s="39">
        <v>4.3867000000000003E-2</v>
      </c>
      <c r="E421" s="39">
        <v>8.1600000000000006E-3</v>
      </c>
      <c r="F421" s="39">
        <v>2.846E-3</v>
      </c>
      <c r="G421" s="39">
        <v>3107</v>
      </c>
      <c r="H421" s="39">
        <v>16.0533</v>
      </c>
      <c r="I421" s="39">
        <v>16.4085</v>
      </c>
      <c r="J421" s="39">
        <v>24.58</v>
      </c>
    </row>
    <row r="422" spans="1:10" x14ac:dyDescent="0.3">
      <c r="A422" s="39">
        <v>9</v>
      </c>
      <c r="B422" s="39" t="s">
        <v>104</v>
      </c>
      <c r="C422" s="39" t="s">
        <v>60</v>
      </c>
      <c r="D422" s="39">
        <v>-4.9037999999999998E-2</v>
      </c>
      <c r="E422" s="39">
        <v>-9.4540000000000006E-3</v>
      </c>
      <c r="F422" s="39">
        <v>-2.8270000000000001E-3</v>
      </c>
      <c r="G422" s="39">
        <v>3107</v>
      </c>
      <c r="H422" s="39">
        <v>16.0533</v>
      </c>
      <c r="I422" s="39">
        <v>16.4085</v>
      </c>
      <c r="J422" s="39">
        <v>24.58</v>
      </c>
    </row>
    <row r="423" spans="1:10" x14ac:dyDescent="0.3">
      <c r="A423" s="39">
        <v>9</v>
      </c>
      <c r="B423" s="39" t="s">
        <v>104</v>
      </c>
      <c r="C423" s="39" t="s">
        <v>61</v>
      </c>
      <c r="D423" s="39">
        <v>4.052E-3</v>
      </c>
      <c r="E423" s="39">
        <v>3.3146000000000002E-2</v>
      </c>
      <c r="F423" s="39">
        <v>2.8140000000000001E-3</v>
      </c>
      <c r="G423" s="39">
        <v>3107</v>
      </c>
      <c r="H423" s="39">
        <v>16.0533</v>
      </c>
      <c r="I423" s="39">
        <v>16.4085</v>
      </c>
      <c r="J423" s="39">
        <v>24.58</v>
      </c>
    </row>
    <row r="424" spans="1:10" x14ac:dyDescent="0.3">
      <c r="A424" s="39">
        <v>9</v>
      </c>
      <c r="B424" s="39" t="s">
        <v>104</v>
      </c>
      <c r="C424" s="39" t="s">
        <v>62</v>
      </c>
      <c r="D424" s="39">
        <v>-9.2230000000000003E-3</v>
      </c>
      <c r="E424" s="39">
        <v>-3.4439999999999998E-2</v>
      </c>
      <c r="F424" s="39">
        <v>-2.7950000000000002E-3</v>
      </c>
      <c r="G424" s="39">
        <v>3107</v>
      </c>
      <c r="H424" s="39">
        <v>16.0533</v>
      </c>
      <c r="I424" s="39">
        <v>16.4085</v>
      </c>
      <c r="J424" s="39">
        <v>24.58</v>
      </c>
    </row>
    <row r="425" spans="1:10" x14ac:dyDescent="0.3">
      <c r="A425" s="39">
        <v>9</v>
      </c>
      <c r="B425" s="39" t="s">
        <v>104</v>
      </c>
      <c r="C425" s="39" t="s">
        <v>63</v>
      </c>
      <c r="D425" s="39">
        <v>4.052E-3</v>
      </c>
      <c r="E425" s="39">
        <v>3.3146000000000002E-2</v>
      </c>
      <c r="F425" s="39">
        <v>2.8140000000000001E-3</v>
      </c>
      <c r="G425" s="39">
        <v>3107</v>
      </c>
      <c r="H425" s="39">
        <v>16.0533</v>
      </c>
      <c r="I425" s="39">
        <v>16.4085</v>
      </c>
      <c r="J425" s="39">
        <v>24.58</v>
      </c>
    </row>
    <row r="426" spans="1:10" x14ac:dyDescent="0.3">
      <c r="A426" s="39">
        <v>9</v>
      </c>
      <c r="B426" s="39" t="s">
        <v>104</v>
      </c>
      <c r="C426" s="39" t="s">
        <v>64</v>
      </c>
      <c r="D426" s="39">
        <v>-9.2230000000000003E-3</v>
      </c>
      <c r="E426" s="39">
        <v>-3.4439999999999998E-2</v>
      </c>
      <c r="F426" s="39">
        <v>-2.7950000000000002E-3</v>
      </c>
      <c r="G426" s="39">
        <v>3107</v>
      </c>
      <c r="H426" s="39">
        <v>16.0533</v>
      </c>
      <c r="I426" s="39">
        <v>16.4085</v>
      </c>
      <c r="J426" s="39">
        <v>24.58</v>
      </c>
    </row>
    <row r="427" spans="1:10" x14ac:dyDescent="0.3">
      <c r="A427" s="39">
        <v>9</v>
      </c>
      <c r="B427" s="39" t="s">
        <v>104</v>
      </c>
      <c r="C427" s="39" t="s">
        <v>65</v>
      </c>
      <c r="D427" s="39">
        <v>4.4818999999999998E-2</v>
      </c>
      <c r="E427" s="39">
        <v>3.3388000000000001E-2</v>
      </c>
      <c r="F427" s="39">
        <v>2.846E-3</v>
      </c>
      <c r="G427" s="39">
        <v>3107</v>
      </c>
      <c r="H427" s="39">
        <v>16.0533</v>
      </c>
      <c r="I427" s="39">
        <v>16.4085</v>
      </c>
      <c r="J427" s="39">
        <v>24.58</v>
      </c>
    </row>
    <row r="428" spans="1:10" x14ac:dyDescent="0.3">
      <c r="A428" s="39">
        <v>9</v>
      </c>
      <c r="B428" s="39" t="s">
        <v>104</v>
      </c>
      <c r="C428" s="39" t="s">
        <v>66</v>
      </c>
      <c r="D428" s="39">
        <v>-4.9037999999999998E-2</v>
      </c>
      <c r="E428" s="39">
        <v>-3.4439999999999998E-2</v>
      </c>
      <c r="F428" s="39">
        <v>-2.8310000000000002E-3</v>
      </c>
      <c r="G428" s="39">
        <v>3107</v>
      </c>
      <c r="H428" s="39">
        <v>16.0533</v>
      </c>
      <c r="I428" s="39">
        <v>16.4085</v>
      </c>
      <c r="J428" s="39">
        <v>24.58</v>
      </c>
    </row>
    <row r="429" spans="1:10" x14ac:dyDescent="0.3">
      <c r="A429" s="39">
        <v>8</v>
      </c>
      <c r="B429" s="39" t="s">
        <v>104</v>
      </c>
      <c r="C429" s="39" t="s">
        <v>42</v>
      </c>
      <c r="D429" s="39">
        <v>-1.604E-3</v>
      </c>
      <c r="E429" s="39">
        <v>-4.0499999999999998E-4</v>
      </c>
      <c r="F429" s="39">
        <v>9.9999999999999995E-7</v>
      </c>
      <c r="G429" s="39">
        <v>3133</v>
      </c>
      <c r="H429" s="39">
        <v>16.0533</v>
      </c>
      <c r="I429" s="39">
        <v>16.4085</v>
      </c>
      <c r="J429" s="39">
        <v>22.13</v>
      </c>
    </row>
    <row r="430" spans="1:10" x14ac:dyDescent="0.3">
      <c r="A430" s="39">
        <v>8</v>
      </c>
      <c r="B430" s="39" t="s">
        <v>104</v>
      </c>
      <c r="C430" s="39" t="s">
        <v>43</v>
      </c>
      <c r="D430" s="39">
        <v>-3.6400000000000001E-4</v>
      </c>
      <c r="E430" s="39">
        <v>-9.5000000000000005E-5</v>
      </c>
      <c r="F430" s="39">
        <v>9.9999999999999995E-7</v>
      </c>
      <c r="G430" s="39">
        <v>3133</v>
      </c>
      <c r="H430" s="39">
        <v>16.0533</v>
      </c>
      <c r="I430" s="39">
        <v>16.4085</v>
      </c>
      <c r="J430" s="39">
        <v>22.13</v>
      </c>
    </row>
    <row r="431" spans="1:10" x14ac:dyDescent="0.3">
      <c r="A431" s="39">
        <v>8</v>
      </c>
      <c r="B431" s="39" t="s">
        <v>104</v>
      </c>
      <c r="C431" s="39" t="s">
        <v>44</v>
      </c>
      <c r="D431" s="39">
        <v>2.8126999999999999E-2</v>
      </c>
      <c r="E431" s="39">
        <v>5.2310000000000004E-3</v>
      </c>
      <c r="F431" s="39">
        <v>1.681E-3</v>
      </c>
      <c r="G431" s="39">
        <v>3133</v>
      </c>
      <c r="H431" s="39">
        <v>16.0533</v>
      </c>
      <c r="I431" s="39">
        <v>16.4085</v>
      </c>
      <c r="J431" s="39">
        <v>22.13</v>
      </c>
    </row>
    <row r="432" spans="1:10" x14ac:dyDescent="0.3">
      <c r="A432" s="39">
        <v>8</v>
      </c>
      <c r="B432" s="39" t="s">
        <v>104</v>
      </c>
      <c r="C432" s="39" t="s">
        <v>45</v>
      </c>
      <c r="D432" s="39">
        <v>4.0619999999999996E-3</v>
      </c>
      <c r="E432" s="39">
        <v>2.0486999999999998E-2</v>
      </c>
      <c r="F432" s="39">
        <v>1.689E-3</v>
      </c>
      <c r="G432" s="39">
        <v>3133</v>
      </c>
      <c r="H432" s="39">
        <v>16.0533</v>
      </c>
      <c r="I432" s="39">
        <v>16.4085</v>
      </c>
      <c r="J432" s="39">
        <v>22.13</v>
      </c>
    </row>
    <row r="433" spans="1:10" x14ac:dyDescent="0.3">
      <c r="A433" s="39">
        <v>8</v>
      </c>
      <c r="B433" s="39" t="s">
        <v>104</v>
      </c>
      <c r="C433" s="39" t="s">
        <v>46</v>
      </c>
      <c r="D433" s="39">
        <v>-1.9680000000000001E-3</v>
      </c>
      <c r="E433" s="39">
        <v>-5.0100000000000003E-4</v>
      </c>
      <c r="F433" s="39">
        <v>9.9999999999999995E-7</v>
      </c>
      <c r="G433" s="39">
        <v>3133</v>
      </c>
      <c r="H433" s="39">
        <v>16.0533</v>
      </c>
      <c r="I433" s="39">
        <v>16.4085</v>
      </c>
      <c r="J433" s="39">
        <v>22.13</v>
      </c>
    </row>
    <row r="434" spans="1:10" x14ac:dyDescent="0.3">
      <c r="A434" s="39">
        <v>8</v>
      </c>
      <c r="B434" s="39" t="s">
        <v>104</v>
      </c>
      <c r="C434" s="39" t="s">
        <v>47</v>
      </c>
      <c r="D434" s="39">
        <v>-2.2460000000000002E-3</v>
      </c>
      <c r="E434" s="39">
        <v>-5.6800000000000004E-4</v>
      </c>
      <c r="F434" s="39">
        <v>9.9999999999999995E-7</v>
      </c>
      <c r="G434" s="39">
        <v>3133</v>
      </c>
      <c r="H434" s="39">
        <v>16.0533</v>
      </c>
      <c r="I434" s="39">
        <v>16.4085</v>
      </c>
      <c r="J434" s="39">
        <v>22.13</v>
      </c>
    </row>
    <row r="435" spans="1:10" x14ac:dyDescent="0.3">
      <c r="A435" s="39">
        <v>8</v>
      </c>
      <c r="B435" s="39" t="s">
        <v>104</v>
      </c>
      <c r="C435" s="39" t="s">
        <v>48</v>
      </c>
      <c r="D435" s="39">
        <v>-2.5070000000000001E-3</v>
      </c>
      <c r="E435" s="39">
        <v>-6.3900000000000003E-4</v>
      </c>
      <c r="F435" s="39">
        <v>1.9999999999999999E-6</v>
      </c>
      <c r="G435" s="39">
        <v>3133</v>
      </c>
      <c r="H435" s="39">
        <v>16.0533</v>
      </c>
      <c r="I435" s="39">
        <v>16.4085</v>
      </c>
      <c r="J435" s="39">
        <v>22.13</v>
      </c>
    </row>
    <row r="436" spans="1:10" x14ac:dyDescent="0.3">
      <c r="A436" s="39">
        <v>8</v>
      </c>
      <c r="B436" s="39" t="s">
        <v>104</v>
      </c>
      <c r="C436" s="39" t="s">
        <v>49</v>
      </c>
      <c r="D436" s="39">
        <v>3.7934000000000002E-2</v>
      </c>
      <c r="E436" s="39">
        <v>6.9589999999999999E-3</v>
      </c>
      <c r="F436" s="39">
        <v>2.3530000000000001E-3</v>
      </c>
      <c r="G436" s="39">
        <v>3133</v>
      </c>
      <c r="H436" s="39">
        <v>16.0533</v>
      </c>
      <c r="I436" s="39">
        <v>16.4085</v>
      </c>
      <c r="J436" s="39">
        <v>22.13</v>
      </c>
    </row>
    <row r="437" spans="1:10" x14ac:dyDescent="0.3">
      <c r="A437" s="39">
        <v>8</v>
      </c>
      <c r="B437" s="39" t="s">
        <v>104</v>
      </c>
      <c r="C437" s="39" t="s">
        <v>50</v>
      </c>
      <c r="D437" s="39">
        <v>-4.0821000000000003E-2</v>
      </c>
      <c r="E437" s="39">
        <v>-7.6889999999999997E-3</v>
      </c>
      <c r="F437" s="39">
        <v>-2.3519999999999999E-3</v>
      </c>
      <c r="G437" s="39">
        <v>3133</v>
      </c>
      <c r="H437" s="39">
        <v>16.0533</v>
      </c>
      <c r="I437" s="39">
        <v>16.4085</v>
      </c>
      <c r="J437" s="39">
        <v>22.13</v>
      </c>
    </row>
    <row r="438" spans="1:10" x14ac:dyDescent="0.3">
      <c r="A438" s="39">
        <v>8</v>
      </c>
      <c r="B438" s="39" t="s">
        <v>104</v>
      </c>
      <c r="C438" s="39" t="s">
        <v>51</v>
      </c>
      <c r="D438" s="39">
        <v>3.7934000000000002E-2</v>
      </c>
      <c r="E438" s="39">
        <v>6.9589999999999999E-3</v>
      </c>
      <c r="F438" s="39">
        <v>2.3530000000000001E-3</v>
      </c>
      <c r="G438" s="39">
        <v>3133</v>
      </c>
      <c r="H438" s="39">
        <v>16.0533</v>
      </c>
      <c r="I438" s="39">
        <v>16.4085</v>
      </c>
      <c r="J438" s="39">
        <v>22.13</v>
      </c>
    </row>
    <row r="439" spans="1:10" x14ac:dyDescent="0.3">
      <c r="A439" s="39">
        <v>8</v>
      </c>
      <c r="B439" s="39" t="s">
        <v>104</v>
      </c>
      <c r="C439" s="39" t="s">
        <v>52</v>
      </c>
      <c r="D439" s="39">
        <v>-4.0821000000000003E-2</v>
      </c>
      <c r="E439" s="39">
        <v>-7.6889999999999997E-3</v>
      </c>
      <c r="F439" s="39">
        <v>-2.3519999999999999E-3</v>
      </c>
      <c r="G439" s="39">
        <v>3133</v>
      </c>
      <c r="H439" s="39">
        <v>16.0533</v>
      </c>
      <c r="I439" s="39">
        <v>16.4085</v>
      </c>
      <c r="J439" s="39">
        <v>22.13</v>
      </c>
    </row>
    <row r="440" spans="1:10" x14ac:dyDescent="0.3">
      <c r="A440" s="39">
        <v>8</v>
      </c>
      <c r="B440" s="39" t="s">
        <v>104</v>
      </c>
      <c r="C440" s="39" t="s">
        <v>53</v>
      </c>
      <c r="D440" s="39">
        <v>4.2440000000000004E-3</v>
      </c>
      <c r="E440" s="39">
        <v>2.8316999999999998E-2</v>
      </c>
      <c r="F440" s="39">
        <v>2.3649999999999999E-3</v>
      </c>
      <c r="G440" s="39">
        <v>3133</v>
      </c>
      <c r="H440" s="39">
        <v>16.0533</v>
      </c>
      <c r="I440" s="39">
        <v>16.4085</v>
      </c>
      <c r="J440" s="39">
        <v>22.13</v>
      </c>
    </row>
    <row r="441" spans="1:10" x14ac:dyDescent="0.3">
      <c r="A441" s="39">
        <v>8</v>
      </c>
      <c r="B441" s="39" t="s">
        <v>104</v>
      </c>
      <c r="C441" s="39" t="s">
        <v>54</v>
      </c>
      <c r="D441" s="39">
        <v>-7.1310000000000002E-3</v>
      </c>
      <c r="E441" s="39">
        <v>-2.9047E-2</v>
      </c>
      <c r="F441" s="39">
        <v>-2.3640000000000002E-3</v>
      </c>
      <c r="G441" s="39">
        <v>3133</v>
      </c>
      <c r="H441" s="39">
        <v>16.0533</v>
      </c>
      <c r="I441" s="39">
        <v>16.4085</v>
      </c>
      <c r="J441" s="39">
        <v>22.13</v>
      </c>
    </row>
    <row r="442" spans="1:10" x14ac:dyDescent="0.3">
      <c r="A442" s="39">
        <v>8</v>
      </c>
      <c r="B442" s="39" t="s">
        <v>104</v>
      </c>
      <c r="C442" s="39" t="s">
        <v>55</v>
      </c>
      <c r="D442" s="39">
        <v>4.2440000000000004E-3</v>
      </c>
      <c r="E442" s="39">
        <v>2.8316999999999998E-2</v>
      </c>
      <c r="F442" s="39">
        <v>2.3649999999999999E-3</v>
      </c>
      <c r="G442" s="39">
        <v>3133</v>
      </c>
      <c r="H442" s="39">
        <v>16.0533</v>
      </c>
      <c r="I442" s="39">
        <v>16.4085</v>
      </c>
      <c r="J442" s="39">
        <v>22.13</v>
      </c>
    </row>
    <row r="443" spans="1:10" x14ac:dyDescent="0.3">
      <c r="A443" s="39">
        <v>8</v>
      </c>
      <c r="B443" s="39" t="s">
        <v>104</v>
      </c>
      <c r="C443" s="39" t="s">
        <v>56</v>
      </c>
      <c r="D443" s="39">
        <v>-7.1310000000000002E-3</v>
      </c>
      <c r="E443" s="39">
        <v>-2.9047E-2</v>
      </c>
      <c r="F443" s="39">
        <v>-2.3640000000000002E-3</v>
      </c>
      <c r="G443" s="39">
        <v>3133</v>
      </c>
      <c r="H443" s="39">
        <v>16.0533</v>
      </c>
      <c r="I443" s="39">
        <v>16.4085</v>
      </c>
      <c r="J443" s="39">
        <v>22.13</v>
      </c>
    </row>
    <row r="444" spans="1:10" x14ac:dyDescent="0.3">
      <c r="A444" s="39">
        <v>8</v>
      </c>
      <c r="B444" s="39" t="s">
        <v>104</v>
      </c>
      <c r="C444" s="39" t="s">
        <v>57</v>
      </c>
      <c r="D444" s="39">
        <v>3.7088999999999997E-2</v>
      </c>
      <c r="E444" s="39">
        <v>6.7419999999999997E-3</v>
      </c>
      <c r="F444" s="39">
        <v>2.3540000000000002E-3</v>
      </c>
      <c r="G444" s="39">
        <v>3133</v>
      </c>
      <c r="H444" s="39">
        <v>16.0533</v>
      </c>
      <c r="I444" s="39">
        <v>16.4085</v>
      </c>
      <c r="J444" s="39">
        <v>22.13</v>
      </c>
    </row>
    <row r="445" spans="1:10" x14ac:dyDescent="0.3">
      <c r="A445" s="39">
        <v>8</v>
      </c>
      <c r="B445" s="39" t="s">
        <v>104</v>
      </c>
      <c r="C445" s="39" t="s">
        <v>58</v>
      </c>
      <c r="D445" s="39">
        <v>-4.1666000000000002E-2</v>
      </c>
      <c r="E445" s="39">
        <v>-7.9059999999999998E-3</v>
      </c>
      <c r="F445" s="39">
        <v>-2.3509999999999998E-3</v>
      </c>
      <c r="G445" s="39">
        <v>3133</v>
      </c>
      <c r="H445" s="39">
        <v>16.0533</v>
      </c>
      <c r="I445" s="39">
        <v>16.4085</v>
      </c>
      <c r="J445" s="39">
        <v>22.13</v>
      </c>
    </row>
    <row r="446" spans="1:10" x14ac:dyDescent="0.3">
      <c r="A446" s="39">
        <v>8</v>
      </c>
      <c r="B446" s="39" t="s">
        <v>104</v>
      </c>
      <c r="C446" s="39" t="s">
        <v>59</v>
      </c>
      <c r="D446" s="39">
        <v>3.7088999999999997E-2</v>
      </c>
      <c r="E446" s="39">
        <v>6.7419999999999997E-3</v>
      </c>
      <c r="F446" s="39">
        <v>2.3540000000000002E-3</v>
      </c>
      <c r="G446" s="39">
        <v>3133</v>
      </c>
      <c r="H446" s="39">
        <v>16.0533</v>
      </c>
      <c r="I446" s="39">
        <v>16.4085</v>
      </c>
      <c r="J446" s="39">
        <v>22.13</v>
      </c>
    </row>
    <row r="447" spans="1:10" x14ac:dyDescent="0.3">
      <c r="A447" s="39">
        <v>8</v>
      </c>
      <c r="B447" s="39" t="s">
        <v>104</v>
      </c>
      <c r="C447" s="39" t="s">
        <v>60</v>
      </c>
      <c r="D447" s="39">
        <v>-4.1666000000000002E-2</v>
      </c>
      <c r="E447" s="39">
        <v>-7.9059999999999998E-3</v>
      </c>
      <c r="F447" s="39">
        <v>-2.3509999999999998E-3</v>
      </c>
      <c r="G447" s="39">
        <v>3133</v>
      </c>
      <c r="H447" s="39">
        <v>16.0533</v>
      </c>
      <c r="I447" s="39">
        <v>16.4085</v>
      </c>
      <c r="J447" s="39">
        <v>22.13</v>
      </c>
    </row>
    <row r="448" spans="1:10" x14ac:dyDescent="0.3">
      <c r="A448" s="39">
        <v>8</v>
      </c>
      <c r="B448" s="39" t="s">
        <v>104</v>
      </c>
      <c r="C448" s="39" t="s">
        <v>61</v>
      </c>
      <c r="D448" s="39">
        <v>3.3990000000000001E-3</v>
      </c>
      <c r="E448" s="39">
        <v>2.81E-2</v>
      </c>
      <c r="F448" s="39">
        <v>2.366E-3</v>
      </c>
      <c r="G448" s="39">
        <v>3133</v>
      </c>
      <c r="H448" s="39">
        <v>16.0533</v>
      </c>
      <c r="I448" s="39">
        <v>16.4085</v>
      </c>
      <c r="J448" s="39">
        <v>22.13</v>
      </c>
    </row>
    <row r="449" spans="1:10" x14ac:dyDescent="0.3">
      <c r="A449" s="39">
        <v>8</v>
      </c>
      <c r="B449" s="39" t="s">
        <v>104</v>
      </c>
      <c r="C449" s="39" t="s">
        <v>62</v>
      </c>
      <c r="D449" s="39">
        <v>-7.9760000000000005E-3</v>
      </c>
      <c r="E449" s="39">
        <v>-2.9263999999999998E-2</v>
      </c>
      <c r="F449" s="39">
        <v>-2.3630000000000001E-3</v>
      </c>
      <c r="G449" s="39">
        <v>3133</v>
      </c>
      <c r="H449" s="39">
        <v>16.0533</v>
      </c>
      <c r="I449" s="39">
        <v>16.4085</v>
      </c>
      <c r="J449" s="39">
        <v>22.13</v>
      </c>
    </row>
    <row r="450" spans="1:10" x14ac:dyDescent="0.3">
      <c r="A450" s="39">
        <v>8</v>
      </c>
      <c r="B450" s="39" t="s">
        <v>104</v>
      </c>
      <c r="C450" s="39" t="s">
        <v>63</v>
      </c>
      <c r="D450" s="39">
        <v>3.3990000000000001E-3</v>
      </c>
      <c r="E450" s="39">
        <v>2.81E-2</v>
      </c>
      <c r="F450" s="39">
        <v>2.366E-3</v>
      </c>
      <c r="G450" s="39">
        <v>3133</v>
      </c>
      <c r="H450" s="39">
        <v>16.0533</v>
      </c>
      <c r="I450" s="39">
        <v>16.4085</v>
      </c>
      <c r="J450" s="39">
        <v>22.13</v>
      </c>
    </row>
    <row r="451" spans="1:10" x14ac:dyDescent="0.3">
      <c r="A451" s="39">
        <v>8</v>
      </c>
      <c r="B451" s="39" t="s">
        <v>104</v>
      </c>
      <c r="C451" s="39" t="s">
        <v>64</v>
      </c>
      <c r="D451" s="39">
        <v>-7.9760000000000005E-3</v>
      </c>
      <c r="E451" s="39">
        <v>-2.9263999999999998E-2</v>
      </c>
      <c r="F451" s="39">
        <v>-2.3630000000000001E-3</v>
      </c>
      <c r="G451" s="39">
        <v>3133</v>
      </c>
      <c r="H451" s="39">
        <v>16.0533</v>
      </c>
      <c r="I451" s="39">
        <v>16.4085</v>
      </c>
      <c r="J451" s="39">
        <v>22.13</v>
      </c>
    </row>
    <row r="452" spans="1:10" x14ac:dyDescent="0.3">
      <c r="A452" s="39">
        <v>8</v>
      </c>
      <c r="B452" s="39" t="s">
        <v>104</v>
      </c>
      <c r="C452" s="39" t="s">
        <v>65</v>
      </c>
      <c r="D452" s="39">
        <v>3.7934000000000002E-2</v>
      </c>
      <c r="E452" s="39">
        <v>2.8316999999999998E-2</v>
      </c>
      <c r="F452" s="39">
        <v>2.366E-3</v>
      </c>
      <c r="G452" s="39">
        <v>3133</v>
      </c>
      <c r="H452" s="39">
        <v>16.0533</v>
      </c>
      <c r="I452" s="39">
        <v>16.4085</v>
      </c>
      <c r="J452" s="39">
        <v>22.13</v>
      </c>
    </row>
    <row r="453" spans="1:10" x14ac:dyDescent="0.3">
      <c r="A453" s="39">
        <v>8</v>
      </c>
      <c r="B453" s="39" t="s">
        <v>104</v>
      </c>
      <c r="C453" s="39" t="s">
        <v>66</v>
      </c>
      <c r="D453" s="39">
        <v>-4.1666000000000002E-2</v>
      </c>
      <c r="E453" s="39">
        <v>-2.9263999999999998E-2</v>
      </c>
      <c r="F453" s="39">
        <v>-2.3640000000000002E-3</v>
      </c>
      <c r="G453" s="39">
        <v>3133</v>
      </c>
      <c r="H453" s="39">
        <v>16.0533</v>
      </c>
      <c r="I453" s="39">
        <v>16.4085</v>
      </c>
      <c r="J453" s="39">
        <v>22.13</v>
      </c>
    </row>
    <row r="454" spans="1:10" x14ac:dyDescent="0.3">
      <c r="A454" s="39">
        <v>7</v>
      </c>
      <c r="B454" s="39" t="s">
        <v>104</v>
      </c>
      <c r="C454" s="39" t="s">
        <v>42</v>
      </c>
      <c r="D454" s="39">
        <v>-1.3940000000000001E-3</v>
      </c>
      <c r="E454" s="39">
        <v>-3.57E-4</v>
      </c>
      <c r="F454" s="39">
        <v>-3.9999999999999998E-6</v>
      </c>
      <c r="G454" s="39">
        <v>3134</v>
      </c>
      <c r="H454" s="39">
        <v>16.062100000000001</v>
      </c>
      <c r="I454" s="39">
        <v>16.419799999999999</v>
      </c>
      <c r="J454" s="39">
        <v>19.68</v>
      </c>
    </row>
    <row r="455" spans="1:10" x14ac:dyDescent="0.3">
      <c r="A455" s="39">
        <v>7</v>
      </c>
      <c r="B455" s="39" t="s">
        <v>104</v>
      </c>
      <c r="C455" s="39" t="s">
        <v>43</v>
      </c>
      <c r="D455" s="39">
        <v>-3.19E-4</v>
      </c>
      <c r="E455" s="39">
        <v>-8.2999999999999998E-5</v>
      </c>
      <c r="F455" s="39">
        <v>-9.9999999999999995E-7</v>
      </c>
      <c r="G455" s="39">
        <v>3134</v>
      </c>
      <c r="H455" s="39">
        <v>16.062100000000001</v>
      </c>
      <c r="I455" s="39">
        <v>16.419799999999999</v>
      </c>
      <c r="J455" s="39">
        <v>19.68</v>
      </c>
    </row>
    <row r="456" spans="1:10" x14ac:dyDescent="0.3">
      <c r="A456" s="39">
        <v>7</v>
      </c>
      <c r="B456" s="39" t="s">
        <v>104</v>
      </c>
      <c r="C456" s="39" t="s">
        <v>44</v>
      </c>
      <c r="D456" s="39">
        <v>2.3299E-2</v>
      </c>
      <c r="E456" s="39">
        <v>4.1989999999999996E-3</v>
      </c>
      <c r="F456" s="39">
        <v>1.3489999999999999E-3</v>
      </c>
      <c r="G456" s="39">
        <v>3134</v>
      </c>
      <c r="H456" s="39">
        <v>16.062100000000001</v>
      </c>
      <c r="I456" s="39">
        <v>16.419799999999999</v>
      </c>
      <c r="J456" s="39">
        <v>19.68</v>
      </c>
    </row>
    <row r="457" spans="1:10" x14ac:dyDescent="0.3">
      <c r="A457" s="39">
        <v>7</v>
      </c>
      <c r="B457" s="39" t="s">
        <v>104</v>
      </c>
      <c r="C457" s="39" t="s">
        <v>45</v>
      </c>
      <c r="D457" s="39">
        <v>3.398E-3</v>
      </c>
      <c r="E457" s="39">
        <v>1.6948000000000001E-2</v>
      </c>
      <c r="F457" s="39">
        <v>1.3810000000000001E-3</v>
      </c>
      <c r="G457" s="39">
        <v>3134</v>
      </c>
      <c r="H457" s="39">
        <v>16.062100000000001</v>
      </c>
      <c r="I457" s="39">
        <v>16.419799999999999</v>
      </c>
      <c r="J457" s="39">
        <v>19.68</v>
      </c>
    </row>
    <row r="458" spans="1:10" x14ac:dyDescent="0.3">
      <c r="A458" s="39">
        <v>7</v>
      </c>
      <c r="B458" s="39" t="s">
        <v>104</v>
      </c>
      <c r="C458" s="39" t="s">
        <v>46</v>
      </c>
      <c r="D458" s="39">
        <v>-1.7129999999999999E-3</v>
      </c>
      <c r="E458" s="39">
        <v>-4.4000000000000002E-4</v>
      </c>
      <c r="F458" s="39">
        <v>-3.9999999999999998E-6</v>
      </c>
      <c r="G458" s="39">
        <v>3134</v>
      </c>
      <c r="H458" s="39">
        <v>16.062100000000001</v>
      </c>
      <c r="I458" s="39">
        <v>16.419799999999999</v>
      </c>
      <c r="J458" s="39">
        <v>19.68</v>
      </c>
    </row>
    <row r="459" spans="1:10" x14ac:dyDescent="0.3">
      <c r="A459" s="39">
        <v>7</v>
      </c>
      <c r="B459" s="39" t="s">
        <v>104</v>
      </c>
      <c r="C459" s="39" t="s">
        <v>47</v>
      </c>
      <c r="D459" s="39">
        <v>-1.951E-3</v>
      </c>
      <c r="E459" s="39">
        <v>-5.0000000000000001E-4</v>
      </c>
      <c r="F459" s="39">
        <v>-5.0000000000000004E-6</v>
      </c>
      <c r="G459" s="39">
        <v>3134</v>
      </c>
      <c r="H459" s="39">
        <v>16.062100000000001</v>
      </c>
      <c r="I459" s="39">
        <v>16.419799999999999</v>
      </c>
      <c r="J459" s="39">
        <v>19.68</v>
      </c>
    </row>
    <row r="460" spans="1:10" x14ac:dyDescent="0.3">
      <c r="A460" s="39">
        <v>7</v>
      </c>
      <c r="B460" s="39" t="s">
        <v>104</v>
      </c>
      <c r="C460" s="39" t="s">
        <v>48</v>
      </c>
      <c r="D460" s="39">
        <v>-2.183E-3</v>
      </c>
      <c r="E460" s="39">
        <v>-5.6099999999999998E-4</v>
      </c>
      <c r="F460" s="39">
        <v>-5.0000000000000004E-6</v>
      </c>
      <c r="G460" s="39">
        <v>3134</v>
      </c>
      <c r="H460" s="39">
        <v>16.062100000000001</v>
      </c>
      <c r="I460" s="39">
        <v>16.419799999999999</v>
      </c>
      <c r="J460" s="39">
        <v>19.68</v>
      </c>
    </row>
    <row r="461" spans="1:10" x14ac:dyDescent="0.3">
      <c r="A461" s="39">
        <v>7</v>
      </c>
      <c r="B461" s="39" t="s">
        <v>104</v>
      </c>
      <c r="C461" s="39" t="s">
        <v>49</v>
      </c>
      <c r="D461" s="39">
        <v>3.1364000000000003E-2</v>
      </c>
      <c r="E461" s="39">
        <v>5.5570000000000003E-3</v>
      </c>
      <c r="F461" s="39">
        <v>1.885E-3</v>
      </c>
      <c r="G461" s="39">
        <v>3134</v>
      </c>
      <c r="H461" s="39">
        <v>16.062100000000001</v>
      </c>
      <c r="I461" s="39">
        <v>16.419799999999999</v>
      </c>
      <c r="J461" s="39">
        <v>19.68</v>
      </c>
    </row>
    <row r="462" spans="1:10" x14ac:dyDescent="0.3">
      <c r="A462" s="39">
        <v>7</v>
      </c>
      <c r="B462" s="39" t="s">
        <v>104</v>
      </c>
      <c r="C462" s="39" t="s">
        <v>50</v>
      </c>
      <c r="D462" s="39">
        <v>-3.3873E-2</v>
      </c>
      <c r="E462" s="39">
        <v>-6.1999999999999998E-3</v>
      </c>
      <c r="F462" s="39">
        <v>-1.892E-3</v>
      </c>
      <c r="G462" s="39">
        <v>3134</v>
      </c>
      <c r="H462" s="39">
        <v>16.062100000000001</v>
      </c>
      <c r="I462" s="39">
        <v>16.419799999999999</v>
      </c>
      <c r="J462" s="39">
        <v>19.68</v>
      </c>
    </row>
    <row r="463" spans="1:10" x14ac:dyDescent="0.3">
      <c r="A463" s="39">
        <v>7</v>
      </c>
      <c r="B463" s="39" t="s">
        <v>104</v>
      </c>
      <c r="C463" s="39" t="s">
        <v>51</v>
      </c>
      <c r="D463" s="39">
        <v>3.1364000000000003E-2</v>
      </c>
      <c r="E463" s="39">
        <v>5.5570000000000003E-3</v>
      </c>
      <c r="F463" s="39">
        <v>1.885E-3</v>
      </c>
      <c r="G463" s="39">
        <v>3134</v>
      </c>
      <c r="H463" s="39">
        <v>16.062100000000001</v>
      </c>
      <c r="I463" s="39">
        <v>16.419799999999999</v>
      </c>
      <c r="J463" s="39">
        <v>19.68</v>
      </c>
    </row>
    <row r="464" spans="1:10" x14ac:dyDescent="0.3">
      <c r="A464" s="39">
        <v>7</v>
      </c>
      <c r="B464" s="39" t="s">
        <v>104</v>
      </c>
      <c r="C464" s="39" t="s">
        <v>52</v>
      </c>
      <c r="D464" s="39">
        <v>-3.3873E-2</v>
      </c>
      <c r="E464" s="39">
        <v>-6.1999999999999998E-3</v>
      </c>
      <c r="F464" s="39">
        <v>-1.892E-3</v>
      </c>
      <c r="G464" s="39">
        <v>3134</v>
      </c>
      <c r="H464" s="39">
        <v>16.062100000000001</v>
      </c>
      <c r="I464" s="39">
        <v>16.419799999999999</v>
      </c>
      <c r="J464" s="39">
        <v>19.68</v>
      </c>
    </row>
    <row r="465" spans="1:10" x14ac:dyDescent="0.3">
      <c r="A465" s="39">
        <v>7</v>
      </c>
      <c r="B465" s="39" t="s">
        <v>104</v>
      </c>
      <c r="C465" s="39" t="s">
        <v>53</v>
      </c>
      <c r="D465" s="39">
        <v>3.5040000000000002E-3</v>
      </c>
      <c r="E465" s="39">
        <v>2.3404999999999999E-2</v>
      </c>
      <c r="F465" s="39">
        <v>1.931E-3</v>
      </c>
      <c r="G465" s="39">
        <v>3134</v>
      </c>
      <c r="H465" s="39">
        <v>16.062100000000001</v>
      </c>
      <c r="I465" s="39">
        <v>16.419799999999999</v>
      </c>
      <c r="J465" s="39">
        <v>19.68</v>
      </c>
    </row>
    <row r="466" spans="1:10" x14ac:dyDescent="0.3">
      <c r="A466" s="39">
        <v>7</v>
      </c>
      <c r="B466" s="39" t="s">
        <v>104</v>
      </c>
      <c r="C466" s="39" t="s">
        <v>54</v>
      </c>
      <c r="D466" s="39">
        <v>-6.012E-3</v>
      </c>
      <c r="E466" s="39">
        <v>-2.4048E-2</v>
      </c>
      <c r="F466" s="39">
        <v>-1.9369999999999999E-3</v>
      </c>
      <c r="G466" s="39">
        <v>3134</v>
      </c>
      <c r="H466" s="39">
        <v>16.062100000000001</v>
      </c>
      <c r="I466" s="39">
        <v>16.419799999999999</v>
      </c>
      <c r="J466" s="39">
        <v>19.68</v>
      </c>
    </row>
    <row r="467" spans="1:10" x14ac:dyDescent="0.3">
      <c r="A467" s="39">
        <v>7</v>
      </c>
      <c r="B467" s="39" t="s">
        <v>104</v>
      </c>
      <c r="C467" s="39" t="s">
        <v>55</v>
      </c>
      <c r="D467" s="39">
        <v>3.5040000000000002E-3</v>
      </c>
      <c r="E467" s="39">
        <v>2.3404999999999999E-2</v>
      </c>
      <c r="F467" s="39">
        <v>1.931E-3</v>
      </c>
      <c r="G467" s="39">
        <v>3134</v>
      </c>
      <c r="H467" s="39">
        <v>16.062100000000001</v>
      </c>
      <c r="I467" s="39">
        <v>16.419799999999999</v>
      </c>
      <c r="J467" s="39">
        <v>19.68</v>
      </c>
    </row>
    <row r="468" spans="1:10" x14ac:dyDescent="0.3">
      <c r="A468" s="39">
        <v>7</v>
      </c>
      <c r="B468" s="39" t="s">
        <v>104</v>
      </c>
      <c r="C468" s="39" t="s">
        <v>56</v>
      </c>
      <c r="D468" s="39">
        <v>-6.012E-3</v>
      </c>
      <c r="E468" s="39">
        <v>-2.4048E-2</v>
      </c>
      <c r="F468" s="39">
        <v>-1.9369999999999999E-3</v>
      </c>
      <c r="G468" s="39">
        <v>3134</v>
      </c>
      <c r="H468" s="39">
        <v>16.062100000000001</v>
      </c>
      <c r="I468" s="39">
        <v>16.419799999999999</v>
      </c>
      <c r="J468" s="39">
        <v>19.68</v>
      </c>
    </row>
    <row r="469" spans="1:10" x14ac:dyDescent="0.3">
      <c r="A469" s="39">
        <v>7</v>
      </c>
      <c r="B469" s="39" t="s">
        <v>104</v>
      </c>
      <c r="C469" s="39" t="s">
        <v>57</v>
      </c>
      <c r="D469" s="39">
        <v>3.0627000000000001E-2</v>
      </c>
      <c r="E469" s="39">
        <v>5.3670000000000002E-3</v>
      </c>
      <c r="F469" s="39">
        <v>1.8829999999999999E-3</v>
      </c>
      <c r="G469" s="39">
        <v>3134</v>
      </c>
      <c r="H469" s="39">
        <v>16.062100000000001</v>
      </c>
      <c r="I469" s="39">
        <v>16.419799999999999</v>
      </c>
      <c r="J469" s="39">
        <v>19.68</v>
      </c>
    </row>
    <row r="470" spans="1:10" x14ac:dyDescent="0.3">
      <c r="A470" s="39">
        <v>7</v>
      </c>
      <c r="B470" s="39" t="s">
        <v>104</v>
      </c>
      <c r="C470" s="39" t="s">
        <v>58</v>
      </c>
      <c r="D470" s="39">
        <v>-3.4610000000000002E-2</v>
      </c>
      <c r="E470" s="39">
        <v>-6.3899999999999998E-3</v>
      </c>
      <c r="F470" s="39">
        <v>-1.8929999999999999E-3</v>
      </c>
      <c r="G470" s="39">
        <v>3134</v>
      </c>
      <c r="H470" s="39">
        <v>16.062100000000001</v>
      </c>
      <c r="I470" s="39">
        <v>16.419799999999999</v>
      </c>
      <c r="J470" s="39">
        <v>19.68</v>
      </c>
    </row>
    <row r="471" spans="1:10" x14ac:dyDescent="0.3">
      <c r="A471" s="39">
        <v>7</v>
      </c>
      <c r="B471" s="39" t="s">
        <v>104</v>
      </c>
      <c r="C471" s="39" t="s">
        <v>59</v>
      </c>
      <c r="D471" s="39">
        <v>3.0627000000000001E-2</v>
      </c>
      <c r="E471" s="39">
        <v>5.3670000000000002E-3</v>
      </c>
      <c r="F471" s="39">
        <v>1.8829999999999999E-3</v>
      </c>
      <c r="G471" s="39">
        <v>3134</v>
      </c>
      <c r="H471" s="39">
        <v>16.062100000000001</v>
      </c>
      <c r="I471" s="39">
        <v>16.419799999999999</v>
      </c>
      <c r="J471" s="39">
        <v>19.68</v>
      </c>
    </row>
    <row r="472" spans="1:10" x14ac:dyDescent="0.3">
      <c r="A472" s="39">
        <v>7</v>
      </c>
      <c r="B472" s="39" t="s">
        <v>104</v>
      </c>
      <c r="C472" s="39" t="s">
        <v>60</v>
      </c>
      <c r="D472" s="39">
        <v>-3.4610000000000002E-2</v>
      </c>
      <c r="E472" s="39">
        <v>-6.3899999999999998E-3</v>
      </c>
      <c r="F472" s="39">
        <v>-1.8929999999999999E-3</v>
      </c>
      <c r="G472" s="39">
        <v>3134</v>
      </c>
      <c r="H472" s="39">
        <v>16.062100000000001</v>
      </c>
      <c r="I472" s="39">
        <v>16.419799999999999</v>
      </c>
      <c r="J472" s="39">
        <v>19.68</v>
      </c>
    </row>
    <row r="473" spans="1:10" x14ac:dyDescent="0.3">
      <c r="A473" s="39">
        <v>7</v>
      </c>
      <c r="B473" s="39" t="s">
        <v>104</v>
      </c>
      <c r="C473" s="39" t="s">
        <v>61</v>
      </c>
      <c r="D473" s="39">
        <v>2.7659999999999998E-3</v>
      </c>
      <c r="E473" s="39">
        <v>2.3216000000000001E-2</v>
      </c>
      <c r="F473" s="39">
        <v>1.9289999999999999E-3</v>
      </c>
      <c r="G473" s="39">
        <v>3134</v>
      </c>
      <c r="H473" s="39">
        <v>16.062100000000001</v>
      </c>
      <c r="I473" s="39">
        <v>16.419799999999999</v>
      </c>
      <c r="J473" s="39">
        <v>19.68</v>
      </c>
    </row>
    <row r="474" spans="1:10" x14ac:dyDescent="0.3">
      <c r="A474" s="39">
        <v>7</v>
      </c>
      <c r="B474" s="39" t="s">
        <v>104</v>
      </c>
      <c r="C474" s="39" t="s">
        <v>62</v>
      </c>
      <c r="D474" s="39">
        <v>-6.7489999999999998E-3</v>
      </c>
      <c r="E474" s="39">
        <v>-2.4237999999999999E-2</v>
      </c>
      <c r="F474" s="39">
        <v>-1.939E-3</v>
      </c>
      <c r="G474" s="39">
        <v>3134</v>
      </c>
      <c r="H474" s="39">
        <v>16.062100000000001</v>
      </c>
      <c r="I474" s="39">
        <v>16.419799999999999</v>
      </c>
      <c r="J474" s="39">
        <v>19.68</v>
      </c>
    </row>
    <row r="475" spans="1:10" x14ac:dyDescent="0.3">
      <c r="A475" s="39">
        <v>7</v>
      </c>
      <c r="B475" s="39" t="s">
        <v>104</v>
      </c>
      <c r="C475" s="39" t="s">
        <v>63</v>
      </c>
      <c r="D475" s="39">
        <v>2.7659999999999998E-3</v>
      </c>
      <c r="E475" s="39">
        <v>2.3216000000000001E-2</v>
      </c>
      <c r="F475" s="39">
        <v>1.9289999999999999E-3</v>
      </c>
      <c r="G475" s="39">
        <v>3134</v>
      </c>
      <c r="H475" s="39">
        <v>16.062100000000001</v>
      </c>
      <c r="I475" s="39">
        <v>16.419799999999999</v>
      </c>
      <c r="J475" s="39">
        <v>19.68</v>
      </c>
    </row>
    <row r="476" spans="1:10" x14ac:dyDescent="0.3">
      <c r="A476" s="39">
        <v>7</v>
      </c>
      <c r="B476" s="39" t="s">
        <v>104</v>
      </c>
      <c r="C476" s="39" t="s">
        <v>64</v>
      </c>
      <c r="D476" s="39">
        <v>-6.7489999999999998E-3</v>
      </c>
      <c r="E476" s="39">
        <v>-2.4237999999999999E-2</v>
      </c>
      <c r="F476" s="39">
        <v>-1.939E-3</v>
      </c>
      <c r="G476" s="39">
        <v>3134</v>
      </c>
      <c r="H476" s="39">
        <v>16.062100000000001</v>
      </c>
      <c r="I476" s="39">
        <v>16.419799999999999</v>
      </c>
      <c r="J476" s="39">
        <v>19.68</v>
      </c>
    </row>
    <row r="477" spans="1:10" x14ac:dyDescent="0.3">
      <c r="A477" s="39">
        <v>7</v>
      </c>
      <c r="B477" s="39" t="s">
        <v>104</v>
      </c>
      <c r="C477" s="39" t="s">
        <v>65</v>
      </c>
      <c r="D477" s="39">
        <v>3.1364000000000003E-2</v>
      </c>
      <c r="E477" s="39">
        <v>2.3404999999999999E-2</v>
      </c>
      <c r="F477" s="39">
        <v>1.931E-3</v>
      </c>
      <c r="G477" s="39">
        <v>3134</v>
      </c>
      <c r="H477" s="39">
        <v>16.062100000000001</v>
      </c>
      <c r="I477" s="39">
        <v>16.419799999999999</v>
      </c>
      <c r="J477" s="39">
        <v>19.68</v>
      </c>
    </row>
    <row r="478" spans="1:10" x14ac:dyDescent="0.3">
      <c r="A478" s="39">
        <v>7</v>
      </c>
      <c r="B478" s="39" t="s">
        <v>104</v>
      </c>
      <c r="C478" s="39" t="s">
        <v>66</v>
      </c>
      <c r="D478" s="39">
        <v>-3.4610000000000002E-2</v>
      </c>
      <c r="E478" s="39">
        <v>-2.4237999999999999E-2</v>
      </c>
      <c r="F478" s="39">
        <v>-1.939E-3</v>
      </c>
      <c r="G478" s="39">
        <v>3134</v>
      </c>
      <c r="H478" s="39">
        <v>16.062100000000001</v>
      </c>
      <c r="I478" s="39">
        <v>16.419799999999999</v>
      </c>
      <c r="J478" s="39">
        <v>19.68</v>
      </c>
    </row>
    <row r="479" spans="1:10" x14ac:dyDescent="0.3">
      <c r="A479" s="39">
        <v>6</v>
      </c>
      <c r="B479" s="39" t="s">
        <v>104</v>
      </c>
      <c r="C479" s="39" t="s">
        <v>42</v>
      </c>
      <c r="D479" s="39">
        <v>-1.183E-3</v>
      </c>
      <c r="E479" s="39">
        <v>-3.0499999999999999E-4</v>
      </c>
      <c r="F479" s="39">
        <v>-6.9999999999999999E-6</v>
      </c>
      <c r="G479" s="39">
        <v>3135</v>
      </c>
      <c r="H479" s="39">
        <v>16.0702</v>
      </c>
      <c r="I479" s="39">
        <v>16.430199999999999</v>
      </c>
      <c r="J479" s="39">
        <v>17.23</v>
      </c>
    </row>
    <row r="480" spans="1:10" x14ac:dyDescent="0.3">
      <c r="A480" s="39">
        <v>6</v>
      </c>
      <c r="B480" s="39" t="s">
        <v>104</v>
      </c>
      <c r="C480" s="39" t="s">
        <v>43</v>
      </c>
      <c r="D480" s="39">
        <v>-2.7399999999999999E-4</v>
      </c>
      <c r="E480" s="39">
        <v>-6.9999999999999994E-5</v>
      </c>
      <c r="F480" s="39">
        <v>-9.9999999999999995E-7</v>
      </c>
      <c r="G480" s="39">
        <v>3135</v>
      </c>
      <c r="H480" s="39">
        <v>16.0702</v>
      </c>
      <c r="I480" s="39">
        <v>16.430199999999999</v>
      </c>
      <c r="J480" s="39">
        <v>17.23</v>
      </c>
    </row>
    <row r="481" spans="1:10" x14ac:dyDescent="0.3">
      <c r="A481" s="39">
        <v>6</v>
      </c>
      <c r="B481" s="39" t="s">
        <v>104</v>
      </c>
      <c r="C481" s="39" t="s">
        <v>44</v>
      </c>
      <c r="D481" s="39">
        <v>1.8801999999999999E-2</v>
      </c>
      <c r="E481" s="39">
        <v>3.235E-3</v>
      </c>
      <c r="F481" s="39">
        <v>1.041E-3</v>
      </c>
      <c r="G481" s="39">
        <v>3135</v>
      </c>
      <c r="H481" s="39">
        <v>16.0702</v>
      </c>
      <c r="I481" s="39">
        <v>16.430199999999999</v>
      </c>
      <c r="J481" s="39">
        <v>17.23</v>
      </c>
    </row>
    <row r="482" spans="1:10" x14ac:dyDescent="0.3">
      <c r="A482" s="39">
        <v>6</v>
      </c>
      <c r="B482" s="39" t="s">
        <v>104</v>
      </c>
      <c r="C482" s="39" t="s">
        <v>45</v>
      </c>
      <c r="D482" s="39">
        <v>2.7759999999999998E-3</v>
      </c>
      <c r="E482" s="39">
        <v>1.3658999999999999E-2</v>
      </c>
      <c r="F482" s="39">
        <v>1.091E-3</v>
      </c>
      <c r="G482" s="39">
        <v>3135</v>
      </c>
      <c r="H482" s="39">
        <v>16.0702</v>
      </c>
      <c r="I482" s="39">
        <v>16.430199999999999</v>
      </c>
      <c r="J482" s="39">
        <v>17.23</v>
      </c>
    </row>
    <row r="483" spans="1:10" x14ac:dyDescent="0.3">
      <c r="A483" s="39">
        <v>6</v>
      </c>
      <c r="B483" s="39" t="s">
        <v>104</v>
      </c>
      <c r="C483" s="39" t="s">
        <v>46</v>
      </c>
      <c r="D483" s="39">
        <v>-1.456E-3</v>
      </c>
      <c r="E483" s="39">
        <v>-3.7500000000000001E-4</v>
      </c>
      <c r="F483" s="39">
        <v>-7.9999999999999996E-6</v>
      </c>
      <c r="G483" s="39">
        <v>3135</v>
      </c>
      <c r="H483" s="39">
        <v>16.0702</v>
      </c>
      <c r="I483" s="39">
        <v>16.430199999999999</v>
      </c>
      <c r="J483" s="39">
        <v>17.23</v>
      </c>
    </row>
    <row r="484" spans="1:10" x14ac:dyDescent="0.3">
      <c r="A484" s="39">
        <v>6</v>
      </c>
      <c r="B484" s="39" t="s">
        <v>104</v>
      </c>
      <c r="C484" s="39" t="s">
        <v>47</v>
      </c>
      <c r="D484" s="39">
        <v>-1.6559999999999999E-3</v>
      </c>
      <c r="E484" s="39">
        <v>-4.2700000000000002E-4</v>
      </c>
      <c r="F484" s="39">
        <v>-1.0000000000000001E-5</v>
      </c>
      <c r="G484" s="39">
        <v>3135</v>
      </c>
      <c r="H484" s="39">
        <v>16.0702</v>
      </c>
      <c r="I484" s="39">
        <v>16.430199999999999</v>
      </c>
      <c r="J484" s="39">
        <v>17.23</v>
      </c>
    </row>
    <row r="485" spans="1:10" x14ac:dyDescent="0.3">
      <c r="A485" s="39">
        <v>6</v>
      </c>
      <c r="B485" s="39" t="s">
        <v>104</v>
      </c>
      <c r="C485" s="39" t="s">
        <v>48</v>
      </c>
      <c r="D485" s="39">
        <v>-1.8569999999999999E-3</v>
      </c>
      <c r="E485" s="39">
        <v>-4.7699999999999999E-4</v>
      </c>
      <c r="F485" s="39">
        <v>-1.0000000000000001E-5</v>
      </c>
      <c r="G485" s="39">
        <v>3135</v>
      </c>
      <c r="H485" s="39">
        <v>16.0702</v>
      </c>
      <c r="I485" s="39">
        <v>16.430199999999999</v>
      </c>
      <c r="J485" s="39">
        <v>17.23</v>
      </c>
    </row>
    <row r="486" spans="1:10" x14ac:dyDescent="0.3">
      <c r="A486" s="39">
        <v>6</v>
      </c>
      <c r="B486" s="39" t="s">
        <v>104</v>
      </c>
      <c r="C486" s="39" t="s">
        <v>49</v>
      </c>
      <c r="D486" s="39">
        <v>2.5259E-2</v>
      </c>
      <c r="E486" s="39">
        <v>4.2550000000000001E-3</v>
      </c>
      <c r="F486" s="39">
        <v>1.451E-3</v>
      </c>
      <c r="G486" s="39">
        <v>3135</v>
      </c>
      <c r="H486" s="39">
        <v>16.0702</v>
      </c>
      <c r="I486" s="39">
        <v>16.430199999999999</v>
      </c>
      <c r="J486" s="39">
        <v>17.23</v>
      </c>
    </row>
    <row r="487" spans="1:10" x14ac:dyDescent="0.3">
      <c r="A487" s="39">
        <v>6</v>
      </c>
      <c r="B487" s="39" t="s">
        <v>104</v>
      </c>
      <c r="C487" s="39" t="s">
        <v>50</v>
      </c>
      <c r="D487" s="39">
        <v>-2.7387000000000002E-2</v>
      </c>
      <c r="E487" s="39">
        <v>-4.8040000000000001E-3</v>
      </c>
      <c r="F487" s="39">
        <v>-1.4630000000000001E-3</v>
      </c>
      <c r="G487" s="39">
        <v>3135</v>
      </c>
      <c r="H487" s="39">
        <v>16.0702</v>
      </c>
      <c r="I487" s="39">
        <v>16.430199999999999</v>
      </c>
      <c r="J487" s="39">
        <v>17.23</v>
      </c>
    </row>
    <row r="488" spans="1:10" x14ac:dyDescent="0.3">
      <c r="A488" s="39">
        <v>6</v>
      </c>
      <c r="B488" s="39" t="s">
        <v>104</v>
      </c>
      <c r="C488" s="39" t="s">
        <v>51</v>
      </c>
      <c r="D488" s="39">
        <v>2.5259E-2</v>
      </c>
      <c r="E488" s="39">
        <v>4.2550000000000001E-3</v>
      </c>
      <c r="F488" s="39">
        <v>1.451E-3</v>
      </c>
      <c r="G488" s="39">
        <v>3135</v>
      </c>
      <c r="H488" s="39">
        <v>16.0702</v>
      </c>
      <c r="I488" s="39">
        <v>16.430199999999999</v>
      </c>
      <c r="J488" s="39">
        <v>17.23</v>
      </c>
    </row>
    <row r="489" spans="1:10" x14ac:dyDescent="0.3">
      <c r="A489" s="39">
        <v>6</v>
      </c>
      <c r="B489" s="39" t="s">
        <v>104</v>
      </c>
      <c r="C489" s="39" t="s">
        <v>52</v>
      </c>
      <c r="D489" s="39">
        <v>-2.7387000000000002E-2</v>
      </c>
      <c r="E489" s="39">
        <v>-4.8040000000000001E-3</v>
      </c>
      <c r="F489" s="39">
        <v>-1.4630000000000001E-3</v>
      </c>
      <c r="G489" s="39">
        <v>3135</v>
      </c>
      <c r="H489" s="39">
        <v>16.0702</v>
      </c>
      <c r="I489" s="39">
        <v>16.430199999999999</v>
      </c>
      <c r="J489" s="39">
        <v>17.23</v>
      </c>
    </row>
    <row r="490" spans="1:10" x14ac:dyDescent="0.3">
      <c r="A490" s="39">
        <v>6</v>
      </c>
      <c r="B490" s="39" t="s">
        <v>104</v>
      </c>
      <c r="C490" s="39" t="s">
        <v>53</v>
      </c>
      <c r="D490" s="39">
        <v>2.8219999999999999E-3</v>
      </c>
      <c r="E490" s="39">
        <v>1.8848E-2</v>
      </c>
      <c r="F490" s="39">
        <v>1.5219999999999999E-3</v>
      </c>
      <c r="G490" s="39">
        <v>3135</v>
      </c>
      <c r="H490" s="39">
        <v>16.0702</v>
      </c>
      <c r="I490" s="39">
        <v>16.430199999999999</v>
      </c>
      <c r="J490" s="39">
        <v>17.23</v>
      </c>
    </row>
    <row r="491" spans="1:10" x14ac:dyDescent="0.3">
      <c r="A491" s="39">
        <v>6</v>
      </c>
      <c r="B491" s="39" t="s">
        <v>104</v>
      </c>
      <c r="C491" s="39" t="s">
        <v>54</v>
      </c>
      <c r="D491" s="39">
        <v>-4.9509999999999997E-3</v>
      </c>
      <c r="E491" s="39">
        <v>-1.9397000000000001E-2</v>
      </c>
      <c r="F491" s="39">
        <v>-1.534E-3</v>
      </c>
      <c r="G491" s="39">
        <v>3135</v>
      </c>
      <c r="H491" s="39">
        <v>16.0702</v>
      </c>
      <c r="I491" s="39">
        <v>16.430199999999999</v>
      </c>
      <c r="J491" s="39">
        <v>17.23</v>
      </c>
    </row>
    <row r="492" spans="1:10" x14ac:dyDescent="0.3">
      <c r="A492" s="39">
        <v>6</v>
      </c>
      <c r="B492" s="39" t="s">
        <v>104</v>
      </c>
      <c r="C492" s="39" t="s">
        <v>55</v>
      </c>
      <c r="D492" s="39">
        <v>2.8219999999999999E-3</v>
      </c>
      <c r="E492" s="39">
        <v>1.8848E-2</v>
      </c>
      <c r="F492" s="39">
        <v>1.5219999999999999E-3</v>
      </c>
      <c r="G492" s="39">
        <v>3135</v>
      </c>
      <c r="H492" s="39">
        <v>16.0702</v>
      </c>
      <c r="I492" s="39">
        <v>16.430199999999999</v>
      </c>
      <c r="J492" s="39">
        <v>17.23</v>
      </c>
    </row>
    <row r="493" spans="1:10" x14ac:dyDescent="0.3">
      <c r="A493" s="39">
        <v>6</v>
      </c>
      <c r="B493" s="39" t="s">
        <v>104</v>
      </c>
      <c r="C493" s="39" t="s">
        <v>56</v>
      </c>
      <c r="D493" s="39">
        <v>-4.9509999999999997E-3</v>
      </c>
      <c r="E493" s="39">
        <v>-1.9397000000000001E-2</v>
      </c>
      <c r="F493" s="39">
        <v>-1.534E-3</v>
      </c>
      <c r="G493" s="39">
        <v>3135</v>
      </c>
      <c r="H493" s="39">
        <v>16.0702</v>
      </c>
      <c r="I493" s="39">
        <v>16.430199999999999</v>
      </c>
      <c r="J493" s="39">
        <v>17.23</v>
      </c>
    </row>
    <row r="494" spans="1:10" x14ac:dyDescent="0.3">
      <c r="A494" s="39">
        <v>6</v>
      </c>
      <c r="B494" s="39" t="s">
        <v>104</v>
      </c>
      <c r="C494" s="39" t="s">
        <v>57</v>
      </c>
      <c r="D494" s="39">
        <v>2.4629999999999999E-2</v>
      </c>
      <c r="E494" s="39">
        <v>4.0940000000000004E-3</v>
      </c>
      <c r="F494" s="39">
        <v>1.4480000000000001E-3</v>
      </c>
      <c r="G494" s="39">
        <v>3135</v>
      </c>
      <c r="H494" s="39">
        <v>16.0702</v>
      </c>
      <c r="I494" s="39">
        <v>16.430199999999999</v>
      </c>
      <c r="J494" s="39">
        <v>17.23</v>
      </c>
    </row>
    <row r="495" spans="1:10" x14ac:dyDescent="0.3">
      <c r="A495" s="39">
        <v>6</v>
      </c>
      <c r="B495" s="39" t="s">
        <v>104</v>
      </c>
      <c r="C495" s="39" t="s">
        <v>58</v>
      </c>
      <c r="D495" s="39">
        <v>-2.8015000000000002E-2</v>
      </c>
      <c r="E495" s="39">
        <v>-4.9649999999999998E-3</v>
      </c>
      <c r="F495" s="39">
        <v>-1.467E-3</v>
      </c>
      <c r="G495" s="39">
        <v>3135</v>
      </c>
      <c r="H495" s="39">
        <v>16.0702</v>
      </c>
      <c r="I495" s="39">
        <v>16.430199999999999</v>
      </c>
      <c r="J495" s="39">
        <v>17.23</v>
      </c>
    </row>
    <row r="496" spans="1:10" x14ac:dyDescent="0.3">
      <c r="A496" s="39">
        <v>6</v>
      </c>
      <c r="B496" s="39" t="s">
        <v>104</v>
      </c>
      <c r="C496" s="39" t="s">
        <v>59</v>
      </c>
      <c r="D496" s="39">
        <v>2.4629999999999999E-2</v>
      </c>
      <c r="E496" s="39">
        <v>4.0940000000000004E-3</v>
      </c>
      <c r="F496" s="39">
        <v>1.4480000000000001E-3</v>
      </c>
      <c r="G496" s="39">
        <v>3135</v>
      </c>
      <c r="H496" s="39">
        <v>16.0702</v>
      </c>
      <c r="I496" s="39">
        <v>16.430199999999999</v>
      </c>
      <c r="J496" s="39">
        <v>17.23</v>
      </c>
    </row>
    <row r="497" spans="1:10" x14ac:dyDescent="0.3">
      <c r="A497" s="39">
        <v>6</v>
      </c>
      <c r="B497" s="39" t="s">
        <v>104</v>
      </c>
      <c r="C497" s="39" t="s">
        <v>60</v>
      </c>
      <c r="D497" s="39">
        <v>-2.8015000000000002E-2</v>
      </c>
      <c r="E497" s="39">
        <v>-4.9649999999999998E-3</v>
      </c>
      <c r="F497" s="39">
        <v>-1.467E-3</v>
      </c>
      <c r="G497" s="39">
        <v>3135</v>
      </c>
      <c r="H497" s="39">
        <v>16.0702</v>
      </c>
      <c r="I497" s="39">
        <v>16.430199999999999</v>
      </c>
      <c r="J497" s="39">
        <v>17.23</v>
      </c>
    </row>
    <row r="498" spans="1:10" x14ac:dyDescent="0.3">
      <c r="A498" s="39">
        <v>6</v>
      </c>
      <c r="B498" s="39" t="s">
        <v>104</v>
      </c>
      <c r="C498" s="39" t="s">
        <v>61</v>
      </c>
      <c r="D498" s="39">
        <v>2.1940000000000002E-3</v>
      </c>
      <c r="E498" s="39">
        <v>1.8686999999999999E-2</v>
      </c>
      <c r="F498" s="39">
        <v>1.518E-3</v>
      </c>
      <c r="G498" s="39">
        <v>3135</v>
      </c>
      <c r="H498" s="39">
        <v>16.0702</v>
      </c>
      <c r="I498" s="39">
        <v>16.430199999999999</v>
      </c>
      <c r="J498" s="39">
        <v>17.23</v>
      </c>
    </row>
    <row r="499" spans="1:10" x14ac:dyDescent="0.3">
      <c r="A499" s="39">
        <v>6</v>
      </c>
      <c r="B499" s="39" t="s">
        <v>104</v>
      </c>
      <c r="C499" s="39" t="s">
        <v>62</v>
      </c>
      <c r="D499" s="39">
        <v>-5.5789999999999998E-3</v>
      </c>
      <c r="E499" s="39">
        <v>-1.9557999999999999E-2</v>
      </c>
      <c r="F499" s="39">
        <v>-1.537E-3</v>
      </c>
      <c r="G499" s="39">
        <v>3135</v>
      </c>
      <c r="H499" s="39">
        <v>16.0702</v>
      </c>
      <c r="I499" s="39">
        <v>16.430199999999999</v>
      </c>
      <c r="J499" s="39">
        <v>17.23</v>
      </c>
    </row>
    <row r="500" spans="1:10" x14ac:dyDescent="0.3">
      <c r="A500" s="39">
        <v>6</v>
      </c>
      <c r="B500" s="39" t="s">
        <v>104</v>
      </c>
      <c r="C500" s="39" t="s">
        <v>63</v>
      </c>
      <c r="D500" s="39">
        <v>2.1940000000000002E-3</v>
      </c>
      <c r="E500" s="39">
        <v>1.8686999999999999E-2</v>
      </c>
      <c r="F500" s="39">
        <v>1.518E-3</v>
      </c>
      <c r="G500" s="39">
        <v>3135</v>
      </c>
      <c r="H500" s="39">
        <v>16.0702</v>
      </c>
      <c r="I500" s="39">
        <v>16.430199999999999</v>
      </c>
      <c r="J500" s="39">
        <v>17.23</v>
      </c>
    </row>
    <row r="501" spans="1:10" x14ac:dyDescent="0.3">
      <c r="A501" s="39">
        <v>6</v>
      </c>
      <c r="B501" s="39" t="s">
        <v>104</v>
      </c>
      <c r="C501" s="39" t="s">
        <v>64</v>
      </c>
      <c r="D501" s="39">
        <v>-5.5789999999999998E-3</v>
      </c>
      <c r="E501" s="39">
        <v>-1.9557999999999999E-2</v>
      </c>
      <c r="F501" s="39">
        <v>-1.537E-3</v>
      </c>
      <c r="G501" s="39">
        <v>3135</v>
      </c>
      <c r="H501" s="39">
        <v>16.0702</v>
      </c>
      <c r="I501" s="39">
        <v>16.430199999999999</v>
      </c>
      <c r="J501" s="39">
        <v>17.23</v>
      </c>
    </row>
    <row r="502" spans="1:10" x14ac:dyDescent="0.3">
      <c r="A502" s="39">
        <v>6</v>
      </c>
      <c r="B502" s="39" t="s">
        <v>104</v>
      </c>
      <c r="C502" s="39" t="s">
        <v>65</v>
      </c>
      <c r="D502" s="39">
        <v>2.5259E-2</v>
      </c>
      <c r="E502" s="39">
        <v>1.8848E-2</v>
      </c>
      <c r="F502" s="39">
        <v>1.5219999999999999E-3</v>
      </c>
      <c r="G502" s="39">
        <v>3135</v>
      </c>
      <c r="H502" s="39">
        <v>16.0702</v>
      </c>
      <c r="I502" s="39">
        <v>16.430199999999999</v>
      </c>
      <c r="J502" s="39">
        <v>17.23</v>
      </c>
    </row>
    <row r="503" spans="1:10" x14ac:dyDescent="0.3">
      <c r="A503" s="39">
        <v>6</v>
      </c>
      <c r="B503" s="39" t="s">
        <v>104</v>
      </c>
      <c r="C503" s="39" t="s">
        <v>66</v>
      </c>
      <c r="D503" s="39">
        <v>-2.8015000000000002E-2</v>
      </c>
      <c r="E503" s="39">
        <v>-1.9557999999999999E-2</v>
      </c>
      <c r="F503" s="39">
        <v>-1.537E-3</v>
      </c>
      <c r="G503" s="39">
        <v>3135</v>
      </c>
      <c r="H503" s="39">
        <v>16.0702</v>
      </c>
      <c r="I503" s="39">
        <v>16.430199999999999</v>
      </c>
      <c r="J503" s="39">
        <v>17.23</v>
      </c>
    </row>
    <row r="504" spans="1:10" x14ac:dyDescent="0.3">
      <c r="A504" s="39">
        <v>5</v>
      </c>
      <c r="B504" s="39" t="s">
        <v>104</v>
      </c>
      <c r="C504" s="39" t="s">
        <v>42</v>
      </c>
      <c r="D504" s="39">
        <v>-9.6900000000000003E-4</v>
      </c>
      <c r="E504" s="39">
        <v>-2.4800000000000001E-4</v>
      </c>
      <c r="F504" s="39">
        <v>-7.9999999999999996E-6</v>
      </c>
      <c r="G504" s="39">
        <v>3136</v>
      </c>
      <c r="H504" s="39">
        <v>16.0702</v>
      </c>
      <c r="I504" s="39">
        <v>16.430199999999999</v>
      </c>
      <c r="J504" s="39">
        <v>14.78</v>
      </c>
    </row>
    <row r="505" spans="1:10" x14ac:dyDescent="0.3">
      <c r="A505" s="39">
        <v>5</v>
      </c>
      <c r="B505" s="39" t="s">
        <v>104</v>
      </c>
      <c r="C505" s="39" t="s">
        <v>43</v>
      </c>
      <c r="D505" s="39">
        <v>-2.2599999999999999E-4</v>
      </c>
      <c r="E505" s="39">
        <v>-5.5999999999999999E-5</v>
      </c>
      <c r="F505" s="39">
        <v>-1.9999999999999999E-6</v>
      </c>
      <c r="G505" s="39">
        <v>3136</v>
      </c>
      <c r="H505" s="39">
        <v>16.0702</v>
      </c>
      <c r="I505" s="39">
        <v>16.430199999999999</v>
      </c>
      <c r="J505" s="39">
        <v>14.78</v>
      </c>
    </row>
    <row r="506" spans="1:10" x14ac:dyDescent="0.3">
      <c r="A506" s="39">
        <v>5</v>
      </c>
      <c r="B506" s="39" t="s">
        <v>104</v>
      </c>
      <c r="C506" s="39" t="s">
        <v>44</v>
      </c>
      <c r="D506" s="39">
        <v>1.4564000000000001E-2</v>
      </c>
      <c r="E506" s="39">
        <v>2.3440000000000002E-3</v>
      </c>
      <c r="F506" s="39">
        <v>7.54E-4</v>
      </c>
      <c r="G506" s="39">
        <v>3136</v>
      </c>
      <c r="H506" s="39">
        <v>16.0702</v>
      </c>
      <c r="I506" s="39">
        <v>16.430199999999999</v>
      </c>
      <c r="J506" s="39">
        <v>14.78</v>
      </c>
    </row>
    <row r="507" spans="1:10" x14ac:dyDescent="0.3">
      <c r="A507" s="39">
        <v>5</v>
      </c>
      <c r="B507" s="39" t="s">
        <v>104</v>
      </c>
      <c r="C507" s="39" t="s">
        <v>45</v>
      </c>
      <c r="D507" s="39">
        <v>2.189E-3</v>
      </c>
      <c r="E507" s="39">
        <v>1.0527E-2</v>
      </c>
      <c r="F507" s="39">
        <v>8.1499999999999997E-4</v>
      </c>
      <c r="G507" s="39">
        <v>3136</v>
      </c>
      <c r="H507" s="39">
        <v>16.0702</v>
      </c>
      <c r="I507" s="39">
        <v>16.430199999999999</v>
      </c>
      <c r="J507" s="39">
        <v>14.78</v>
      </c>
    </row>
    <row r="508" spans="1:10" x14ac:dyDescent="0.3">
      <c r="A508" s="39">
        <v>5</v>
      </c>
      <c r="B508" s="39" t="s">
        <v>104</v>
      </c>
      <c r="C508" s="39" t="s">
        <v>46</v>
      </c>
      <c r="D508" s="39">
        <v>-1.1950000000000001E-3</v>
      </c>
      <c r="E508" s="39">
        <v>-3.0400000000000002E-4</v>
      </c>
      <c r="F508" s="39">
        <v>-1.0000000000000001E-5</v>
      </c>
      <c r="G508" s="39">
        <v>3136</v>
      </c>
      <c r="H508" s="39">
        <v>16.0702</v>
      </c>
      <c r="I508" s="39">
        <v>16.430199999999999</v>
      </c>
      <c r="J508" s="39">
        <v>14.78</v>
      </c>
    </row>
    <row r="509" spans="1:10" x14ac:dyDescent="0.3">
      <c r="A509" s="39">
        <v>5</v>
      </c>
      <c r="B509" s="39" t="s">
        <v>104</v>
      </c>
      <c r="C509" s="39" t="s">
        <v>47</v>
      </c>
      <c r="D509" s="39">
        <v>-1.3569999999999999E-3</v>
      </c>
      <c r="E509" s="39">
        <v>-3.4699999999999998E-4</v>
      </c>
      <c r="F509" s="39">
        <v>-1.2E-5</v>
      </c>
      <c r="G509" s="39">
        <v>3136</v>
      </c>
      <c r="H509" s="39">
        <v>16.0702</v>
      </c>
      <c r="I509" s="39">
        <v>16.430199999999999</v>
      </c>
      <c r="J509" s="39">
        <v>14.78</v>
      </c>
    </row>
    <row r="510" spans="1:10" x14ac:dyDescent="0.3">
      <c r="A510" s="39">
        <v>5</v>
      </c>
      <c r="B510" s="39" t="s">
        <v>104</v>
      </c>
      <c r="C510" s="39" t="s">
        <v>48</v>
      </c>
      <c r="D510" s="39">
        <v>-1.5250000000000001E-3</v>
      </c>
      <c r="E510" s="39">
        <v>-3.88E-4</v>
      </c>
      <c r="F510" s="39">
        <v>-1.2999999999999999E-5</v>
      </c>
      <c r="G510" s="39">
        <v>3136</v>
      </c>
      <c r="H510" s="39">
        <v>16.0702</v>
      </c>
      <c r="I510" s="39">
        <v>16.430199999999999</v>
      </c>
      <c r="J510" s="39">
        <v>14.78</v>
      </c>
    </row>
    <row r="511" spans="1:10" x14ac:dyDescent="0.3">
      <c r="A511" s="39">
        <v>5</v>
      </c>
      <c r="B511" s="39" t="s">
        <v>104</v>
      </c>
      <c r="C511" s="39" t="s">
        <v>49</v>
      </c>
      <c r="D511" s="39">
        <v>1.9517E-2</v>
      </c>
      <c r="E511" s="39">
        <v>3.0590000000000001E-3</v>
      </c>
      <c r="F511" s="39">
        <v>1.0480000000000001E-3</v>
      </c>
      <c r="G511" s="39">
        <v>3136</v>
      </c>
      <c r="H511" s="39">
        <v>16.0702</v>
      </c>
      <c r="I511" s="39">
        <v>16.430199999999999</v>
      </c>
      <c r="J511" s="39">
        <v>14.78</v>
      </c>
    </row>
    <row r="512" spans="1:10" x14ac:dyDescent="0.3">
      <c r="A512" s="39">
        <v>5</v>
      </c>
      <c r="B512" s="39" t="s">
        <v>104</v>
      </c>
      <c r="C512" s="39" t="s">
        <v>50</v>
      </c>
      <c r="D512" s="39">
        <v>-2.1260999999999999E-2</v>
      </c>
      <c r="E512" s="39">
        <v>-3.5049999999999999E-3</v>
      </c>
      <c r="F512" s="39">
        <v>-1.0640000000000001E-3</v>
      </c>
      <c r="G512" s="39">
        <v>3136</v>
      </c>
      <c r="H512" s="39">
        <v>16.0702</v>
      </c>
      <c r="I512" s="39">
        <v>16.430199999999999</v>
      </c>
      <c r="J512" s="39">
        <v>14.78</v>
      </c>
    </row>
    <row r="513" spans="1:10" x14ac:dyDescent="0.3">
      <c r="A513" s="39">
        <v>5</v>
      </c>
      <c r="B513" s="39" t="s">
        <v>104</v>
      </c>
      <c r="C513" s="39" t="s">
        <v>51</v>
      </c>
      <c r="D513" s="39">
        <v>1.9517E-2</v>
      </c>
      <c r="E513" s="39">
        <v>3.0590000000000001E-3</v>
      </c>
      <c r="F513" s="39">
        <v>1.0480000000000001E-3</v>
      </c>
      <c r="G513" s="39">
        <v>3136</v>
      </c>
      <c r="H513" s="39">
        <v>16.0702</v>
      </c>
      <c r="I513" s="39">
        <v>16.430199999999999</v>
      </c>
      <c r="J513" s="39">
        <v>14.78</v>
      </c>
    </row>
    <row r="514" spans="1:10" x14ac:dyDescent="0.3">
      <c r="A514" s="39">
        <v>5</v>
      </c>
      <c r="B514" s="39" t="s">
        <v>104</v>
      </c>
      <c r="C514" s="39" t="s">
        <v>52</v>
      </c>
      <c r="D514" s="39">
        <v>-2.1260999999999999E-2</v>
      </c>
      <c r="E514" s="39">
        <v>-3.5049999999999999E-3</v>
      </c>
      <c r="F514" s="39">
        <v>-1.0640000000000001E-3</v>
      </c>
      <c r="G514" s="39">
        <v>3136</v>
      </c>
      <c r="H514" s="39">
        <v>16.0702</v>
      </c>
      <c r="I514" s="39">
        <v>16.430199999999999</v>
      </c>
      <c r="J514" s="39">
        <v>14.78</v>
      </c>
    </row>
    <row r="515" spans="1:10" x14ac:dyDescent="0.3">
      <c r="A515" s="39">
        <v>5</v>
      </c>
      <c r="B515" s="39" t="s">
        <v>104</v>
      </c>
      <c r="C515" s="39" t="s">
        <v>53</v>
      </c>
      <c r="D515" s="39">
        <v>2.1930000000000001E-3</v>
      </c>
      <c r="E515" s="39">
        <v>1.4515E-2</v>
      </c>
      <c r="F515" s="39">
        <v>1.1329999999999999E-3</v>
      </c>
      <c r="G515" s="39">
        <v>3136</v>
      </c>
      <c r="H515" s="39">
        <v>16.0702</v>
      </c>
      <c r="I515" s="39">
        <v>16.430199999999999</v>
      </c>
      <c r="J515" s="39">
        <v>14.78</v>
      </c>
    </row>
    <row r="516" spans="1:10" x14ac:dyDescent="0.3">
      <c r="A516" s="39">
        <v>5</v>
      </c>
      <c r="B516" s="39" t="s">
        <v>104</v>
      </c>
      <c r="C516" s="39" t="s">
        <v>54</v>
      </c>
      <c r="D516" s="39">
        <v>-3.9370000000000004E-3</v>
      </c>
      <c r="E516" s="39">
        <v>-1.4961E-2</v>
      </c>
      <c r="F516" s="39">
        <v>-1.1490000000000001E-3</v>
      </c>
      <c r="G516" s="39">
        <v>3136</v>
      </c>
      <c r="H516" s="39">
        <v>16.0702</v>
      </c>
      <c r="I516" s="39">
        <v>16.430199999999999</v>
      </c>
      <c r="J516" s="39">
        <v>14.78</v>
      </c>
    </row>
    <row r="517" spans="1:10" x14ac:dyDescent="0.3">
      <c r="A517" s="39">
        <v>5</v>
      </c>
      <c r="B517" s="39" t="s">
        <v>104</v>
      </c>
      <c r="C517" s="39" t="s">
        <v>55</v>
      </c>
      <c r="D517" s="39">
        <v>2.1930000000000001E-3</v>
      </c>
      <c r="E517" s="39">
        <v>1.4515E-2</v>
      </c>
      <c r="F517" s="39">
        <v>1.1329999999999999E-3</v>
      </c>
      <c r="G517" s="39">
        <v>3136</v>
      </c>
      <c r="H517" s="39">
        <v>16.0702</v>
      </c>
      <c r="I517" s="39">
        <v>16.430199999999999</v>
      </c>
      <c r="J517" s="39">
        <v>14.78</v>
      </c>
    </row>
    <row r="518" spans="1:10" x14ac:dyDescent="0.3">
      <c r="A518" s="39">
        <v>5</v>
      </c>
      <c r="B518" s="39" t="s">
        <v>104</v>
      </c>
      <c r="C518" s="39" t="s">
        <v>56</v>
      </c>
      <c r="D518" s="39">
        <v>-3.9370000000000004E-3</v>
      </c>
      <c r="E518" s="39">
        <v>-1.4961E-2</v>
      </c>
      <c r="F518" s="39">
        <v>-1.1490000000000001E-3</v>
      </c>
      <c r="G518" s="39">
        <v>3136</v>
      </c>
      <c r="H518" s="39">
        <v>16.0702</v>
      </c>
      <c r="I518" s="39">
        <v>16.430199999999999</v>
      </c>
      <c r="J518" s="39">
        <v>14.78</v>
      </c>
    </row>
    <row r="519" spans="1:10" x14ac:dyDescent="0.3">
      <c r="A519" s="39">
        <v>5</v>
      </c>
      <c r="B519" s="39" t="s">
        <v>104</v>
      </c>
      <c r="C519" s="39" t="s">
        <v>57</v>
      </c>
      <c r="D519" s="39">
        <v>1.9E-2</v>
      </c>
      <c r="E519" s="39">
        <v>2.928E-3</v>
      </c>
      <c r="F519" s="39">
        <v>1.044E-3</v>
      </c>
      <c r="G519" s="39">
        <v>3136</v>
      </c>
      <c r="H519" s="39">
        <v>16.0702</v>
      </c>
      <c r="I519" s="39">
        <v>16.430199999999999</v>
      </c>
      <c r="J519" s="39">
        <v>14.78</v>
      </c>
    </row>
    <row r="520" spans="1:10" x14ac:dyDescent="0.3">
      <c r="A520" s="39">
        <v>5</v>
      </c>
      <c r="B520" s="39" t="s">
        <v>104</v>
      </c>
      <c r="C520" s="39" t="s">
        <v>58</v>
      </c>
      <c r="D520" s="39">
        <v>-2.1777999999999999E-2</v>
      </c>
      <c r="E520" s="39">
        <v>-3.6359999999999999E-3</v>
      </c>
      <c r="F520" s="39">
        <v>-1.0679999999999999E-3</v>
      </c>
      <c r="G520" s="39">
        <v>3136</v>
      </c>
      <c r="H520" s="39">
        <v>16.0702</v>
      </c>
      <c r="I520" s="39">
        <v>16.430199999999999</v>
      </c>
      <c r="J520" s="39">
        <v>14.78</v>
      </c>
    </row>
    <row r="521" spans="1:10" x14ac:dyDescent="0.3">
      <c r="A521" s="39">
        <v>5</v>
      </c>
      <c r="B521" s="39" t="s">
        <v>104</v>
      </c>
      <c r="C521" s="39" t="s">
        <v>59</v>
      </c>
      <c r="D521" s="39">
        <v>1.9E-2</v>
      </c>
      <c r="E521" s="39">
        <v>2.928E-3</v>
      </c>
      <c r="F521" s="39">
        <v>1.044E-3</v>
      </c>
      <c r="G521" s="39">
        <v>3136</v>
      </c>
      <c r="H521" s="39">
        <v>16.0702</v>
      </c>
      <c r="I521" s="39">
        <v>16.430199999999999</v>
      </c>
      <c r="J521" s="39">
        <v>14.78</v>
      </c>
    </row>
    <row r="522" spans="1:10" x14ac:dyDescent="0.3">
      <c r="A522" s="39">
        <v>5</v>
      </c>
      <c r="B522" s="39" t="s">
        <v>104</v>
      </c>
      <c r="C522" s="39" t="s">
        <v>60</v>
      </c>
      <c r="D522" s="39">
        <v>-2.1777999999999999E-2</v>
      </c>
      <c r="E522" s="39">
        <v>-3.6359999999999999E-3</v>
      </c>
      <c r="F522" s="39">
        <v>-1.0679999999999999E-3</v>
      </c>
      <c r="G522" s="39">
        <v>3136</v>
      </c>
      <c r="H522" s="39">
        <v>16.0702</v>
      </c>
      <c r="I522" s="39">
        <v>16.430199999999999</v>
      </c>
      <c r="J522" s="39">
        <v>14.78</v>
      </c>
    </row>
    <row r="523" spans="1:10" x14ac:dyDescent="0.3">
      <c r="A523" s="39">
        <v>5</v>
      </c>
      <c r="B523" s="39" t="s">
        <v>104</v>
      </c>
      <c r="C523" s="39" t="s">
        <v>61</v>
      </c>
      <c r="D523" s="39">
        <v>1.676E-3</v>
      </c>
      <c r="E523" s="39">
        <v>1.4383999999999999E-2</v>
      </c>
      <c r="F523" s="39">
        <v>1.129E-3</v>
      </c>
      <c r="G523" s="39">
        <v>3136</v>
      </c>
      <c r="H523" s="39">
        <v>16.0702</v>
      </c>
      <c r="I523" s="39">
        <v>16.430199999999999</v>
      </c>
      <c r="J523" s="39">
        <v>14.78</v>
      </c>
    </row>
    <row r="524" spans="1:10" x14ac:dyDescent="0.3">
      <c r="A524" s="39">
        <v>5</v>
      </c>
      <c r="B524" s="39" t="s">
        <v>104</v>
      </c>
      <c r="C524" s="39" t="s">
        <v>62</v>
      </c>
      <c r="D524" s="39">
        <v>-4.4549999999999998E-3</v>
      </c>
      <c r="E524" s="39">
        <v>-1.5092E-2</v>
      </c>
      <c r="F524" s="39">
        <v>-1.1529999999999999E-3</v>
      </c>
      <c r="G524" s="39">
        <v>3136</v>
      </c>
      <c r="H524" s="39">
        <v>16.0702</v>
      </c>
      <c r="I524" s="39">
        <v>16.430199999999999</v>
      </c>
      <c r="J524" s="39">
        <v>14.78</v>
      </c>
    </row>
    <row r="525" spans="1:10" x14ac:dyDescent="0.3">
      <c r="A525" s="39">
        <v>5</v>
      </c>
      <c r="B525" s="39" t="s">
        <v>104</v>
      </c>
      <c r="C525" s="39" t="s">
        <v>63</v>
      </c>
      <c r="D525" s="39">
        <v>1.676E-3</v>
      </c>
      <c r="E525" s="39">
        <v>1.4383999999999999E-2</v>
      </c>
      <c r="F525" s="39">
        <v>1.129E-3</v>
      </c>
      <c r="G525" s="39">
        <v>3136</v>
      </c>
      <c r="H525" s="39">
        <v>16.0702</v>
      </c>
      <c r="I525" s="39">
        <v>16.430199999999999</v>
      </c>
      <c r="J525" s="39">
        <v>14.78</v>
      </c>
    </row>
    <row r="526" spans="1:10" x14ac:dyDescent="0.3">
      <c r="A526" s="39">
        <v>5</v>
      </c>
      <c r="B526" s="39" t="s">
        <v>104</v>
      </c>
      <c r="C526" s="39" t="s">
        <v>64</v>
      </c>
      <c r="D526" s="39">
        <v>-4.4549999999999998E-3</v>
      </c>
      <c r="E526" s="39">
        <v>-1.5092E-2</v>
      </c>
      <c r="F526" s="39">
        <v>-1.1529999999999999E-3</v>
      </c>
      <c r="G526" s="39">
        <v>3136</v>
      </c>
      <c r="H526" s="39">
        <v>16.0702</v>
      </c>
      <c r="I526" s="39">
        <v>16.430199999999999</v>
      </c>
      <c r="J526" s="39">
        <v>14.78</v>
      </c>
    </row>
    <row r="527" spans="1:10" x14ac:dyDescent="0.3">
      <c r="A527" s="39">
        <v>5</v>
      </c>
      <c r="B527" s="39" t="s">
        <v>104</v>
      </c>
      <c r="C527" s="39" t="s">
        <v>65</v>
      </c>
      <c r="D527" s="39">
        <v>1.9517E-2</v>
      </c>
      <c r="E527" s="39">
        <v>1.4515E-2</v>
      </c>
      <c r="F527" s="39">
        <v>1.1329999999999999E-3</v>
      </c>
      <c r="G527" s="39">
        <v>3136</v>
      </c>
      <c r="H527" s="39">
        <v>16.0702</v>
      </c>
      <c r="I527" s="39">
        <v>16.430199999999999</v>
      </c>
      <c r="J527" s="39">
        <v>14.78</v>
      </c>
    </row>
    <row r="528" spans="1:10" x14ac:dyDescent="0.3">
      <c r="A528" s="39">
        <v>5</v>
      </c>
      <c r="B528" s="39" t="s">
        <v>104</v>
      </c>
      <c r="C528" s="39" t="s">
        <v>66</v>
      </c>
      <c r="D528" s="39">
        <v>-2.1777999999999999E-2</v>
      </c>
      <c r="E528" s="39">
        <v>-1.5092E-2</v>
      </c>
      <c r="F528" s="39">
        <v>-1.1529999999999999E-3</v>
      </c>
      <c r="G528" s="39">
        <v>3136</v>
      </c>
      <c r="H528" s="39">
        <v>16.0702</v>
      </c>
      <c r="I528" s="39">
        <v>16.430199999999999</v>
      </c>
      <c r="J528" s="39">
        <v>14.78</v>
      </c>
    </row>
    <row r="529" spans="1:10" x14ac:dyDescent="0.3">
      <c r="A529" s="39">
        <v>4</v>
      </c>
      <c r="B529" s="39" t="s">
        <v>104</v>
      </c>
      <c r="C529" s="39" t="s">
        <v>42</v>
      </c>
      <c r="D529" s="39">
        <v>-7.5100000000000004E-4</v>
      </c>
      <c r="E529" s="39">
        <v>-1.8699999999999999E-4</v>
      </c>
      <c r="F529" s="39">
        <v>-7.9999999999999996E-6</v>
      </c>
      <c r="G529" s="39">
        <v>3137</v>
      </c>
      <c r="H529" s="39">
        <v>16.0716</v>
      </c>
      <c r="I529" s="39">
        <v>16.436499999999999</v>
      </c>
      <c r="J529" s="39">
        <v>12.33</v>
      </c>
    </row>
    <row r="530" spans="1:10" x14ac:dyDescent="0.3">
      <c r="A530" s="39">
        <v>4</v>
      </c>
      <c r="B530" s="39" t="s">
        <v>104</v>
      </c>
      <c r="C530" s="39" t="s">
        <v>43</v>
      </c>
      <c r="D530" s="39">
        <v>-1.7699999999999999E-4</v>
      </c>
      <c r="E530" s="39">
        <v>-4.1999999999999998E-5</v>
      </c>
      <c r="F530" s="39">
        <v>-1.9999999999999999E-6</v>
      </c>
      <c r="G530" s="39">
        <v>3137</v>
      </c>
      <c r="H530" s="39">
        <v>16.0716</v>
      </c>
      <c r="I530" s="39">
        <v>16.436499999999999</v>
      </c>
      <c r="J530" s="39">
        <v>12.33</v>
      </c>
    </row>
    <row r="531" spans="1:10" x14ac:dyDescent="0.3">
      <c r="A531" s="39">
        <v>4</v>
      </c>
      <c r="B531" s="39" t="s">
        <v>104</v>
      </c>
      <c r="C531" s="39" t="s">
        <v>44</v>
      </c>
      <c r="D531" s="39">
        <v>1.0626999999999999E-2</v>
      </c>
      <c r="E531" s="39">
        <v>1.537E-3</v>
      </c>
      <c r="F531" s="39">
        <v>4.9700000000000005E-4</v>
      </c>
      <c r="G531" s="39">
        <v>3137</v>
      </c>
      <c r="H531" s="39">
        <v>16.0716</v>
      </c>
      <c r="I531" s="39">
        <v>16.436499999999999</v>
      </c>
      <c r="J531" s="39">
        <v>12.33</v>
      </c>
    </row>
    <row r="532" spans="1:10" x14ac:dyDescent="0.3">
      <c r="A532" s="39">
        <v>4</v>
      </c>
      <c r="B532" s="39" t="s">
        <v>104</v>
      </c>
      <c r="C532" s="39" t="s">
        <v>45</v>
      </c>
      <c r="D532" s="39">
        <v>1.6299999999999999E-3</v>
      </c>
      <c r="E532" s="39">
        <v>7.5969999999999996E-3</v>
      </c>
      <c r="F532" s="39">
        <v>5.5800000000000001E-4</v>
      </c>
      <c r="G532" s="39">
        <v>3137</v>
      </c>
      <c r="H532" s="39">
        <v>16.0716</v>
      </c>
      <c r="I532" s="39">
        <v>16.436499999999999</v>
      </c>
      <c r="J532" s="39">
        <v>12.33</v>
      </c>
    </row>
    <row r="533" spans="1:10" x14ac:dyDescent="0.3">
      <c r="A533" s="39">
        <v>4</v>
      </c>
      <c r="B533" s="39" t="s">
        <v>104</v>
      </c>
      <c r="C533" s="39" t="s">
        <v>46</v>
      </c>
      <c r="D533" s="39">
        <v>-9.2800000000000001E-4</v>
      </c>
      <c r="E533" s="39">
        <v>-2.3000000000000001E-4</v>
      </c>
      <c r="F533" s="39">
        <v>-1.0000000000000001E-5</v>
      </c>
      <c r="G533" s="39">
        <v>3137</v>
      </c>
      <c r="H533" s="39">
        <v>16.0716</v>
      </c>
      <c r="I533" s="39">
        <v>16.436499999999999</v>
      </c>
      <c r="J533" s="39">
        <v>12.33</v>
      </c>
    </row>
    <row r="534" spans="1:10" x14ac:dyDescent="0.3">
      <c r="A534" s="39">
        <v>4</v>
      </c>
      <c r="B534" s="39" t="s">
        <v>104</v>
      </c>
      <c r="C534" s="39" t="s">
        <v>47</v>
      </c>
      <c r="D534" s="39">
        <v>-1.052E-3</v>
      </c>
      <c r="E534" s="39">
        <v>-2.6200000000000003E-4</v>
      </c>
      <c r="F534" s="39">
        <v>-1.2E-5</v>
      </c>
      <c r="G534" s="39">
        <v>3137</v>
      </c>
      <c r="H534" s="39">
        <v>16.0716</v>
      </c>
      <c r="I534" s="39">
        <v>16.436499999999999</v>
      </c>
      <c r="J534" s="39">
        <v>12.33</v>
      </c>
    </row>
    <row r="535" spans="1:10" x14ac:dyDescent="0.3">
      <c r="A535" s="39">
        <v>4</v>
      </c>
      <c r="B535" s="39" t="s">
        <v>104</v>
      </c>
      <c r="C535" s="39" t="s">
        <v>48</v>
      </c>
      <c r="D535" s="39">
        <v>-1.1839999999999999E-3</v>
      </c>
      <c r="E535" s="39">
        <v>-2.9300000000000002E-4</v>
      </c>
      <c r="F535" s="39">
        <v>-1.2999999999999999E-5</v>
      </c>
      <c r="G535" s="39">
        <v>3137</v>
      </c>
      <c r="H535" s="39">
        <v>16.0716</v>
      </c>
      <c r="I535" s="39">
        <v>16.436499999999999</v>
      </c>
      <c r="J535" s="39">
        <v>12.33</v>
      </c>
    </row>
    <row r="536" spans="1:10" x14ac:dyDescent="0.3">
      <c r="A536" s="39">
        <v>4</v>
      </c>
      <c r="B536" s="39" t="s">
        <v>104</v>
      </c>
      <c r="C536" s="39" t="s">
        <v>49</v>
      </c>
      <c r="D536" s="39">
        <v>1.4201999999999999E-2</v>
      </c>
      <c r="E536" s="39">
        <v>1.983E-3</v>
      </c>
      <c r="F536" s="39">
        <v>6.8800000000000003E-4</v>
      </c>
      <c r="G536" s="39">
        <v>3137</v>
      </c>
      <c r="H536" s="39">
        <v>16.0716</v>
      </c>
      <c r="I536" s="39">
        <v>16.436499999999999</v>
      </c>
      <c r="J536" s="39">
        <v>12.33</v>
      </c>
    </row>
    <row r="537" spans="1:10" x14ac:dyDescent="0.3">
      <c r="A537" s="39">
        <v>4</v>
      </c>
      <c r="B537" s="39" t="s">
        <v>104</v>
      </c>
      <c r="C537" s="39" t="s">
        <v>50</v>
      </c>
      <c r="D537" s="39">
        <v>-1.5554E-2</v>
      </c>
      <c r="E537" s="39">
        <v>-2.3210000000000001E-3</v>
      </c>
      <c r="F537" s="39">
        <v>-7.0299999999999996E-4</v>
      </c>
      <c r="G537" s="39">
        <v>3137</v>
      </c>
      <c r="H537" s="39">
        <v>16.0716</v>
      </c>
      <c r="I537" s="39">
        <v>16.436499999999999</v>
      </c>
      <c r="J537" s="39">
        <v>12.33</v>
      </c>
    </row>
    <row r="538" spans="1:10" x14ac:dyDescent="0.3">
      <c r="A538" s="39">
        <v>4</v>
      </c>
      <c r="B538" s="39" t="s">
        <v>104</v>
      </c>
      <c r="C538" s="39" t="s">
        <v>51</v>
      </c>
      <c r="D538" s="39">
        <v>1.4201999999999999E-2</v>
      </c>
      <c r="E538" s="39">
        <v>1.983E-3</v>
      </c>
      <c r="F538" s="39">
        <v>6.8800000000000003E-4</v>
      </c>
      <c r="G538" s="39">
        <v>3137</v>
      </c>
      <c r="H538" s="39">
        <v>16.0716</v>
      </c>
      <c r="I538" s="39">
        <v>16.436499999999999</v>
      </c>
      <c r="J538" s="39">
        <v>12.33</v>
      </c>
    </row>
    <row r="539" spans="1:10" x14ac:dyDescent="0.3">
      <c r="A539" s="39">
        <v>4</v>
      </c>
      <c r="B539" s="39" t="s">
        <v>104</v>
      </c>
      <c r="C539" s="39" t="s">
        <v>52</v>
      </c>
      <c r="D539" s="39">
        <v>-1.5554E-2</v>
      </c>
      <c r="E539" s="39">
        <v>-2.3210000000000001E-3</v>
      </c>
      <c r="F539" s="39">
        <v>-7.0299999999999996E-4</v>
      </c>
      <c r="G539" s="39">
        <v>3137</v>
      </c>
      <c r="H539" s="39">
        <v>16.0716</v>
      </c>
      <c r="I539" s="39">
        <v>16.436499999999999</v>
      </c>
      <c r="J539" s="39">
        <v>12.33</v>
      </c>
    </row>
    <row r="540" spans="1:10" x14ac:dyDescent="0.3">
      <c r="A540" s="39">
        <v>4</v>
      </c>
      <c r="B540" s="39" t="s">
        <v>104</v>
      </c>
      <c r="C540" s="39" t="s">
        <v>53</v>
      </c>
      <c r="D540" s="39">
        <v>1.6069999999999999E-3</v>
      </c>
      <c r="E540" s="39">
        <v>1.0467000000000001E-2</v>
      </c>
      <c r="F540" s="39">
        <v>7.7300000000000003E-4</v>
      </c>
      <c r="G540" s="39">
        <v>3137</v>
      </c>
      <c r="H540" s="39">
        <v>16.0716</v>
      </c>
      <c r="I540" s="39">
        <v>16.436499999999999</v>
      </c>
      <c r="J540" s="39">
        <v>12.33</v>
      </c>
    </row>
    <row r="541" spans="1:10" x14ac:dyDescent="0.3">
      <c r="A541" s="39">
        <v>4</v>
      </c>
      <c r="B541" s="39" t="s">
        <v>104</v>
      </c>
      <c r="C541" s="39" t="s">
        <v>54</v>
      </c>
      <c r="D541" s="39">
        <v>-2.9589999999999998E-3</v>
      </c>
      <c r="E541" s="39">
        <v>-1.0803999999999999E-2</v>
      </c>
      <c r="F541" s="39">
        <v>-7.8799999999999996E-4</v>
      </c>
      <c r="G541" s="39">
        <v>3137</v>
      </c>
      <c r="H541" s="39">
        <v>16.0716</v>
      </c>
      <c r="I541" s="39">
        <v>16.436499999999999</v>
      </c>
      <c r="J541" s="39">
        <v>12.33</v>
      </c>
    </row>
    <row r="542" spans="1:10" x14ac:dyDescent="0.3">
      <c r="A542" s="39">
        <v>4</v>
      </c>
      <c r="B542" s="39" t="s">
        <v>104</v>
      </c>
      <c r="C542" s="39" t="s">
        <v>55</v>
      </c>
      <c r="D542" s="39">
        <v>1.6069999999999999E-3</v>
      </c>
      <c r="E542" s="39">
        <v>1.0467000000000001E-2</v>
      </c>
      <c r="F542" s="39">
        <v>7.7300000000000003E-4</v>
      </c>
      <c r="G542" s="39">
        <v>3137</v>
      </c>
      <c r="H542" s="39">
        <v>16.0716</v>
      </c>
      <c r="I542" s="39">
        <v>16.436499999999999</v>
      </c>
      <c r="J542" s="39">
        <v>12.33</v>
      </c>
    </row>
    <row r="543" spans="1:10" x14ac:dyDescent="0.3">
      <c r="A543" s="39">
        <v>4</v>
      </c>
      <c r="B543" s="39" t="s">
        <v>104</v>
      </c>
      <c r="C543" s="39" t="s">
        <v>56</v>
      </c>
      <c r="D543" s="39">
        <v>-2.9589999999999998E-3</v>
      </c>
      <c r="E543" s="39">
        <v>-1.0803999999999999E-2</v>
      </c>
      <c r="F543" s="39">
        <v>-7.8799999999999996E-4</v>
      </c>
      <c r="G543" s="39">
        <v>3137</v>
      </c>
      <c r="H543" s="39">
        <v>16.0716</v>
      </c>
      <c r="I543" s="39">
        <v>16.436499999999999</v>
      </c>
      <c r="J543" s="39">
        <v>12.33</v>
      </c>
    </row>
    <row r="544" spans="1:10" x14ac:dyDescent="0.3">
      <c r="A544" s="39">
        <v>4</v>
      </c>
      <c r="B544" s="39" t="s">
        <v>104</v>
      </c>
      <c r="C544" s="39" t="s">
        <v>57</v>
      </c>
      <c r="D544" s="39">
        <v>1.38E-2</v>
      </c>
      <c r="E544" s="39">
        <v>1.885E-3</v>
      </c>
      <c r="F544" s="39">
        <v>6.8400000000000004E-4</v>
      </c>
      <c r="G544" s="39">
        <v>3137</v>
      </c>
      <c r="H544" s="39">
        <v>16.0716</v>
      </c>
      <c r="I544" s="39">
        <v>16.436499999999999</v>
      </c>
      <c r="J544" s="39">
        <v>12.33</v>
      </c>
    </row>
    <row r="545" spans="1:10" x14ac:dyDescent="0.3">
      <c r="A545" s="39">
        <v>4</v>
      </c>
      <c r="B545" s="39" t="s">
        <v>104</v>
      </c>
      <c r="C545" s="39" t="s">
        <v>58</v>
      </c>
      <c r="D545" s="39">
        <v>-1.5956000000000001E-2</v>
      </c>
      <c r="E545" s="39">
        <v>-2.4190000000000001E-3</v>
      </c>
      <c r="F545" s="39">
        <v>-7.0799999999999997E-4</v>
      </c>
      <c r="G545" s="39">
        <v>3137</v>
      </c>
      <c r="H545" s="39">
        <v>16.0716</v>
      </c>
      <c r="I545" s="39">
        <v>16.436499999999999</v>
      </c>
      <c r="J545" s="39">
        <v>12.33</v>
      </c>
    </row>
    <row r="546" spans="1:10" x14ac:dyDescent="0.3">
      <c r="A546" s="39">
        <v>4</v>
      </c>
      <c r="B546" s="39" t="s">
        <v>104</v>
      </c>
      <c r="C546" s="39" t="s">
        <v>59</v>
      </c>
      <c r="D546" s="39">
        <v>1.38E-2</v>
      </c>
      <c r="E546" s="39">
        <v>1.885E-3</v>
      </c>
      <c r="F546" s="39">
        <v>6.8400000000000004E-4</v>
      </c>
      <c r="G546" s="39">
        <v>3137</v>
      </c>
      <c r="H546" s="39">
        <v>16.0716</v>
      </c>
      <c r="I546" s="39">
        <v>16.436499999999999</v>
      </c>
      <c r="J546" s="39">
        <v>12.33</v>
      </c>
    </row>
    <row r="547" spans="1:10" x14ac:dyDescent="0.3">
      <c r="A547" s="39">
        <v>4</v>
      </c>
      <c r="B547" s="39" t="s">
        <v>104</v>
      </c>
      <c r="C547" s="39" t="s">
        <v>60</v>
      </c>
      <c r="D547" s="39">
        <v>-1.5956000000000001E-2</v>
      </c>
      <c r="E547" s="39">
        <v>-2.4190000000000001E-3</v>
      </c>
      <c r="F547" s="39">
        <v>-7.0799999999999997E-4</v>
      </c>
      <c r="G547" s="39">
        <v>3137</v>
      </c>
      <c r="H547" s="39">
        <v>16.0716</v>
      </c>
      <c r="I547" s="39">
        <v>16.436499999999999</v>
      </c>
      <c r="J547" s="39">
        <v>12.33</v>
      </c>
    </row>
    <row r="548" spans="1:10" x14ac:dyDescent="0.3">
      <c r="A548" s="39">
        <v>4</v>
      </c>
      <c r="B548" s="39" t="s">
        <v>104</v>
      </c>
      <c r="C548" s="39" t="s">
        <v>61</v>
      </c>
      <c r="D548" s="39">
        <v>1.204E-3</v>
      </c>
      <c r="E548" s="39">
        <v>1.0368E-2</v>
      </c>
      <c r="F548" s="39">
        <v>7.6900000000000004E-4</v>
      </c>
      <c r="G548" s="39">
        <v>3137</v>
      </c>
      <c r="H548" s="39">
        <v>16.0716</v>
      </c>
      <c r="I548" s="39">
        <v>16.436499999999999</v>
      </c>
      <c r="J548" s="39">
        <v>12.33</v>
      </c>
    </row>
    <row r="549" spans="1:10" x14ac:dyDescent="0.3">
      <c r="A549" s="39">
        <v>4</v>
      </c>
      <c r="B549" s="39" t="s">
        <v>104</v>
      </c>
      <c r="C549" s="39" t="s">
        <v>62</v>
      </c>
      <c r="D549" s="39">
        <v>-3.3609999999999998E-3</v>
      </c>
      <c r="E549" s="39">
        <v>-1.0902999999999999E-2</v>
      </c>
      <c r="F549" s="39">
        <v>-7.9299999999999998E-4</v>
      </c>
      <c r="G549" s="39">
        <v>3137</v>
      </c>
      <c r="H549" s="39">
        <v>16.0716</v>
      </c>
      <c r="I549" s="39">
        <v>16.436499999999999</v>
      </c>
      <c r="J549" s="39">
        <v>12.33</v>
      </c>
    </row>
    <row r="550" spans="1:10" x14ac:dyDescent="0.3">
      <c r="A550" s="39">
        <v>4</v>
      </c>
      <c r="B550" s="39" t="s">
        <v>104</v>
      </c>
      <c r="C550" s="39" t="s">
        <v>63</v>
      </c>
      <c r="D550" s="39">
        <v>1.204E-3</v>
      </c>
      <c r="E550" s="39">
        <v>1.0368E-2</v>
      </c>
      <c r="F550" s="39">
        <v>7.6900000000000004E-4</v>
      </c>
      <c r="G550" s="39">
        <v>3137</v>
      </c>
      <c r="H550" s="39">
        <v>16.0716</v>
      </c>
      <c r="I550" s="39">
        <v>16.436499999999999</v>
      </c>
      <c r="J550" s="39">
        <v>12.33</v>
      </c>
    </row>
    <row r="551" spans="1:10" x14ac:dyDescent="0.3">
      <c r="A551" s="39">
        <v>4</v>
      </c>
      <c r="B551" s="39" t="s">
        <v>104</v>
      </c>
      <c r="C551" s="39" t="s">
        <v>64</v>
      </c>
      <c r="D551" s="39">
        <v>-3.3609999999999998E-3</v>
      </c>
      <c r="E551" s="39">
        <v>-1.0902999999999999E-2</v>
      </c>
      <c r="F551" s="39">
        <v>-7.9299999999999998E-4</v>
      </c>
      <c r="G551" s="39">
        <v>3137</v>
      </c>
      <c r="H551" s="39">
        <v>16.0716</v>
      </c>
      <c r="I551" s="39">
        <v>16.436499999999999</v>
      </c>
      <c r="J551" s="39">
        <v>12.33</v>
      </c>
    </row>
    <row r="552" spans="1:10" x14ac:dyDescent="0.3">
      <c r="A552" s="39">
        <v>4</v>
      </c>
      <c r="B552" s="39" t="s">
        <v>104</v>
      </c>
      <c r="C552" s="39" t="s">
        <v>65</v>
      </c>
      <c r="D552" s="39">
        <v>1.4201999999999999E-2</v>
      </c>
      <c r="E552" s="39">
        <v>1.0467000000000001E-2</v>
      </c>
      <c r="F552" s="39">
        <v>7.7300000000000003E-4</v>
      </c>
      <c r="G552" s="39">
        <v>3137</v>
      </c>
      <c r="H552" s="39">
        <v>16.0716</v>
      </c>
      <c r="I552" s="39">
        <v>16.436499999999999</v>
      </c>
      <c r="J552" s="39">
        <v>12.33</v>
      </c>
    </row>
    <row r="553" spans="1:10" x14ac:dyDescent="0.3">
      <c r="A553" s="39">
        <v>4</v>
      </c>
      <c r="B553" s="39" t="s">
        <v>104</v>
      </c>
      <c r="C553" s="39" t="s">
        <v>66</v>
      </c>
      <c r="D553" s="39">
        <v>-1.5956000000000001E-2</v>
      </c>
      <c r="E553" s="39">
        <v>-1.0902999999999999E-2</v>
      </c>
      <c r="F553" s="39">
        <v>-7.9299999999999998E-4</v>
      </c>
      <c r="G553" s="39">
        <v>3137</v>
      </c>
      <c r="H553" s="39">
        <v>16.0716</v>
      </c>
      <c r="I553" s="39">
        <v>16.436499999999999</v>
      </c>
      <c r="J553" s="39">
        <v>12.33</v>
      </c>
    </row>
    <row r="554" spans="1:10" x14ac:dyDescent="0.3">
      <c r="A554" s="39">
        <v>3</v>
      </c>
      <c r="B554" s="39" t="s">
        <v>104</v>
      </c>
      <c r="C554" s="39" t="s">
        <v>42</v>
      </c>
      <c r="D554" s="39">
        <v>-5.2499999999999997E-4</v>
      </c>
      <c r="E554" s="39">
        <v>-1.22E-4</v>
      </c>
      <c r="F554" s="39">
        <v>-6.0000000000000002E-6</v>
      </c>
      <c r="G554" s="39">
        <v>3138</v>
      </c>
      <c r="H554" s="39">
        <v>16.0702</v>
      </c>
      <c r="I554" s="39">
        <v>16.430199999999999</v>
      </c>
      <c r="J554" s="39">
        <v>9.8800000000000008</v>
      </c>
    </row>
    <row r="555" spans="1:10" x14ac:dyDescent="0.3">
      <c r="A555" s="39">
        <v>3</v>
      </c>
      <c r="B555" s="39" t="s">
        <v>104</v>
      </c>
      <c r="C555" s="39" t="s">
        <v>43</v>
      </c>
      <c r="D555" s="39">
        <v>-1.25E-4</v>
      </c>
      <c r="E555" s="39">
        <v>-2.8E-5</v>
      </c>
      <c r="F555" s="39">
        <v>-9.9999999999999995E-7</v>
      </c>
      <c r="G555" s="39">
        <v>3138</v>
      </c>
      <c r="H555" s="39">
        <v>16.0702</v>
      </c>
      <c r="I555" s="39">
        <v>16.430199999999999</v>
      </c>
      <c r="J555" s="39">
        <v>9.8800000000000008</v>
      </c>
    </row>
    <row r="556" spans="1:10" x14ac:dyDescent="0.3">
      <c r="A556" s="39">
        <v>3</v>
      </c>
      <c r="B556" s="39" t="s">
        <v>104</v>
      </c>
      <c r="C556" s="39" t="s">
        <v>44</v>
      </c>
      <c r="D556" s="39">
        <v>7.064E-3</v>
      </c>
      <c r="E556" s="39">
        <v>8.4999999999999995E-4</v>
      </c>
      <c r="F556" s="39">
        <v>2.81E-4</v>
      </c>
      <c r="G556" s="39">
        <v>3138</v>
      </c>
      <c r="H556" s="39">
        <v>16.0702</v>
      </c>
      <c r="I556" s="39">
        <v>16.430199999999999</v>
      </c>
      <c r="J556" s="39">
        <v>9.8800000000000008</v>
      </c>
    </row>
    <row r="557" spans="1:10" x14ac:dyDescent="0.3">
      <c r="A557" s="39">
        <v>3</v>
      </c>
      <c r="B557" s="39" t="s">
        <v>104</v>
      </c>
      <c r="C557" s="39" t="s">
        <v>45</v>
      </c>
      <c r="D557" s="39">
        <v>1.1119999999999999E-3</v>
      </c>
      <c r="E557" s="39">
        <v>4.9480000000000001E-3</v>
      </c>
      <c r="F557" s="39">
        <v>3.2899999999999997E-4</v>
      </c>
      <c r="G557" s="39">
        <v>3138</v>
      </c>
      <c r="H557" s="39">
        <v>16.0702</v>
      </c>
      <c r="I557" s="39">
        <v>16.430199999999999</v>
      </c>
      <c r="J557" s="39">
        <v>9.8800000000000008</v>
      </c>
    </row>
    <row r="558" spans="1:10" x14ac:dyDescent="0.3">
      <c r="A558" s="39">
        <v>3</v>
      </c>
      <c r="B558" s="39" t="s">
        <v>104</v>
      </c>
      <c r="C558" s="39" t="s">
        <v>46</v>
      </c>
      <c r="D558" s="39">
        <v>-6.4900000000000005E-4</v>
      </c>
      <c r="E558" s="39">
        <v>-1.4899999999999999E-4</v>
      </c>
      <c r="F558" s="39">
        <v>-6.9999999999999999E-6</v>
      </c>
      <c r="G558" s="39">
        <v>3138</v>
      </c>
      <c r="H558" s="39">
        <v>16.0702</v>
      </c>
      <c r="I558" s="39">
        <v>16.430199999999999</v>
      </c>
      <c r="J558" s="39">
        <v>9.8800000000000008</v>
      </c>
    </row>
    <row r="559" spans="1:10" x14ac:dyDescent="0.3">
      <c r="A559" s="39">
        <v>3</v>
      </c>
      <c r="B559" s="39" t="s">
        <v>104</v>
      </c>
      <c r="C559" s="39" t="s">
        <v>47</v>
      </c>
      <c r="D559" s="39">
        <v>-7.3499999999999998E-4</v>
      </c>
      <c r="E559" s="39">
        <v>-1.7000000000000001E-4</v>
      </c>
      <c r="F559" s="39">
        <v>-7.9999999999999996E-6</v>
      </c>
      <c r="G559" s="39">
        <v>3138</v>
      </c>
      <c r="H559" s="39">
        <v>16.0702</v>
      </c>
      <c r="I559" s="39">
        <v>16.430199999999999</v>
      </c>
      <c r="J559" s="39">
        <v>9.8800000000000008</v>
      </c>
    </row>
    <row r="560" spans="1:10" x14ac:dyDescent="0.3">
      <c r="A560" s="39">
        <v>3</v>
      </c>
      <c r="B560" s="39" t="s">
        <v>104</v>
      </c>
      <c r="C560" s="39" t="s">
        <v>48</v>
      </c>
      <c r="D560" s="39">
        <v>-8.2899999999999998E-4</v>
      </c>
      <c r="E560" s="39">
        <v>-1.9000000000000001E-4</v>
      </c>
      <c r="F560" s="39">
        <v>-9.0000000000000002E-6</v>
      </c>
      <c r="G560" s="39">
        <v>3138</v>
      </c>
      <c r="H560" s="39">
        <v>16.0702</v>
      </c>
      <c r="I560" s="39">
        <v>16.430199999999999</v>
      </c>
      <c r="J560" s="39">
        <v>9.8800000000000008</v>
      </c>
    </row>
    <row r="561" spans="1:10" x14ac:dyDescent="0.3">
      <c r="A561" s="39">
        <v>3</v>
      </c>
      <c r="B561" s="39" t="s">
        <v>104</v>
      </c>
      <c r="C561" s="39" t="s">
        <v>49</v>
      </c>
      <c r="D561" s="39">
        <v>9.417E-3</v>
      </c>
      <c r="E561" s="39">
        <v>1.08E-3</v>
      </c>
      <c r="F561" s="39">
        <v>3.8699999999999997E-4</v>
      </c>
      <c r="G561" s="39">
        <v>3138</v>
      </c>
      <c r="H561" s="39">
        <v>16.0702</v>
      </c>
      <c r="I561" s="39">
        <v>16.430199999999999</v>
      </c>
      <c r="J561" s="39">
        <v>9.8800000000000008</v>
      </c>
    </row>
    <row r="562" spans="1:10" x14ac:dyDescent="0.3">
      <c r="A562" s="39">
        <v>3</v>
      </c>
      <c r="B562" s="39" t="s">
        <v>104</v>
      </c>
      <c r="C562" s="39" t="s">
        <v>50</v>
      </c>
      <c r="D562" s="39">
        <v>-1.0362E-2</v>
      </c>
      <c r="E562" s="39">
        <v>-1.299E-3</v>
      </c>
      <c r="F562" s="39">
        <v>-3.9800000000000002E-4</v>
      </c>
      <c r="G562" s="39">
        <v>3138</v>
      </c>
      <c r="H562" s="39">
        <v>16.0702</v>
      </c>
      <c r="I562" s="39">
        <v>16.430199999999999</v>
      </c>
      <c r="J562" s="39">
        <v>9.8800000000000008</v>
      </c>
    </row>
    <row r="563" spans="1:10" x14ac:dyDescent="0.3">
      <c r="A563" s="39">
        <v>3</v>
      </c>
      <c r="B563" s="39" t="s">
        <v>104</v>
      </c>
      <c r="C563" s="39" t="s">
        <v>51</v>
      </c>
      <c r="D563" s="39">
        <v>9.417E-3</v>
      </c>
      <c r="E563" s="39">
        <v>1.08E-3</v>
      </c>
      <c r="F563" s="39">
        <v>3.8699999999999997E-4</v>
      </c>
      <c r="G563" s="39">
        <v>3138</v>
      </c>
      <c r="H563" s="39">
        <v>16.0702</v>
      </c>
      <c r="I563" s="39">
        <v>16.430199999999999</v>
      </c>
      <c r="J563" s="39">
        <v>9.8800000000000008</v>
      </c>
    </row>
    <row r="564" spans="1:10" x14ac:dyDescent="0.3">
      <c r="A564" s="39">
        <v>3</v>
      </c>
      <c r="B564" s="39" t="s">
        <v>104</v>
      </c>
      <c r="C564" s="39" t="s">
        <v>52</v>
      </c>
      <c r="D564" s="39">
        <v>-1.0362E-2</v>
      </c>
      <c r="E564" s="39">
        <v>-1.299E-3</v>
      </c>
      <c r="F564" s="39">
        <v>-3.9800000000000002E-4</v>
      </c>
      <c r="G564" s="39">
        <v>3138</v>
      </c>
      <c r="H564" s="39">
        <v>16.0702</v>
      </c>
      <c r="I564" s="39">
        <v>16.430199999999999</v>
      </c>
      <c r="J564" s="39">
        <v>9.8800000000000008</v>
      </c>
    </row>
    <row r="565" spans="1:10" x14ac:dyDescent="0.3">
      <c r="A565" s="39">
        <v>3</v>
      </c>
      <c r="B565" s="39" t="s">
        <v>104</v>
      </c>
      <c r="C565" s="39" t="s">
        <v>53</v>
      </c>
      <c r="D565" s="39">
        <v>1.0839999999999999E-3</v>
      </c>
      <c r="E565" s="39">
        <v>6.8170000000000001E-3</v>
      </c>
      <c r="F565" s="39">
        <v>4.55E-4</v>
      </c>
      <c r="G565" s="39">
        <v>3138</v>
      </c>
      <c r="H565" s="39">
        <v>16.0702</v>
      </c>
      <c r="I565" s="39">
        <v>16.430199999999999</v>
      </c>
      <c r="J565" s="39">
        <v>9.8800000000000008</v>
      </c>
    </row>
    <row r="566" spans="1:10" x14ac:dyDescent="0.3">
      <c r="A566" s="39">
        <v>3</v>
      </c>
      <c r="B566" s="39" t="s">
        <v>104</v>
      </c>
      <c r="C566" s="39" t="s">
        <v>54</v>
      </c>
      <c r="D566" s="39">
        <v>-2.0279999999999999E-3</v>
      </c>
      <c r="E566" s="39">
        <v>-7.0359999999999997E-3</v>
      </c>
      <c r="F566" s="39">
        <v>-4.66E-4</v>
      </c>
      <c r="G566" s="39">
        <v>3138</v>
      </c>
      <c r="H566" s="39">
        <v>16.0702</v>
      </c>
      <c r="I566" s="39">
        <v>16.430199999999999</v>
      </c>
      <c r="J566" s="39">
        <v>9.8800000000000008</v>
      </c>
    </row>
    <row r="567" spans="1:10" x14ac:dyDescent="0.3">
      <c r="A567" s="39">
        <v>3</v>
      </c>
      <c r="B567" s="39" t="s">
        <v>104</v>
      </c>
      <c r="C567" s="39" t="s">
        <v>55</v>
      </c>
      <c r="D567" s="39">
        <v>1.0839999999999999E-3</v>
      </c>
      <c r="E567" s="39">
        <v>6.8170000000000001E-3</v>
      </c>
      <c r="F567" s="39">
        <v>4.55E-4</v>
      </c>
      <c r="G567" s="39">
        <v>3138</v>
      </c>
      <c r="H567" s="39">
        <v>16.0702</v>
      </c>
      <c r="I567" s="39">
        <v>16.430199999999999</v>
      </c>
      <c r="J567" s="39">
        <v>9.8800000000000008</v>
      </c>
    </row>
    <row r="568" spans="1:10" x14ac:dyDescent="0.3">
      <c r="A568" s="39">
        <v>3</v>
      </c>
      <c r="B568" s="39" t="s">
        <v>104</v>
      </c>
      <c r="C568" s="39" t="s">
        <v>56</v>
      </c>
      <c r="D568" s="39">
        <v>-2.0279999999999999E-3</v>
      </c>
      <c r="E568" s="39">
        <v>-7.0359999999999997E-3</v>
      </c>
      <c r="F568" s="39">
        <v>-4.66E-4</v>
      </c>
      <c r="G568" s="39">
        <v>3138</v>
      </c>
      <c r="H568" s="39">
        <v>16.0702</v>
      </c>
      <c r="I568" s="39">
        <v>16.430199999999999</v>
      </c>
      <c r="J568" s="39">
        <v>9.8800000000000008</v>
      </c>
    </row>
    <row r="569" spans="1:10" x14ac:dyDescent="0.3">
      <c r="A569" s="39">
        <v>3</v>
      </c>
      <c r="B569" s="39" t="s">
        <v>104</v>
      </c>
      <c r="C569" s="39" t="s">
        <v>57</v>
      </c>
      <c r="D569" s="39">
        <v>9.1350000000000008E-3</v>
      </c>
      <c r="E569" s="39">
        <v>1.016E-3</v>
      </c>
      <c r="F569" s="39">
        <v>3.8400000000000001E-4</v>
      </c>
      <c r="G569" s="39">
        <v>3138</v>
      </c>
      <c r="H569" s="39">
        <v>16.0702</v>
      </c>
      <c r="I569" s="39">
        <v>16.430199999999999</v>
      </c>
      <c r="J569" s="39">
        <v>9.8800000000000008</v>
      </c>
    </row>
    <row r="570" spans="1:10" x14ac:dyDescent="0.3">
      <c r="A570" s="39">
        <v>3</v>
      </c>
      <c r="B570" s="39" t="s">
        <v>104</v>
      </c>
      <c r="C570" s="39" t="s">
        <v>58</v>
      </c>
      <c r="D570" s="39">
        <v>-1.0644000000000001E-2</v>
      </c>
      <c r="E570" s="39">
        <v>-1.3630000000000001E-3</v>
      </c>
      <c r="F570" s="39">
        <v>-4.0099999999999999E-4</v>
      </c>
      <c r="G570" s="39">
        <v>3138</v>
      </c>
      <c r="H570" s="39">
        <v>16.0702</v>
      </c>
      <c r="I570" s="39">
        <v>16.430199999999999</v>
      </c>
      <c r="J570" s="39">
        <v>9.8800000000000008</v>
      </c>
    </row>
    <row r="571" spans="1:10" x14ac:dyDescent="0.3">
      <c r="A571" s="39">
        <v>3</v>
      </c>
      <c r="B571" s="39" t="s">
        <v>104</v>
      </c>
      <c r="C571" s="39" t="s">
        <v>59</v>
      </c>
      <c r="D571" s="39">
        <v>9.1350000000000008E-3</v>
      </c>
      <c r="E571" s="39">
        <v>1.016E-3</v>
      </c>
      <c r="F571" s="39">
        <v>3.8400000000000001E-4</v>
      </c>
      <c r="G571" s="39">
        <v>3138</v>
      </c>
      <c r="H571" s="39">
        <v>16.0702</v>
      </c>
      <c r="I571" s="39">
        <v>16.430199999999999</v>
      </c>
      <c r="J571" s="39">
        <v>9.8800000000000008</v>
      </c>
    </row>
    <row r="572" spans="1:10" x14ac:dyDescent="0.3">
      <c r="A572" s="39">
        <v>3</v>
      </c>
      <c r="B572" s="39" t="s">
        <v>104</v>
      </c>
      <c r="C572" s="39" t="s">
        <v>60</v>
      </c>
      <c r="D572" s="39">
        <v>-1.0644000000000001E-2</v>
      </c>
      <c r="E572" s="39">
        <v>-1.3630000000000001E-3</v>
      </c>
      <c r="F572" s="39">
        <v>-4.0099999999999999E-4</v>
      </c>
      <c r="G572" s="39">
        <v>3138</v>
      </c>
      <c r="H572" s="39">
        <v>16.0702</v>
      </c>
      <c r="I572" s="39">
        <v>16.430199999999999</v>
      </c>
      <c r="J572" s="39">
        <v>9.8800000000000008</v>
      </c>
    </row>
    <row r="573" spans="1:10" x14ac:dyDescent="0.3">
      <c r="A573" s="39">
        <v>3</v>
      </c>
      <c r="B573" s="39" t="s">
        <v>104</v>
      </c>
      <c r="C573" s="39" t="s">
        <v>61</v>
      </c>
      <c r="D573" s="39">
        <v>8.0199999999999998E-4</v>
      </c>
      <c r="E573" s="39">
        <v>6.7530000000000003E-3</v>
      </c>
      <c r="F573" s="39">
        <v>4.5199999999999998E-4</v>
      </c>
      <c r="G573" s="39">
        <v>3138</v>
      </c>
      <c r="H573" s="39">
        <v>16.0702</v>
      </c>
      <c r="I573" s="39">
        <v>16.430199999999999</v>
      </c>
      <c r="J573" s="39">
        <v>9.8800000000000008</v>
      </c>
    </row>
    <row r="574" spans="1:10" x14ac:dyDescent="0.3">
      <c r="A574" s="39">
        <v>3</v>
      </c>
      <c r="B574" s="39" t="s">
        <v>104</v>
      </c>
      <c r="C574" s="39" t="s">
        <v>62</v>
      </c>
      <c r="D574" s="39">
        <v>-2.3110000000000001E-3</v>
      </c>
      <c r="E574" s="39">
        <v>-7.1000000000000004E-3</v>
      </c>
      <c r="F574" s="39">
        <v>-4.6900000000000002E-4</v>
      </c>
      <c r="G574" s="39">
        <v>3138</v>
      </c>
      <c r="H574" s="39">
        <v>16.0702</v>
      </c>
      <c r="I574" s="39">
        <v>16.430199999999999</v>
      </c>
      <c r="J574" s="39">
        <v>9.8800000000000008</v>
      </c>
    </row>
    <row r="575" spans="1:10" x14ac:dyDescent="0.3">
      <c r="A575" s="39">
        <v>3</v>
      </c>
      <c r="B575" s="39" t="s">
        <v>104</v>
      </c>
      <c r="C575" s="39" t="s">
        <v>63</v>
      </c>
      <c r="D575" s="39">
        <v>8.0199999999999998E-4</v>
      </c>
      <c r="E575" s="39">
        <v>6.7530000000000003E-3</v>
      </c>
      <c r="F575" s="39">
        <v>4.5199999999999998E-4</v>
      </c>
      <c r="G575" s="39">
        <v>3138</v>
      </c>
      <c r="H575" s="39">
        <v>16.0702</v>
      </c>
      <c r="I575" s="39">
        <v>16.430199999999999</v>
      </c>
      <c r="J575" s="39">
        <v>9.8800000000000008</v>
      </c>
    </row>
    <row r="576" spans="1:10" x14ac:dyDescent="0.3">
      <c r="A576" s="39">
        <v>3</v>
      </c>
      <c r="B576" s="39" t="s">
        <v>104</v>
      </c>
      <c r="C576" s="39" t="s">
        <v>64</v>
      </c>
      <c r="D576" s="39">
        <v>-2.3110000000000001E-3</v>
      </c>
      <c r="E576" s="39">
        <v>-7.1000000000000004E-3</v>
      </c>
      <c r="F576" s="39">
        <v>-4.6900000000000002E-4</v>
      </c>
      <c r="G576" s="39">
        <v>3138</v>
      </c>
      <c r="H576" s="39">
        <v>16.0702</v>
      </c>
      <c r="I576" s="39">
        <v>16.430199999999999</v>
      </c>
      <c r="J576" s="39">
        <v>9.8800000000000008</v>
      </c>
    </row>
    <row r="577" spans="1:10" x14ac:dyDescent="0.3">
      <c r="A577" s="39">
        <v>3</v>
      </c>
      <c r="B577" s="39" t="s">
        <v>104</v>
      </c>
      <c r="C577" s="39" t="s">
        <v>65</v>
      </c>
      <c r="D577" s="39">
        <v>9.417E-3</v>
      </c>
      <c r="E577" s="39">
        <v>6.8170000000000001E-3</v>
      </c>
      <c r="F577" s="39">
        <v>4.55E-4</v>
      </c>
      <c r="G577" s="39">
        <v>3138</v>
      </c>
      <c r="H577" s="39">
        <v>16.0702</v>
      </c>
      <c r="I577" s="39">
        <v>16.430199999999999</v>
      </c>
      <c r="J577" s="39">
        <v>9.8800000000000008</v>
      </c>
    </row>
    <row r="578" spans="1:10" x14ac:dyDescent="0.3">
      <c r="A578" s="39">
        <v>3</v>
      </c>
      <c r="B578" s="39" t="s">
        <v>104</v>
      </c>
      <c r="C578" s="39" t="s">
        <v>66</v>
      </c>
      <c r="D578" s="39">
        <v>-1.0644000000000001E-2</v>
      </c>
      <c r="E578" s="39">
        <v>-7.1000000000000004E-3</v>
      </c>
      <c r="F578" s="39">
        <v>-4.6900000000000002E-4</v>
      </c>
      <c r="G578" s="39">
        <v>3138</v>
      </c>
      <c r="H578" s="39">
        <v>16.0702</v>
      </c>
      <c r="I578" s="39">
        <v>16.430199999999999</v>
      </c>
      <c r="J578" s="39">
        <v>9.8800000000000008</v>
      </c>
    </row>
    <row r="579" spans="1:10" x14ac:dyDescent="0.3">
      <c r="A579" s="39">
        <v>2</v>
      </c>
      <c r="B579" s="39" t="s">
        <v>104</v>
      </c>
      <c r="C579" s="39" t="s">
        <v>42</v>
      </c>
      <c r="D579" s="39">
        <v>-2.7799999999999998E-4</v>
      </c>
      <c r="E579" s="39">
        <v>-4.8999999999999998E-5</v>
      </c>
      <c r="F579" s="39">
        <v>-1.9999999999999999E-6</v>
      </c>
      <c r="G579" s="39">
        <v>3139</v>
      </c>
      <c r="H579" s="39">
        <v>16.176200000000001</v>
      </c>
      <c r="I579" s="39">
        <v>16.549800000000001</v>
      </c>
      <c r="J579" s="39">
        <v>7.43</v>
      </c>
    </row>
    <row r="580" spans="1:10" x14ac:dyDescent="0.3">
      <c r="A580" s="39">
        <v>2</v>
      </c>
      <c r="B580" s="39" t="s">
        <v>104</v>
      </c>
      <c r="C580" s="39" t="s">
        <v>43</v>
      </c>
      <c r="D580" s="39">
        <v>-6.7000000000000002E-5</v>
      </c>
      <c r="E580" s="39">
        <v>-1.2E-5</v>
      </c>
      <c r="F580" s="39">
        <v>-3.7959999999999998E-7</v>
      </c>
      <c r="G580" s="39">
        <v>3139</v>
      </c>
      <c r="H580" s="39">
        <v>16.176200000000001</v>
      </c>
      <c r="I580" s="39">
        <v>16.549800000000001</v>
      </c>
      <c r="J580" s="39">
        <v>7.43</v>
      </c>
    </row>
    <row r="581" spans="1:10" x14ac:dyDescent="0.3">
      <c r="A581" s="39">
        <v>2</v>
      </c>
      <c r="B581" s="39" t="s">
        <v>104</v>
      </c>
      <c r="C581" s="39" t="s">
        <v>44</v>
      </c>
      <c r="D581" s="39">
        <v>3.9519999999999998E-3</v>
      </c>
      <c r="E581" s="39">
        <v>3.4600000000000001E-4</v>
      </c>
      <c r="F581" s="39">
        <v>1.2400000000000001E-4</v>
      </c>
      <c r="G581" s="39">
        <v>3139</v>
      </c>
      <c r="H581" s="39">
        <v>16.176200000000001</v>
      </c>
      <c r="I581" s="39">
        <v>16.549800000000001</v>
      </c>
      <c r="J581" s="39">
        <v>7.43</v>
      </c>
    </row>
    <row r="582" spans="1:10" x14ac:dyDescent="0.3">
      <c r="A582" s="39">
        <v>2</v>
      </c>
      <c r="B582" s="39" t="s">
        <v>104</v>
      </c>
      <c r="C582" s="39" t="s">
        <v>45</v>
      </c>
      <c r="D582" s="39">
        <v>6.1899999999999998E-4</v>
      </c>
      <c r="E582" s="39">
        <v>2.6940000000000002E-3</v>
      </c>
      <c r="F582" s="39">
        <v>1.4899999999999999E-4</v>
      </c>
      <c r="G582" s="39">
        <v>3139</v>
      </c>
      <c r="H582" s="39">
        <v>16.176200000000001</v>
      </c>
      <c r="I582" s="39">
        <v>16.549800000000001</v>
      </c>
      <c r="J582" s="39">
        <v>7.43</v>
      </c>
    </row>
    <row r="583" spans="1:10" x14ac:dyDescent="0.3">
      <c r="A583" s="39">
        <v>2</v>
      </c>
      <c r="B583" s="39" t="s">
        <v>104</v>
      </c>
      <c r="C583" s="39" t="s">
        <v>46</v>
      </c>
      <c r="D583" s="39">
        <v>-3.4499999999999998E-4</v>
      </c>
      <c r="E583" s="39">
        <v>-6.0999999999999999E-5</v>
      </c>
      <c r="F583" s="39">
        <v>-1.9999999999999999E-6</v>
      </c>
      <c r="G583" s="39">
        <v>3139</v>
      </c>
      <c r="H583" s="39">
        <v>16.176200000000001</v>
      </c>
      <c r="I583" s="39">
        <v>16.549800000000001</v>
      </c>
      <c r="J583" s="39">
        <v>7.43</v>
      </c>
    </row>
    <row r="584" spans="1:10" x14ac:dyDescent="0.3">
      <c r="A584" s="39">
        <v>2</v>
      </c>
      <c r="B584" s="39" t="s">
        <v>104</v>
      </c>
      <c r="C584" s="39" t="s">
        <v>47</v>
      </c>
      <c r="D584" s="39">
        <v>-3.8999999999999999E-4</v>
      </c>
      <c r="E584" s="39">
        <v>-6.8999999999999997E-5</v>
      </c>
      <c r="F584" s="39">
        <v>-1.9999999999999999E-6</v>
      </c>
      <c r="G584" s="39">
        <v>3139</v>
      </c>
      <c r="H584" s="39">
        <v>16.176200000000001</v>
      </c>
      <c r="I584" s="39">
        <v>16.549800000000001</v>
      </c>
      <c r="J584" s="39">
        <v>7.43</v>
      </c>
    </row>
    <row r="585" spans="1:10" x14ac:dyDescent="0.3">
      <c r="A585" s="39">
        <v>2</v>
      </c>
      <c r="B585" s="39" t="s">
        <v>104</v>
      </c>
      <c r="C585" s="39" t="s">
        <v>48</v>
      </c>
      <c r="D585" s="39">
        <v>-4.4099999999999999E-4</v>
      </c>
      <c r="E585" s="39">
        <v>-7.7999999999999999E-5</v>
      </c>
      <c r="F585" s="39">
        <v>-3.0000000000000001E-6</v>
      </c>
      <c r="G585" s="39">
        <v>3139</v>
      </c>
      <c r="H585" s="39">
        <v>16.176200000000001</v>
      </c>
      <c r="I585" s="39">
        <v>16.549800000000001</v>
      </c>
      <c r="J585" s="39">
        <v>7.43</v>
      </c>
    </row>
    <row r="586" spans="1:10" x14ac:dyDescent="0.3">
      <c r="A586" s="39">
        <v>2</v>
      </c>
      <c r="B586" s="39" t="s">
        <v>104</v>
      </c>
      <c r="C586" s="39" t="s">
        <v>49</v>
      </c>
      <c r="D586" s="39">
        <v>5.2830000000000004E-3</v>
      </c>
      <c r="E586" s="39">
        <v>4.4000000000000002E-4</v>
      </c>
      <c r="F586" s="39">
        <v>1.7200000000000001E-4</v>
      </c>
      <c r="G586" s="39">
        <v>3139</v>
      </c>
      <c r="H586" s="39">
        <v>16.176200000000001</v>
      </c>
      <c r="I586" s="39">
        <v>16.549800000000001</v>
      </c>
      <c r="J586" s="39">
        <v>7.43</v>
      </c>
    </row>
    <row r="587" spans="1:10" x14ac:dyDescent="0.3">
      <c r="A587" s="39">
        <v>2</v>
      </c>
      <c r="B587" s="39" t="s">
        <v>104</v>
      </c>
      <c r="C587" s="39" t="s">
        <v>50</v>
      </c>
      <c r="D587" s="39">
        <v>-5.7840000000000001E-3</v>
      </c>
      <c r="E587" s="39">
        <v>-5.2800000000000004E-4</v>
      </c>
      <c r="F587" s="39">
        <v>-1.75E-4</v>
      </c>
      <c r="G587" s="39">
        <v>3139</v>
      </c>
      <c r="H587" s="39">
        <v>16.176200000000001</v>
      </c>
      <c r="I587" s="39">
        <v>16.549800000000001</v>
      </c>
      <c r="J587" s="39">
        <v>7.43</v>
      </c>
    </row>
    <row r="588" spans="1:10" x14ac:dyDescent="0.3">
      <c r="A588" s="39">
        <v>2</v>
      </c>
      <c r="B588" s="39" t="s">
        <v>104</v>
      </c>
      <c r="C588" s="39" t="s">
        <v>51</v>
      </c>
      <c r="D588" s="39">
        <v>5.2830000000000004E-3</v>
      </c>
      <c r="E588" s="39">
        <v>4.4000000000000002E-4</v>
      </c>
      <c r="F588" s="39">
        <v>1.7200000000000001E-4</v>
      </c>
      <c r="G588" s="39">
        <v>3139</v>
      </c>
      <c r="H588" s="39">
        <v>16.176200000000001</v>
      </c>
      <c r="I588" s="39">
        <v>16.549800000000001</v>
      </c>
      <c r="J588" s="39">
        <v>7.43</v>
      </c>
    </row>
    <row r="589" spans="1:10" x14ac:dyDescent="0.3">
      <c r="A589" s="39">
        <v>2</v>
      </c>
      <c r="B589" s="39" t="s">
        <v>104</v>
      </c>
      <c r="C589" s="39" t="s">
        <v>52</v>
      </c>
      <c r="D589" s="39">
        <v>-5.7840000000000001E-3</v>
      </c>
      <c r="E589" s="39">
        <v>-5.2800000000000004E-4</v>
      </c>
      <c r="F589" s="39">
        <v>-1.75E-4</v>
      </c>
      <c r="G589" s="39">
        <v>3139</v>
      </c>
      <c r="H589" s="39">
        <v>16.176200000000001</v>
      </c>
      <c r="I589" s="39">
        <v>16.549800000000001</v>
      </c>
      <c r="J589" s="39">
        <v>7.43</v>
      </c>
    </row>
    <row r="590" spans="1:10" x14ac:dyDescent="0.3">
      <c r="A590" s="39">
        <v>2</v>
      </c>
      <c r="B590" s="39" t="s">
        <v>104</v>
      </c>
      <c r="C590" s="39" t="s">
        <v>53</v>
      </c>
      <c r="D590" s="39">
        <v>6.1600000000000001E-4</v>
      </c>
      <c r="E590" s="39">
        <v>3.7269999999999998E-3</v>
      </c>
      <c r="F590" s="39">
        <v>2.0799999999999999E-4</v>
      </c>
      <c r="G590" s="39">
        <v>3139</v>
      </c>
      <c r="H590" s="39">
        <v>16.176200000000001</v>
      </c>
      <c r="I590" s="39">
        <v>16.549800000000001</v>
      </c>
      <c r="J590" s="39">
        <v>7.43</v>
      </c>
    </row>
    <row r="591" spans="1:10" x14ac:dyDescent="0.3">
      <c r="A591" s="39">
        <v>2</v>
      </c>
      <c r="B591" s="39" t="s">
        <v>104</v>
      </c>
      <c r="C591" s="39" t="s">
        <v>54</v>
      </c>
      <c r="D591" s="39">
        <v>-1.1169999999999999E-3</v>
      </c>
      <c r="E591" s="39">
        <v>-3.8159999999999999E-3</v>
      </c>
      <c r="F591" s="39">
        <v>-2.1100000000000001E-4</v>
      </c>
      <c r="G591" s="39">
        <v>3139</v>
      </c>
      <c r="H591" s="39">
        <v>16.176200000000001</v>
      </c>
      <c r="I591" s="39">
        <v>16.549800000000001</v>
      </c>
      <c r="J591" s="39">
        <v>7.43</v>
      </c>
    </row>
    <row r="592" spans="1:10" x14ac:dyDescent="0.3">
      <c r="A592" s="39">
        <v>2</v>
      </c>
      <c r="B592" s="39" t="s">
        <v>104</v>
      </c>
      <c r="C592" s="39" t="s">
        <v>55</v>
      </c>
      <c r="D592" s="39">
        <v>6.1600000000000001E-4</v>
      </c>
      <c r="E592" s="39">
        <v>3.7269999999999998E-3</v>
      </c>
      <c r="F592" s="39">
        <v>2.0799999999999999E-4</v>
      </c>
      <c r="G592" s="39">
        <v>3139</v>
      </c>
      <c r="H592" s="39">
        <v>16.176200000000001</v>
      </c>
      <c r="I592" s="39">
        <v>16.549800000000001</v>
      </c>
      <c r="J592" s="39">
        <v>7.43</v>
      </c>
    </row>
    <row r="593" spans="1:10" x14ac:dyDescent="0.3">
      <c r="A593" s="39">
        <v>2</v>
      </c>
      <c r="B593" s="39" t="s">
        <v>104</v>
      </c>
      <c r="C593" s="39" t="s">
        <v>56</v>
      </c>
      <c r="D593" s="39">
        <v>-1.1169999999999999E-3</v>
      </c>
      <c r="E593" s="39">
        <v>-3.8159999999999999E-3</v>
      </c>
      <c r="F593" s="39">
        <v>-2.1100000000000001E-4</v>
      </c>
      <c r="G593" s="39">
        <v>3139</v>
      </c>
      <c r="H593" s="39">
        <v>16.176200000000001</v>
      </c>
      <c r="I593" s="39">
        <v>16.549800000000001</v>
      </c>
      <c r="J593" s="39">
        <v>7.43</v>
      </c>
    </row>
    <row r="594" spans="1:10" x14ac:dyDescent="0.3">
      <c r="A594" s="39">
        <v>2</v>
      </c>
      <c r="B594" s="39" t="s">
        <v>104</v>
      </c>
      <c r="C594" s="39" t="s">
        <v>57</v>
      </c>
      <c r="D594" s="39">
        <v>5.1320000000000003E-3</v>
      </c>
      <c r="E594" s="39">
        <v>4.1300000000000001E-4</v>
      </c>
      <c r="F594" s="39">
        <v>1.7100000000000001E-4</v>
      </c>
      <c r="G594" s="39">
        <v>3139</v>
      </c>
      <c r="H594" s="39">
        <v>16.176200000000001</v>
      </c>
      <c r="I594" s="39">
        <v>16.549800000000001</v>
      </c>
      <c r="J594" s="39">
        <v>7.43</v>
      </c>
    </row>
    <row r="595" spans="1:10" x14ac:dyDescent="0.3">
      <c r="A595" s="39">
        <v>2</v>
      </c>
      <c r="B595" s="39" t="s">
        <v>104</v>
      </c>
      <c r="C595" s="39" t="s">
        <v>58</v>
      </c>
      <c r="D595" s="39">
        <v>-5.934E-3</v>
      </c>
      <c r="E595" s="39">
        <v>-5.5500000000000005E-4</v>
      </c>
      <c r="F595" s="39">
        <v>-1.76E-4</v>
      </c>
      <c r="G595" s="39">
        <v>3139</v>
      </c>
      <c r="H595" s="39">
        <v>16.176200000000001</v>
      </c>
      <c r="I595" s="39">
        <v>16.549800000000001</v>
      </c>
      <c r="J595" s="39">
        <v>7.43</v>
      </c>
    </row>
    <row r="596" spans="1:10" x14ac:dyDescent="0.3">
      <c r="A596" s="39">
        <v>2</v>
      </c>
      <c r="B596" s="39" t="s">
        <v>104</v>
      </c>
      <c r="C596" s="39" t="s">
        <v>59</v>
      </c>
      <c r="D596" s="39">
        <v>5.1320000000000003E-3</v>
      </c>
      <c r="E596" s="39">
        <v>4.1300000000000001E-4</v>
      </c>
      <c r="F596" s="39">
        <v>1.7100000000000001E-4</v>
      </c>
      <c r="G596" s="39">
        <v>3139</v>
      </c>
      <c r="H596" s="39">
        <v>16.176200000000001</v>
      </c>
      <c r="I596" s="39">
        <v>16.549800000000001</v>
      </c>
      <c r="J596" s="39">
        <v>7.43</v>
      </c>
    </row>
    <row r="597" spans="1:10" x14ac:dyDescent="0.3">
      <c r="A597" s="39">
        <v>2</v>
      </c>
      <c r="B597" s="39" t="s">
        <v>104</v>
      </c>
      <c r="C597" s="39" t="s">
        <v>60</v>
      </c>
      <c r="D597" s="39">
        <v>-5.934E-3</v>
      </c>
      <c r="E597" s="39">
        <v>-5.5500000000000005E-4</v>
      </c>
      <c r="F597" s="39">
        <v>-1.76E-4</v>
      </c>
      <c r="G597" s="39">
        <v>3139</v>
      </c>
      <c r="H597" s="39">
        <v>16.176200000000001</v>
      </c>
      <c r="I597" s="39">
        <v>16.549800000000001</v>
      </c>
      <c r="J597" s="39">
        <v>7.43</v>
      </c>
    </row>
    <row r="598" spans="1:10" x14ac:dyDescent="0.3">
      <c r="A598" s="39">
        <v>2</v>
      </c>
      <c r="B598" s="39" t="s">
        <v>104</v>
      </c>
      <c r="C598" s="39" t="s">
        <v>61</v>
      </c>
      <c r="D598" s="39">
        <v>4.66E-4</v>
      </c>
      <c r="E598" s="39">
        <v>3.7009999999999999E-3</v>
      </c>
      <c r="F598" s="39">
        <v>2.0699999999999999E-4</v>
      </c>
      <c r="G598" s="39">
        <v>3139</v>
      </c>
      <c r="H598" s="39">
        <v>16.176200000000001</v>
      </c>
      <c r="I598" s="39">
        <v>16.549800000000001</v>
      </c>
      <c r="J598" s="39">
        <v>7.43</v>
      </c>
    </row>
    <row r="599" spans="1:10" x14ac:dyDescent="0.3">
      <c r="A599" s="39">
        <v>2</v>
      </c>
      <c r="B599" s="39" t="s">
        <v>104</v>
      </c>
      <c r="C599" s="39" t="s">
        <v>62</v>
      </c>
      <c r="D599" s="39">
        <v>-1.2669999999999999E-3</v>
      </c>
      <c r="E599" s="39">
        <v>-3.8419999999999999E-3</v>
      </c>
      <c r="F599" s="39">
        <v>-2.12E-4</v>
      </c>
      <c r="G599" s="39">
        <v>3139</v>
      </c>
      <c r="H599" s="39">
        <v>16.176200000000001</v>
      </c>
      <c r="I599" s="39">
        <v>16.549800000000001</v>
      </c>
      <c r="J599" s="39">
        <v>7.43</v>
      </c>
    </row>
    <row r="600" spans="1:10" x14ac:dyDescent="0.3">
      <c r="A600" s="39">
        <v>2</v>
      </c>
      <c r="B600" s="39" t="s">
        <v>104</v>
      </c>
      <c r="C600" s="39" t="s">
        <v>63</v>
      </c>
      <c r="D600" s="39">
        <v>4.66E-4</v>
      </c>
      <c r="E600" s="39">
        <v>3.7009999999999999E-3</v>
      </c>
      <c r="F600" s="39">
        <v>2.0699999999999999E-4</v>
      </c>
      <c r="G600" s="39">
        <v>3139</v>
      </c>
      <c r="H600" s="39">
        <v>16.176200000000001</v>
      </c>
      <c r="I600" s="39">
        <v>16.549800000000001</v>
      </c>
      <c r="J600" s="39">
        <v>7.43</v>
      </c>
    </row>
    <row r="601" spans="1:10" x14ac:dyDescent="0.3">
      <c r="A601" s="39">
        <v>2</v>
      </c>
      <c r="B601" s="39" t="s">
        <v>104</v>
      </c>
      <c r="C601" s="39" t="s">
        <v>64</v>
      </c>
      <c r="D601" s="39">
        <v>-1.2669999999999999E-3</v>
      </c>
      <c r="E601" s="39">
        <v>-3.8419999999999999E-3</v>
      </c>
      <c r="F601" s="39">
        <v>-2.12E-4</v>
      </c>
      <c r="G601" s="39">
        <v>3139</v>
      </c>
      <c r="H601" s="39">
        <v>16.176200000000001</v>
      </c>
      <c r="I601" s="39">
        <v>16.549800000000001</v>
      </c>
      <c r="J601" s="39">
        <v>7.43</v>
      </c>
    </row>
    <row r="602" spans="1:10" x14ac:dyDescent="0.3">
      <c r="A602" s="39">
        <v>2</v>
      </c>
      <c r="B602" s="39" t="s">
        <v>104</v>
      </c>
      <c r="C602" s="39" t="s">
        <v>65</v>
      </c>
      <c r="D602" s="39">
        <v>5.2830000000000004E-3</v>
      </c>
      <c r="E602" s="39">
        <v>3.7269999999999998E-3</v>
      </c>
      <c r="F602" s="39">
        <v>2.0799999999999999E-4</v>
      </c>
      <c r="G602" s="39">
        <v>3139</v>
      </c>
      <c r="H602" s="39">
        <v>16.176200000000001</v>
      </c>
      <c r="I602" s="39">
        <v>16.549800000000001</v>
      </c>
      <c r="J602" s="39">
        <v>7.43</v>
      </c>
    </row>
    <row r="603" spans="1:10" x14ac:dyDescent="0.3">
      <c r="A603" s="39">
        <v>2</v>
      </c>
      <c r="B603" s="39" t="s">
        <v>104</v>
      </c>
      <c r="C603" s="39" t="s">
        <v>66</v>
      </c>
      <c r="D603" s="39">
        <v>-5.934E-3</v>
      </c>
      <c r="E603" s="39">
        <v>-3.8419999999999999E-3</v>
      </c>
      <c r="F603" s="39">
        <v>-2.12E-4</v>
      </c>
      <c r="G603" s="39">
        <v>3139</v>
      </c>
      <c r="H603" s="39">
        <v>16.176200000000001</v>
      </c>
      <c r="I603" s="39">
        <v>16.549800000000001</v>
      </c>
      <c r="J603" s="39">
        <v>7.43</v>
      </c>
    </row>
    <row r="604" spans="1:10" x14ac:dyDescent="0.3">
      <c r="A604" s="39">
        <v>1</v>
      </c>
      <c r="B604" s="39" t="s">
        <v>104</v>
      </c>
      <c r="C604" s="39" t="s">
        <v>42</v>
      </c>
      <c r="D604" s="39">
        <v>-1.0399999999999999E-4</v>
      </c>
      <c r="E604" s="39">
        <v>-1.1E-5</v>
      </c>
      <c r="F604" s="39">
        <v>-9.9999999999999995E-7</v>
      </c>
      <c r="G604" s="39">
        <v>3140</v>
      </c>
      <c r="H604" s="39">
        <v>11.5547</v>
      </c>
      <c r="I604" s="39">
        <v>19.84</v>
      </c>
      <c r="J604" s="39">
        <v>4.9800000000000004</v>
      </c>
    </row>
    <row r="605" spans="1:10" x14ac:dyDescent="0.3">
      <c r="A605" s="39">
        <v>1</v>
      </c>
      <c r="B605" s="39" t="s">
        <v>104</v>
      </c>
      <c r="C605" s="39" t="s">
        <v>43</v>
      </c>
      <c r="D605" s="39">
        <v>-2.3E-5</v>
      </c>
      <c r="E605" s="39">
        <v>-3.0000000000000001E-6</v>
      </c>
      <c r="F605" s="39">
        <v>-1.7219999999999999E-7</v>
      </c>
      <c r="G605" s="39">
        <v>3140</v>
      </c>
      <c r="H605" s="39">
        <v>11.5547</v>
      </c>
      <c r="I605" s="39">
        <v>19.84</v>
      </c>
      <c r="J605" s="39">
        <v>4.9800000000000004</v>
      </c>
    </row>
    <row r="606" spans="1:10" x14ac:dyDescent="0.3">
      <c r="A606" s="39">
        <v>1</v>
      </c>
      <c r="B606" s="39" t="s">
        <v>104</v>
      </c>
      <c r="C606" s="39" t="s">
        <v>44</v>
      </c>
      <c r="D606" s="39">
        <v>1.5950000000000001E-3</v>
      </c>
      <c r="E606" s="39">
        <v>1.18E-4</v>
      </c>
      <c r="F606" s="39">
        <v>2.5999999999999998E-5</v>
      </c>
      <c r="G606" s="39">
        <v>3140</v>
      </c>
      <c r="H606" s="39">
        <v>11.5547</v>
      </c>
      <c r="I606" s="39">
        <v>19.84</v>
      </c>
      <c r="J606" s="39">
        <v>4.9800000000000004</v>
      </c>
    </row>
    <row r="607" spans="1:10" x14ac:dyDescent="0.3">
      <c r="A607" s="39">
        <v>1</v>
      </c>
      <c r="B607" s="39" t="s">
        <v>104</v>
      </c>
      <c r="C607" s="39" t="s">
        <v>45</v>
      </c>
      <c r="D607" s="39">
        <v>1.8000000000000001E-4</v>
      </c>
      <c r="E607" s="39">
        <v>8.8199999999999997E-4</v>
      </c>
      <c r="F607" s="39">
        <v>6.0000000000000002E-5</v>
      </c>
      <c r="G607" s="39">
        <v>3140</v>
      </c>
      <c r="H607" s="39">
        <v>11.5547</v>
      </c>
      <c r="I607" s="39">
        <v>19.84</v>
      </c>
      <c r="J607" s="39">
        <v>4.9800000000000004</v>
      </c>
    </row>
    <row r="608" spans="1:10" x14ac:dyDescent="0.3">
      <c r="A608" s="39">
        <v>1</v>
      </c>
      <c r="B608" s="39" t="s">
        <v>104</v>
      </c>
      <c r="C608" s="39" t="s">
        <v>46</v>
      </c>
      <c r="D608" s="39">
        <v>-1.26E-4</v>
      </c>
      <c r="E608" s="39">
        <v>-1.4E-5</v>
      </c>
      <c r="F608" s="39">
        <v>-9.9999999999999995E-7</v>
      </c>
      <c r="G608" s="39">
        <v>3140</v>
      </c>
      <c r="H608" s="39">
        <v>11.5547</v>
      </c>
      <c r="I608" s="39">
        <v>19.84</v>
      </c>
      <c r="J608" s="39">
        <v>4.9800000000000004</v>
      </c>
    </row>
    <row r="609" spans="1:10" x14ac:dyDescent="0.3">
      <c r="A609" s="39">
        <v>1</v>
      </c>
      <c r="B609" s="39" t="s">
        <v>104</v>
      </c>
      <c r="C609" s="39" t="s">
        <v>47</v>
      </c>
      <c r="D609" s="39">
        <v>-1.45E-4</v>
      </c>
      <c r="E609" s="39">
        <v>-1.5E-5</v>
      </c>
      <c r="F609" s="39">
        <v>-9.9999999999999995E-7</v>
      </c>
      <c r="G609" s="39">
        <v>3140</v>
      </c>
      <c r="H609" s="39">
        <v>11.5547</v>
      </c>
      <c r="I609" s="39">
        <v>19.84</v>
      </c>
      <c r="J609" s="39">
        <v>4.9800000000000004</v>
      </c>
    </row>
    <row r="610" spans="1:10" x14ac:dyDescent="0.3">
      <c r="A610" s="39">
        <v>1</v>
      </c>
      <c r="B610" s="39" t="s">
        <v>104</v>
      </c>
      <c r="C610" s="39" t="s">
        <v>48</v>
      </c>
      <c r="D610" s="39">
        <v>-1.6100000000000001E-4</v>
      </c>
      <c r="E610" s="39">
        <v>-1.8E-5</v>
      </c>
      <c r="F610" s="39">
        <v>-9.9999999999999995E-7</v>
      </c>
      <c r="G610" s="39">
        <v>3140</v>
      </c>
      <c r="H610" s="39">
        <v>11.5547</v>
      </c>
      <c r="I610" s="39">
        <v>19.84</v>
      </c>
      <c r="J610" s="39">
        <v>4.9800000000000004</v>
      </c>
    </row>
    <row r="611" spans="1:10" x14ac:dyDescent="0.3">
      <c r="A611" s="39">
        <v>1</v>
      </c>
      <c r="B611" s="39" t="s">
        <v>104</v>
      </c>
      <c r="C611" s="39" t="s">
        <v>49</v>
      </c>
      <c r="D611" s="39">
        <v>2.14E-3</v>
      </c>
      <c r="E611" s="39">
        <v>1.56E-4</v>
      </c>
      <c r="F611" s="39">
        <v>3.6999999999999998E-5</v>
      </c>
      <c r="G611" s="39">
        <v>3140</v>
      </c>
      <c r="H611" s="39">
        <v>11.5547</v>
      </c>
      <c r="I611" s="39">
        <v>19.84</v>
      </c>
      <c r="J611" s="39">
        <v>4.9800000000000004</v>
      </c>
    </row>
    <row r="612" spans="1:10" x14ac:dyDescent="0.3">
      <c r="A612" s="39">
        <v>1</v>
      </c>
      <c r="B612" s="39" t="s">
        <v>104</v>
      </c>
      <c r="C612" s="39" t="s">
        <v>50</v>
      </c>
      <c r="D612" s="39">
        <v>-2.3270000000000001E-3</v>
      </c>
      <c r="E612" s="39">
        <v>-1.75E-4</v>
      </c>
      <c r="F612" s="39">
        <v>-3.8000000000000002E-5</v>
      </c>
      <c r="G612" s="39">
        <v>3140</v>
      </c>
      <c r="H612" s="39">
        <v>11.5547</v>
      </c>
      <c r="I612" s="39">
        <v>19.84</v>
      </c>
      <c r="J612" s="39">
        <v>4.9800000000000004</v>
      </c>
    </row>
    <row r="613" spans="1:10" x14ac:dyDescent="0.3">
      <c r="A613" s="39">
        <v>1</v>
      </c>
      <c r="B613" s="39" t="s">
        <v>104</v>
      </c>
      <c r="C613" s="39" t="s">
        <v>51</v>
      </c>
      <c r="D613" s="39">
        <v>2.14E-3</v>
      </c>
      <c r="E613" s="39">
        <v>1.56E-4</v>
      </c>
      <c r="F613" s="39">
        <v>3.6999999999999998E-5</v>
      </c>
      <c r="G613" s="39">
        <v>3140</v>
      </c>
      <c r="H613" s="39">
        <v>11.5547</v>
      </c>
      <c r="I613" s="39">
        <v>19.84</v>
      </c>
      <c r="J613" s="39">
        <v>4.9800000000000004</v>
      </c>
    </row>
    <row r="614" spans="1:10" x14ac:dyDescent="0.3">
      <c r="A614" s="39">
        <v>1</v>
      </c>
      <c r="B614" s="39" t="s">
        <v>104</v>
      </c>
      <c r="C614" s="39" t="s">
        <v>52</v>
      </c>
      <c r="D614" s="39">
        <v>-2.3270000000000001E-3</v>
      </c>
      <c r="E614" s="39">
        <v>-1.75E-4</v>
      </c>
      <c r="F614" s="39">
        <v>-3.8000000000000002E-5</v>
      </c>
      <c r="G614" s="39">
        <v>3140</v>
      </c>
      <c r="H614" s="39">
        <v>11.5547</v>
      </c>
      <c r="I614" s="39">
        <v>19.84</v>
      </c>
      <c r="J614" s="39">
        <v>4.9800000000000004</v>
      </c>
    </row>
    <row r="615" spans="1:10" x14ac:dyDescent="0.3">
      <c r="A615" s="39">
        <v>1</v>
      </c>
      <c r="B615" s="39" t="s">
        <v>104</v>
      </c>
      <c r="C615" s="39" t="s">
        <v>53</v>
      </c>
      <c r="D615" s="39">
        <v>1.5799999999999999E-4</v>
      </c>
      <c r="E615" s="39">
        <v>1.225E-3</v>
      </c>
      <c r="F615" s="39">
        <v>8.2999999999999998E-5</v>
      </c>
      <c r="G615" s="39">
        <v>3140</v>
      </c>
      <c r="H615" s="39">
        <v>11.5547</v>
      </c>
      <c r="I615" s="39">
        <v>19.84</v>
      </c>
      <c r="J615" s="39">
        <v>4.9800000000000004</v>
      </c>
    </row>
    <row r="616" spans="1:10" x14ac:dyDescent="0.3">
      <c r="A616" s="39">
        <v>1</v>
      </c>
      <c r="B616" s="39" t="s">
        <v>104</v>
      </c>
      <c r="C616" s="39" t="s">
        <v>54</v>
      </c>
      <c r="D616" s="39">
        <v>-3.4499999999999998E-4</v>
      </c>
      <c r="E616" s="39">
        <v>-1.245E-3</v>
      </c>
      <c r="F616" s="39">
        <v>-8.3999999999999995E-5</v>
      </c>
      <c r="G616" s="39">
        <v>3140</v>
      </c>
      <c r="H616" s="39">
        <v>11.5547</v>
      </c>
      <c r="I616" s="39">
        <v>19.84</v>
      </c>
      <c r="J616" s="39">
        <v>4.9800000000000004</v>
      </c>
    </row>
    <row r="617" spans="1:10" x14ac:dyDescent="0.3">
      <c r="A617" s="39">
        <v>1</v>
      </c>
      <c r="B617" s="39" t="s">
        <v>104</v>
      </c>
      <c r="C617" s="39" t="s">
        <v>55</v>
      </c>
      <c r="D617" s="39">
        <v>1.5799999999999999E-4</v>
      </c>
      <c r="E617" s="39">
        <v>1.225E-3</v>
      </c>
      <c r="F617" s="39">
        <v>8.2999999999999998E-5</v>
      </c>
      <c r="G617" s="39">
        <v>3140</v>
      </c>
      <c r="H617" s="39">
        <v>11.5547</v>
      </c>
      <c r="I617" s="39">
        <v>19.84</v>
      </c>
      <c r="J617" s="39">
        <v>4.9800000000000004</v>
      </c>
    </row>
    <row r="618" spans="1:10" x14ac:dyDescent="0.3">
      <c r="A618" s="39">
        <v>1</v>
      </c>
      <c r="B618" s="39" t="s">
        <v>104</v>
      </c>
      <c r="C618" s="39" t="s">
        <v>56</v>
      </c>
      <c r="D618" s="39">
        <v>-3.4499999999999998E-4</v>
      </c>
      <c r="E618" s="39">
        <v>-1.245E-3</v>
      </c>
      <c r="F618" s="39">
        <v>-8.3999999999999995E-5</v>
      </c>
      <c r="G618" s="39">
        <v>3140</v>
      </c>
      <c r="H618" s="39">
        <v>11.5547</v>
      </c>
      <c r="I618" s="39">
        <v>19.84</v>
      </c>
      <c r="J618" s="39">
        <v>4.9800000000000004</v>
      </c>
    </row>
    <row r="619" spans="1:10" x14ac:dyDescent="0.3">
      <c r="A619" s="39">
        <v>1</v>
      </c>
      <c r="B619" s="39" t="s">
        <v>104</v>
      </c>
      <c r="C619" s="39" t="s">
        <v>57</v>
      </c>
      <c r="D619" s="39">
        <v>2.0860000000000002E-3</v>
      </c>
      <c r="E619" s="39">
        <v>1.4999999999999999E-4</v>
      </c>
      <c r="F619" s="39">
        <v>3.6000000000000001E-5</v>
      </c>
      <c r="G619" s="39">
        <v>3140</v>
      </c>
      <c r="H619" s="39">
        <v>11.5547</v>
      </c>
      <c r="I619" s="39">
        <v>19.84</v>
      </c>
      <c r="J619" s="39">
        <v>4.9800000000000004</v>
      </c>
    </row>
    <row r="620" spans="1:10" x14ac:dyDescent="0.3">
      <c r="A620" s="39">
        <v>1</v>
      </c>
      <c r="B620" s="39" t="s">
        <v>104</v>
      </c>
      <c r="C620" s="39" t="s">
        <v>58</v>
      </c>
      <c r="D620" s="39">
        <v>-2.3800000000000002E-3</v>
      </c>
      <c r="E620" s="39">
        <v>-1.8100000000000001E-4</v>
      </c>
      <c r="F620" s="39">
        <v>-3.8000000000000002E-5</v>
      </c>
      <c r="G620" s="39">
        <v>3140</v>
      </c>
      <c r="H620" s="39">
        <v>11.5547</v>
      </c>
      <c r="I620" s="39">
        <v>19.84</v>
      </c>
      <c r="J620" s="39">
        <v>4.9800000000000004</v>
      </c>
    </row>
    <row r="621" spans="1:10" x14ac:dyDescent="0.3">
      <c r="A621" s="39">
        <v>1</v>
      </c>
      <c r="B621" s="39" t="s">
        <v>104</v>
      </c>
      <c r="C621" s="39" t="s">
        <v>59</v>
      </c>
      <c r="D621" s="39">
        <v>2.0860000000000002E-3</v>
      </c>
      <c r="E621" s="39">
        <v>1.4999999999999999E-4</v>
      </c>
      <c r="F621" s="39">
        <v>3.6000000000000001E-5</v>
      </c>
      <c r="G621" s="39">
        <v>3140</v>
      </c>
      <c r="H621" s="39">
        <v>11.5547</v>
      </c>
      <c r="I621" s="39">
        <v>19.84</v>
      </c>
      <c r="J621" s="39">
        <v>4.9800000000000004</v>
      </c>
    </row>
    <row r="622" spans="1:10" x14ac:dyDescent="0.3">
      <c r="A622" s="39">
        <v>1</v>
      </c>
      <c r="B622" s="39" t="s">
        <v>104</v>
      </c>
      <c r="C622" s="39" t="s">
        <v>60</v>
      </c>
      <c r="D622" s="39">
        <v>-2.3800000000000002E-3</v>
      </c>
      <c r="E622" s="39">
        <v>-1.8100000000000001E-4</v>
      </c>
      <c r="F622" s="39">
        <v>-3.8000000000000002E-5</v>
      </c>
      <c r="G622" s="39">
        <v>3140</v>
      </c>
      <c r="H622" s="39">
        <v>11.5547</v>
      </c>
      <c r="I622" s="39">
        <v>19.84</v>
      </c>
      <c r="J622" s="39">
        <v>4.9800000000000004</v>
      </c>
    </row>
    <row r="623" spans="1:10" x14ac:dyDescent="0.3">
      <c r="A623" s="39">
        <v>1</v>
      </c>
      <c r="B623" s="39" t="s">
        <v>104</v>
      </c>
      <c r="C623" s="39" t="s">
        <v>61</v>
      </c>
      <c r="D623" s="39">
        <v>1.05E-4</v>
      </c>
      <c r="E623" s="39">
        <v>1.219E-3</v>
      </c>
      <c r="F623" s="39">
        <v>8.2999999999999998E-5</v>
      </c>
      <c r="G623" s="39">
        <v>3140</v>
      </c>
      <c r="H623" s="39">
        <v>11.5547</v>
      </c>
      <c r="I623" s="39">
        <v>19.84</v>
      </c>
      <c r="J623" s="39">
        <v>4.9800000000000004</v>
      </c>
    </row>
    <row r="624" spans="1:10" x14ac:dyDescent="0.3">
      <c r="A624" s="39">
        <v>1</v>
      </c>
      <c r="B624" s="39" t="s">
        <v>104</v>
      </c>
      <c r="C624" s="39" t="s">
        <v>62</v>
      </c>
      <c r="D624" s="39">
        <v>-3.9899999999999999E-4</v>
      </c>
      <c r="E624" s="39">
        <v>-1.2509999999999999E-3</v>
      </c>
      <c r="F624" s="39">
        <v>-8.5000000000000006E-5</v>
      </c>
      <c r="G624" s="39">
        <v>3140</v>
      </c>
      <c r="H624" s="39">
        <v>11.5547</v>
      </c>
      <c r="I624" s="39">
        <v>19.84</v>
      </c>
      <c r="J624" s="39">
        <v>4.9800000000000004</v>
      </c>
    </row>
    <row r="625" spans="1:10" x14ac:dyDescent="0.3">
      <c r="A625" s="39">
        <v>1</v>
      </c>
      <c r="B625" s="39" t="s">
        <v>104</v>
      </c>
      <c r="C625" s="39" t="s">
        <v>63</v>
      </c>
      <c r="D625" s="39">
        <v>1.05E-4</v>
      </c>
      <c r="E625" s="39">
        <v>1.219E-3</v>
      </c>
      <c r="F625" s="39">
        <v>8.2999999999999998E-5</v>
      </c>
      <c r="G625" s="39">
        <v>3140</v>
      </c>
      <c r="H625" s="39">
        <v>11.5547</v>
      </c>
      <c r="I625" s="39">
        <v>19.84</v>
      </c>
      <c r="J625" s="39">
        <v>4.9800000000000004</v>
      </c>
    </row>
    <row r="626" spans="1:10" x14ac:dyDescent="0.3">
      <c r="A626" s="39">
        <v>1</v>
      </c>
      <c r="B626" s="39" t="s">
        <v>104</v>
      </c>
      <c r="C626" s="39" t="s">
        <v>64</v>
      </c>
      <c r="D626" s="39">
        <v>-3.9899999999999999E-4</v>
      </c>
      <c r="E626" s="39">
        <v>-1.2509999999999999E-3</v>
      </c>
      <c r="F626" s="39">
        <v>-8.5000000000000006E-5</v>
      </c>
      <c r="G626" s="39">
        <v>3140</v>
      </c>
      <c r="H626" s="39">
        <v>11.5547</v>
      </c>
      <c r="I626" s="39">
        <v>19.84</v>
      </c>
      <c r="J626" s="39">
        <v>4.9800000000000004</v>
      </c>
    </row>
    <row r="627" spans="1:10" x14ac:dyDescent="0.3">
      <c r="A627" s="39">
        <v>1</v>
      </c>
      <c r="B627" s="39" t="s">
        <v>104</v>
      </c>
      <c r="C627" s="39" t="s">
        <v>65</v>
      </c>
      <c r="D627" s="39">
        <v>2.14E-3</v>
      </c>
      <c r="E627" s="39">
        <v>1.225E-3</v>
      </c>
      <c r="F627" s="39">
        <v>8.2999999999999998E-5</v>
      </c>
      <c r="G627" s="39">
        <v>3140</v>
      </c>
      <c r="H627" s="39">
        <v>11.5547</v>
      </c>
      <c r="I627" s="39">
        <v>19.84</v>
      </c>
      <c r="J627" s="39">
        <v>4.9800000000000004</v>
      </c>
    </row>
    <row r="628" spans="1:10" x14ac:dyDescent="0.3">
      <c r="A628" s="39">
        <v>1</v>
      </c>
      <c r="B628" s="39" t="s">
        <v>104</v>
      </c>
      <c r="C628" s="39" t="s">
        <v>66</v>
      </c>
      <c r="D628" s="39">
        <v>-2.3800000000000002E-3</v>
      </c>
      <c r="E628" s="39">
        <v>-1.2509999999999999E-3</v>
      </c>
      <c r="F628" s="39">
        <v>-8.5000000000000006E-5</v>
      </c>
      <c r="G628" s="39">
        <v>3140</v>
      </c>
      <c r="H628" s="39">
        <v>11.5547</v>
      </c>
      <c r="I628" s="39">
        <v>19.84</v>
      </c>
      <c r="J628" s="39">
        <v>4.9800000000000004</v>
      </c>
    </row>
    <row r="629" spans="1:10" x14ac:dyDescent="0.3">
      <c r="A629" s="39">
        <v>-1</v>
      </c>
      <c r="B629" s="39" t="s">
        <v>104</v>
      </c>
      <c r="C629" s="39" t="s">
        <v>42</v>
      </c>
      <c r="D629" s="39">
        <v>-1.5E-5</v>
      </c>
      <c r="E629" s="39">
        <v>-9.9999999999999995E-7</v>
      </c>
      <c r="F629" s="39">
        <v>1.575E-7</v>
      </c>
      <c r="G629" s="39">
        <v>3141</v>
      </c>
      <c r="H629" s="39">
        <v>15.4762</v>
      </c>
      <c r="I629" s="39">
        <v>19.694800000000001</v>
      </c>
      <c r="J629" s="39">
        <v>2.5</v>
      </c>
    </row>
    <row r="630" spans="1:10" x14ac:dyDescent="0.3">
      <c r="A630" s="39">
        <v>-1</v>
      </c>
      <c r="B630" s="39" t="s">
        <v>104</v>
      </c>
      <c r="C630" s="39" t="s">
        <v>43</v>
      </c>
      <c r="D630" s="39">
        <v>-3.9999999999999998E-6</v>
      </c>
      <c r="E630" s="39">
        <v>-1.7599999999999999E-7</v>
      </c>
      <c r="F630" s="39">
        <v>2.8480000000000001E-8</v>
      </c>
      <c r="G630" s="39">
        <v>3141</v>
      </c>
      <c r="H630" s="39">
        <v>15.4762</v>
      </c>
      <c r="I630" s="39">
        <v>19.694800000000001</v>
      </c>
      <c r="J630" s="39">
        <v>2.5</v>
      </c>
    </row>
    <row r="631" spans="1:10" x14ac:dyDescent="0.3">
      <c r="A631" s="39">
        <v>-1</v>
      </c>
      <c r="B631" s="39" t="s">
        <v>104</v>
      </c>
      <c r="C631" s="39" t="s">
        <v>44</v>
      </c>
      <c r="D631" s="39">
        <v>2.7999999999999998E-4</v>
      </c>
      <c r="E631" s="39">
        <v>2.3E-5</v>
      </c>
      <c r="F631" s="39">
        <v>1.9999999999999999E-6</v>
      </c>
      <c r="G631" s="39">
        <v>3141</v>
      </c>
      <c r="H631" s="39">
        <v>15.4762</v>
      </c>
      <c r="I631" s="39">
        <v>19.694800000000001</v>
      </c>
      <c r="J631" s="39">
        <v>2.5</v>
      </c>
    </row>
    <row r="632" spans="1:10" x14ac:dyDescent="0.3">
      <c r="A632" s="39">
        <v>-1</v>
      </c>
      <c r="B632" s="39" t="s">
        <v>104</v>
      </c>
      <c r="C632" s="39" t="s">
        <v>45</v>
      </c>
      <c r="D632" s="39">
        <v>3.1000000000000001E-5</v>
      </c>
      <c r="E632" s="39">
        <v>1.95E-4</v>
      </c>
      <c r="F632" s="39">
        <v>3.0000000000000001E-6</v>
      </c>
      <c r="G632" s="39">
        <v>3141</v>
      </c>
      <c r="H632" s="39">
        <v>15.4762</v>
      </c>
      <c r="I632" s="39">
        <v>19.694800000000001</v>
      </c>
      <c r="J632" s="39">
        <v>2.5</v>
      </c>
    </row>
    <row r="633" spans="1:10" x14ac:dyDescent="0.3">
      <c r="A633" s="39">
        <v>-1</v>
      </c>
      <c r="B633" s="39" t="s">
        <v>104</v>
      </c>
      <c r="C633" s="39" t="s">
        <v>46</v>
      </c>
      <c r="D633" s="39">
        <v>-1.9000000000000001E-5</v>
      </c>
      <c r="E633" s="39">
        <v>-9.9999999999999995E-7</v>
      </c>
      <c r="F633" s="39">
        <v>1.86E-7</v>
      </c>
      <c r="G633" s="39">
        <v>3141</v>
      </c>
      <c r="H633" s="39">
        <v>15.4762</v>
      </c>
      <c r="I633" s="39">
        <v>19.694800000000001</v>
      </c>
      <c r="J633" s="39">
        <v>2.5</v>
      </c>
    </row>
    <row r="634" spans="1:10" x14ac:dyDescent="0.3">
      <c r="A634" s="39">
        <v>-1</v>
      </c>
      <c r="B634" s="39" t="s">
        <v>104</v>
      </c>
      <c r="C634" s="39" t="s">
        <v>47</v>
      </c>
      <c r="D634" s="39">
        <v>-2.0999999999999999E-5</v>
      </c>
      <c r="E634" s="39">
        <v>-9.9999999999999995E-7</v>
      </c>
      <c r="F634" s="39">
        <v>2.206E-7</v>
      </c>
      <c r="G634" s="39">
        <v>3141</v>
      </c>
      <c r="H634" s="39">
        <v>15.4762</v>
      </c>
      <c r="I634" s="39">
        <v>19.694800000000001</v>
      </c>
      <c r="J634" s="39">
        <v>2.5</v>
      </c>
    </row>
    <row r="635" spans="1:10" x14ac:dyDescent="0.3">
      <c r="A635" s="39">
        <v>-1</v>
      </c>
      <c r="B635" s="39" t="s">
        <v>104</v>
      </c>
      <c r="C635" s="39" t="s">
        <v>48</v>
      </c>
      <c r="D635" s="39">
        <v>-2.4000000000000001E-5</v>
      </c>
      <c r="E635" s="39">
        <v>-9.9999999999999995E-7</v>
      </c>
      <c r="F635" s="39">
        <v>2.346E-7</v>
      </c>
      <c r="G635" s="39">
        <v>3141</v>
      </c>
      <c r="H635" s="39">
        <v>15.4762</v>
      </c>
      <c r="I635" s="39">
        <v>19.694800000000001</v>
      </c>
      <c r="J635" s="39">
        <v>2.5</v>
      </c>
    </row>
    <row r="636" spans="1:10" x14ac:dyDescent="0.3">
      <c r="A636" s="39">
        <v>-1</v>
      </c>
      <c r="B636" s="39" t="s">
        <v>104</v>
      </c>
      <c r="C636" s="39" t="s">
        <v>49</v>
      </c>
      <c r="D636" s="39">
        <v>3.79E-4</v>
      </c>
      <c r="E636" s="39">
        <v>3.1000000000000001E-5</v>
      </c>
      <c r="F636" s="39">
        <v>3.0000000000000001E-6</v>
      </c>
      <c r="G636" s="39">
        <v>3141</v>
      </c>
      <c r="H636" s="39">
        <v>15.4762</v>
      </c>
      <c r="I636" s="39">
        <v>19.694800000000001</v>
      </c>
      <c r="J636" s="39">
        <v>2.5</v>
      </c>
    </row>
    <row r="637" spans="1:10" x14ac:dyDescent="0.3">
      <c r="A637" s="39">
        <v>-1</v>
      </c>
      <c r="B637" s="39" t="s">
        <v>104</v>
      </c>
      <c r="C637" s="39" t="s">
        <v>50</v>
      </c>
      <c r="D637" s="39">
        <v>-4.06E-4</v>
      </c>
      <c r="E637" s="39">
        <v>-3.1999999999999999E-5</v>
      </c>
      <c r="F637" s="39">
        <v>-3.0000000000000001E-6</v>
      </c>
      <c r="G637" s="39">
        <v>3141</v>
      </c>
      <c r="H637" s="39">
        <v>15.4762</v>
      </c>
      <c r="I637" s="39">
        <v>19.694800000000001</v>
      </c>
      <c r="J637" s="39">
        <v>2.5</v>
      </c>
    </row>
    <row r="638" spans="1:10" x14ac:dyDescent="0.3">
      <c r="A638" s="39">
        <v>-1</v>
      </c>
      <c r="B638" s="39" t="s">
        <v>104</v>
      </c>
      <c r="C638" s="39" t="s">
        <v>51</v>
      </c>
      <c r="D638" s="39">
        <v>3.79E-4</v>
      </c>
      <c r="E638" s="39">
        <v>3.1000000000000001E-5</v>
      </c>
      <c r="F638" s="39">
        <v>3.0000000000000001E-6</v>
      </c>
      <c r="G638" s="39">
        <v>3141</v>
      </c>
      <c r="H638" s="39">
        <v>15.4762</v>
      </c>
      <c r="I638" s="39">
        <v>19.694800000000001</v>
      </c>
      <c r="J638" s="39">
        <v>2.5</v>
      </c>
    </row>
    <row r="639" spans="1:10" x14ac:dyDescent="0.3">
      <c r="A639" s="39">
        <v>-1</v>
      </c>
      <c r="B639" s="39" t="s">
        <v>104</v>
      </c>
      <c r="C639" s="39" t="s">
        <v>52</v>
      </c>
      <c r="D639" s="39">
        <v>-4.06E-4</v>
      </c>
      <c r="E639" s="39">
        <v>-3.1999999999999999E-5</v>
      </c>
      <c r="F639" s="39">
        <v>-3.0000000000000001E-6</v>
      </c>
      <c r="G639" s="39">
        <v>3141</v>
      </c>
      <c r="H639" s="39">
        <v>15.4762</v>
      </c>
      <c r="I639" s="39">
        <v>19.694800000000001</v>
      </c>
      <c r="J639" s="39">
        <v>2.5</v>
      </c>
    </row>
    <row r="640" spans="1:10" x14ac:dyDescent="0.3">
      <c r="A640" s="39">
        <v>-1</v>
      </c>
      <c r="B640" s="39" t="s">
        <v>104</v>
      </c>
      <c r="C640" s="39" t="s">
        <v>53</v>
      </c>
      <c r="D640" s="39">
        <v>3.0000000000000001E-5</v>
      </c>
      <c r="E640" s="39">
        <v>2.72E-4</v>
      </c>
      <c r="F640" s="39">
        <v>3.9999999999999998E-6</v>
      </c>
      <c r="G640" s="39">
        <v>3141</v>
      </c>
      <c r="H640" s="39">
        <v>15.4762</v>
      </c>
      <c r="I640" s="39">
        <v>19.694800000000001</v>
      </c>
      <c r="J640" s="39">
        <v>2.5</v>
      </c>
    </row>
    <row r="641" spans="1:10" x14ac:dyDescent="0.3">
      <c r="A641" s="39">
        <v>-1</v>
      </c>
      <c r="B641" s="39" t="s">
        <v>104</v>
      </c>
      <c r="C641" s="39" t="s">
        <v>54</v>
      </c>
      <c r="D641" s="39">
        <v>-5.8E-5</v>
      </c>
      <c r="E641" s="39">
        <v>-2.7399999999999999E-4</v>
      </c>
      <c r="F641" s="39">
        <v>-3.9999999999999998E-6</v>
      </c>
      <c r="G641" s="39">
        <v>3141</v>
      </c>
      <c r="H641" s="39">
        <v>15.4762</v>
      </c>
      <c r="I641" s="39">
        <v>19.694800000000001</v>
      </c>
      <c r="J641" s="39">
        <v>2.5</v>
      </c>
    </row>
    <row r="642" spans="1:10" x14ac:dyDescent="0.3">
      <c r="A642" s="39">
        <v>-1</v>
      </c>
      <c r="B642" s="39" t="s">
        <v>104</v>
      </c>
      <c r="C642" s="39" t="s">
        <v>55</v>
      </c>
      <c r="D642" s="39">
        <v>3.0000000000000001E-5</v>
      </c>
      <c r="E642" s="39">
        <v>2.72E-4</v>
      </c>
      <c r="F642" s="39">
        <v>3.9999999999999998E-6</v>
      </c>
      <c r="G642" s="39">
        <v>3141</v>
      </c>
      <c r="H642" s="39">
        <v>15.4762</v>
      </c>
      <c r="I642" s="39">
        <v>19.694800000000001</v>
      </c>
      <c r="J642" s="39">
        <v>2.5</v>
      </c>
    </row>
    <row r="643" spans="1:10" x14ac:dyDescent="0.3">
      <c r="A643" s="39">
        <v>-1</v>
      </c>
      <c r="B643" s="39" t="s">
        <v>104</v>
      </c>
      <c r="C643" s="39" t="s">
        <v>56</v>
      </c>
      <c r="D643" s="39">
        <v>-5.8E-5</v>
      </c>
      <c r="E643" s="39">
        <v>-2.7399999999999999E-4</v>
      </c>
      <c r="F643" s="39">
        <v>-3.9999999999999998E-6</v>
      </c>
      <c r="G643" s="39">
        <v>3141</v>
      </c>
      <c r="H643" s="39">
        <v>15.4762</v>
      </c>
      <c r="I643" s="39">
        <v>19.694800000000001</v>
      </c>
      <c r="J643" s="39">
        <v>2.5</v>
      </c>
    </row>
    <row r="644" spans="1:10" x14ac:dyDescent="0.3">
      <c r="A644" s="39">
        <v>-1</v>
      </c>
      <c r="B644" s="39" t="s">
        <v>104</v>
      </c>
      <c r="C644" s="39" t="s">
        <v>57</v>
      </c>
      <c r="D644" s="39">
        <v>3.6999999999999999E-4</v>
      </c>
      <c r="E644" s="39">
        <v>3.1000000000000001E-5</v>
      </c>
      <c r="F644" s="39">
        <v>3.0000000000000001E-6</v>
      </c>
      <c r="G644" s="39">
        <v>3141</v>
      </c>
      <c r="H644" s="39">
        <v>15.4762</v>
      </c>
      <c r="I644" s="39">
        <v>19.694800000000001</v>
      </c>
      <c r="J644" s="39">
        <v>2.5</v>
      </c>
    </row>
    <row r="645" spans="1:10" x14ac:dyDescent="0.3">
      <c r="A645" s="39">
        <v>-1</v>
      </c>
      <c r="B645" s="39" t="s">
        <v>104</v>
      </c>
      <c r="C645" s="39" t="s">
        <v>58</v>
      </c>
      <c r="D645" s="39">
        <v>-4.15E-4</v>
      </c>
      <c r="E645" s="39">
        <v>-3.3000000000000003E-5</v>
      </c>
      <c r="F645" s="39">
        <v>-1.9999999999999999E-6</v>
      </c>
      <c r="G645" s="39">
        <v>3141</v>
      </c>
      <c r="H645" s="39">
        <v>15.4762</v>
      </c>
      <c r="I645" s="39">
        <v>19.694800000000001</v>
      </c>
      <c r="J645" s="39">
        <v>2.5</v>
      </c>
    </row>
    <row r="646" spans="1:10" x14ac:dyDescent="0.3">
      <c r="A646" s="39">
        <v>-1</v>
      </c>
      <c r="B646" s="39" t="s">
        <v>104</v>
      </c>
      <c r="C646" s="39" t="s">
        <v>59</v>
      </c>
      <c r="D646" s="39">
        <v>3.6999999999999999E-4</v>
      </c>
      <c r="E646" s="39">
        <v>3.1000000000000001E-5</v>
      </c>
      <c r="F646" s="39">
        <v>3.0000000000000001E-6</v>
      </c>
      <c r="G646" s="39">
        <v>3141</v>
      </c>
      <c r="H646" s="39">
        <v>15.4762</v>
      </c>
      <c r="I646" s="39">
        <v>19.694800000000001</v>
      </c>
      <c r="J646" s="39">
        <v>2.5</v>
      </c>
    </row>
    <row r="647" spans="1:10" x14ac:dyDescent="0.3">
      <c r="A647" s="39">
        <v>-1</v>
      </c>
      <c r="B647" s="39" t="s">
        <v>104</v>
      </c>
      <c r="C647" s="39" t="s">
        <v>60</v>
      </c>
      <c r="D647" s="39">
        <v>-4.15E-4</v>
      </c>
      <c r="E647" s="39">
        <v>-3.3000000000000003E-5</v>
      </c>
      <c r="F647" s="39">
        <v>-1.9999999999999999E-6</v>
      </c>
      <c r="G647" s="39">
        <v>3141</v>
      </c>
      <c r="H647" s="39">
        <v>15.4762</v>
      </c>
      <c r="I647" s="39">
        <v>19.694800000000001</v>
      </c>
      <c r="J647" s="39">
        <v>2.5</v>
      </c>
    </row>
    <row r="648" spans="1:10" x14ac:dyDescent="0.3">
      <c r="A648" s="39">
        <v>-1</v>
      </c>
      <c r="B648" s="39" t="s">
        <v>104</v>
      </c>
      <c r="C648" s="39" t="s">
        <v>61</v>
      </c>
      <c r="D648" s="39">
        <v>2.1999999999999999E-5</v>
      </c>
      <c r="E648" s="39">
        <v>2.72E-4</v>
      </c>
      <c r="F648" s="39">
        <v>3.9999999999999998E-6</v>
      </c>
      <c r="G648" s="39">
        <v>3141</v>
      </c>
      <c r="H648" s="39">
        <v>15.4762</v>
      </c>
      <c r="I648" s="39">
        <v>19.694800000000001</v>
      </c>
      <c r="J648" s="39">
        <v>2.5</v>
      </c>
    </row>
    <row r="649" spans="1:10" x14ac:dyDescent="0.3">
      <c r="A649" s="39">
        <v>-1</v>
      </c>
      <c r="B649" s="39" t="s">
        <v>104</v>
      </c>
      <c r="C649" s="39" t="s">
        <v>62</v>
      </c>
      <c r="D649" s="39">
        <v>-6.6000000000000005E-5</v>
      </c>
      <c r="E649" s="39">
        <v>-2.7399999999999999E-4</v>
      </c>
      <c r="F649" s="39">
        <v>-3.9999999999999998E-6</v>
      </c>
      <c r="G649" s="39">
        <v>3141</v>
      </c>
      <c r="H649" s="39">
        <v>15.4762</v>
      </c>
      <c r="I649" s="39">
        <v>19.694800000000001</v>
      </c>
      <c r="J649" s="39">
        <v>2.5</v>
      </c>
    </row>
    <row r="650" spans="1:10" x14ac:dyDescent="0.3">
      <c r="A650" s="39">
        <v>-1</v>
      </c>
      <c r="B650" s="39" t="s">
        <v>104</v>
      </c>
      <c r="C650" s="39" t="s">
        <v>63</v>
      </c>
      <c r="D650" s="39">
        <v>2.1999999999999999E-5</v>
      </c>
      <c r="E650" s="39">
        <v>2.72E-4</v>
      </c>
      <c r="F650" s="39">
        <v>3.9999999999999998E-6</v>
      </c>
      <c r="G650" s="39">
        <v>3141</v>
      </c>
      <c r="H650" s="39">
        <v>15.4762</v>
      </c>
      <c r="I650" s="39">
        <v>19.694800000000001</v>
      </c>
      <c r="J650" s="39">
        <v>2.5</v>
      </c>
    </row>
    <row r="651" spans="1:10" x14ac:dyDescent="0.3">
      <c r="A651" s="39">
        <v>-1</v>
      </c>
      <c r="B651" s="39" t="s">
        <v>104</v>
      </c>
      <c r="C651" s="39" t="s">
        <v>64</v>
      </c>
      <c r="D651" s="39">
        <v>-6.6000000000000005E-5</v>
      </c>
      <c r="E651" s="39">
        <v>-2.7399999999999999E-4</v>
      </c>
      <c r="F651" s="39">
        <v>-3.9999999999999998E-6</v>
      </c>
      <c r="G651" s="39">
        <v>3141</v>
      </c>
      <c r="H651" s="39">
        <v>15.4762</v>
      </c>
      <c r="I651" s="39">
        <v>19.694800000000001</v>
      </c>
      <c r="J651" s="39">
        <v>2.5</v>
      </c>
    </row>
    <row r="652" spans="1:10" x14ac:dyDescent="0.3">
      <c r="A652" s="39">
        <v>-1</v>
      </c>
      <c r="B652" s="39" t="s">
        <v>104</v>
      </c>
      <c r="C652" s="39" t="s">
        <v>65</v>
      </c>
      <c r="D652" s="39">
        <v>3.79E-4</v>
      </c>
      <c r="E652" s="39">
        <v>2.72E-4</v>
      </c>
      <c r="F652" s="39">
        <v>3.9999999999999998E-6</v>
      </c>
      <c r="G652" s="39">
        <v>3141</v>
      </c>
      <c r="H652" s="39">
        <v>15.4762</v>
      </c>
      <c r="I652" s="39">
        <v>19.694800000000001</v>
      </c>
      <c r="J652" s="39">
        <v>2.5</v>
      </c>
    </row>
    <row r="653" spans="1:10" x14ac:dyDescent="0.3">
      <c r="A653" s="39">
        <v>-1</v>
      </c>
      <c r="B653" s="39" t="s">
        <v>104</v>
      </c>
      <c r="C653" s="39" t="s">
        <v>66</v>
      </c>
      <c r="D653" s="39">
        <v>-4.15E-4</v>
      </c>
      <c r="E653" s="39">
        <v>-2.7399999999999999E-4</v>
      </c>
      <c r="F653" s="39">
        <v>-3.9999999999999998E-6</v>
      </c>
      <c r="G653" s="39">
        <v>3141</v>
      </c>
      <c r="H653" s="39">
        <v>15.4762</v>
      </c>
      <c r="I653" s="39">
        <v>19.694800000000001</v>
      </c>
      <c r="J653" s="39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A89-8585-4A36-9310-CAE90E998733}">
  <sheetPr>
    <tabColor theme="5"/>
  </sheetPr>
  <dimension ref="A1:H1280"/>
  <sheetViews>
    <sheetView tabSelected="1" workbookViewId="0">
      <selection activeCell="J19" sqref="J19"/>
    </sheetView>
  </sheetViews>
  <sheetFormatPr baseColWidth="10" defaultRowHeight="14.4" x14ac:dyDescent="0.3"/>
  <sheetData>
    <row r="1" spans="1:8" x14ac:dyDescent="0.3">
      <c r="A1" s="47" t="s">
        <v>123</v>
      </c>
      <c r="B1" s="48"/>
      <c r="C1" s="48"/>
      <c r="D1" s="48"/>
      <c r="E1" s="48"/>
      <c r="F1" s="48"/>
      <c r="G1" s="48"/>
      <c r="H1" s="48"/>
    </row>
    <row r="2" spans="1:8" x14ac:dyDescent="0.3">
      <c r="A2" s="49" t="s">
        <v>75</v>
      </c>
      <c r="B2" s="49" t="s">
        <v>76</v>
      </c>
      <c r="C2" s="49" t="s">
        <v>124</v>
      </c>
      <c r="D2" s="49" t="s">
        <v>125</v>
      </c>
      <c r="E2" s="49" t="s">
        <v>126</v>
      </c>
      <c r="F2" s="49" t="s">
        <v>88</v>
      </c>
      <c r="G2" s="49" t="s">
        <v>89</v>
      </c>
      <c r="H2" s="50" t="s">
        <v>69</v>
      </c>
    </row>
    <row r="3" spans="1:8" x14ac:dyDescent="0.3">
      <c r="A3" s="51"/>
      <c r="B3" s="51"/>
      <c r="C3" s="51"/>
      <c r="D3" s="51"/>
      <c r="E3" s="51"/>
      <c r="F3" s="51" t="s">
        <v>90</v>
      </c>
      <c r="G3" s="51" t="s">
        <v>90</v>
      </c>
      <c r="H3" s="52" t="s">
        <v>90</v>
      </c>
    </row>
    <row r="4" spans="1:8" x14ac:dyDescent="0.3">
      <c r="A4" s="46" t="s">
        <v>84</v>
      </c>
      <c r="B4" s="46" t="s">
        <v>42</v>
      </c>
      <c r="C4" s="46" t="s">
        <v>88</v>
      </c>
      <c r="D4" s="46">
        <v>8.7999999999999998E-5</v>
      </c>
      <c r="E4" s="46">
        <v>39</v>
      </c>
      <c r="F4" s="46">
        <v>20.63</v>
      </c>
      <c r="G4" s="46">
        <v>14.8</v>
      </c>
      <c r="H4" s="46">
        <v>63.38</v>
      </c>
    </row>
    <row r="5" spans="1:8" x14ac:dyDescent="0.3">
      <c r="A5" s="46" t="s">
        <v>84</v>
      </c>
      <c r="B5" s="46" t="s">
        <v>42</v>
      </c>
      <c r="C5" s="46" t="s">
        <v>89</v>
      </c>
      <c r="D5" s="46">
        <v>4.6999999999999997E-5</v>
      </c>
      <c r="E5" s="46">
        <v>39</v>
      </c>
      <c r="F5" s="46">
        <v>20.63</v>
      </c>
      <c r="G5" s="46">
        <v>14.8</v>
      </c>
      <c r="H5" s="46">
        <v>63.38</v>
      </c>
    </row>
    <row r="6" spans="1:8" x14ac:dyDescent="0.3">
      <c r="A6" s="46" t="s">
        <v>84</v>
      </c>
      <c r="B6" s="46" t="s">
        <v>43</v>
      </c>
      <c r="C6" s="46" t="s">
        <v>88</v>
      </c>
      <c r="D6" s="46">
        <v>1.4E-5</v>
      </c>
      <c r="E6" s="46">
        <v>39</v>
      </c>
      <c r="F6" s="46">
        <v>20.63</v>
      </c>
      <c r="G6" s="46">
        <v>14.8</v>
      </c>
      <c r="H6" s="46">
        <v>63.38</v>
      </c>
    </row>
    <row r="7" spans="1:8" x14ac:dyDescent="0.3">
      <c r="A7" s="46" t="s">
        <v>84</v>
      </c>
      <c r="B7" s="46" t="s">
        <v>43</v>
      </c>
      <c r="C7" s="46" t="s">
        <v>89</v>
      </c>
      <c r="D7" s="46">
        <v>1.2999999999999999E-5</v>
      </c>
      <c r="E7" s="46">
        <v>39</v>
      </c>
      <c r="F7" s="46">
        <v>20.63</v>
      </c>
      <c r="G7" s="46">
        <v>14.8</v>
      </c>
      <c r="H7" s="46">
        <v>63.38</v>
      </c>
    </row>
    <row r="8" spans="1:8" x14ac:dyDescent="0.3">
      <c r="A8" s="46" t="s">
        <v>84</v>
      </c>
      <c r="B8" s="46" t="s">
        <v>44</v>
      </c>
      <c r="C8" s="46" t="s">
        <v>88</v>
      </c>
      <c r="D8" s="46">
        <v>2.3800000000000002E-3</v>
      </c>
      <c r="E8" s="46">
        <v>38</v>
      </c>
      <c r="F8" s="46">
        <v>20.63</v>
      </c>
      <c r="G8" s="46">
        <v>17</v>
      </c>
      <c r="H8" s="46">
        <v>63.38</v>
      </c>
    </row>
    <row r="9" spans="1:8" x14ac:dyDescent="0.3">
      <c r="A9" s="46" t="s">
        <v>84</v>
      </c>
      <c r="B9" s="46" t="s">
        <v>45</v>
      </c>
      <c r="C9" s="46" t="s">
        <v>88</v>
      </c>
      <c r="D9" s="46">
        <v>3.39E-4</v>
      </c>
      <c r="E9" s="46">
        <v>39</v>
      </c>
      <c r="F9" s="46">
        <v>20.63</v>
      </c>
      <c r="G9" s="46">
        <v>14.8</v>
      </c>
      <c r="H9" s="46">
        <v>63.38</v>
      </c>
    </row>
    <row r="10" spans="1:8" x14ac:dyDescent="0.3">
      <c r="A10" s="46" t="s">
        <v>84</v>
      </c>
      <c r="B10" s="46" t="s">
        <v>45</v>
      </c>
      <c r="C10" s="46" t="s">
        <v>89</v>
      </c>
      <c r="D10" s="46">
        <v>9.2500000000000004E-4</v>
      </c>
      <c r="E10" s="46">
        <v>36</v>
      </c>
      <c r="F10" s="46">
        <v>16.59</v>
      </c>
      <c r="G10" s="46">
        <v>17</v>
      </c>
      <c r="H10" s="46">
        <v>63.38</v>
      </c>
    </row>
    <row r="11" spans="1:8" x14ac:dyDescent="0.3">
      <c r="A11" s="46" t="s">
        <v>84</v>
      </c>
      <c r="B11" s="46" t="s">
        <v>46</v>
      </c>
      <c r="C11" s="46" t="s">
        <v>88</v>
      </c>
      <c r="D11" s="46">
        <v>1.02E-4</v>
      </c>
      <c r="E11" s="46">
        <v>39</v>
      </c>
      <c r="F11" s="46">
        <v>20.63</v>
      </c>
      <c r="G11" s="46">
        <v>14.8</v>
      </c>
      <c r="H11" s="46">
        <v>63.38</v>
      </c>
    </row>
    <row r="12" spans="1:8" x14ac:dyDescent="0.3">
      <c r="A12" s="46" t="s">
        <v>84</v>
      </c>
      <c r="B12" s="46" t="s">
        <v>46</v>
      </c>
      <c r="C12" s="46" t="s">
        <v>89</v>
      </c>
      <c r="D12" s="46">
        <v>5.8999999999999998E-5</v>
      </c>
      <c r="E12" s="46">
        <v>39</v>
      </c>
      <c r="F12" s="46">
        <v>20.63</v>
      </c>
      <c r="G12" s="46">
        <v>14.8</v>
      </c>
      <c r="H12" s="46">
        <v>63.38</v>
      </c>
    </row>
    <row r="13" spans="1:8" x14ac:dyDescent="0.3">
      <c r="A13" s="46" t="s">
        <v>84</v>
      </c>
      <c r="B13" s="46" t="s">
        <v>47</v>
      </c>
      <c r="C13" s="46" t="s">
        <v>88</v>
      </c>
      <c r="D13" s="46">
        <v>1.2300000000000001E-4</v>
      </c>
      <c r="E13" s="46">
        <v>39</v>
      </c>
      <c r="F13" s="46">
        <v>20.63</v>
      </c>
      <c r="G13" s="46">
        <v>14.8</v>
      </c>
      <c r="H13" s="46">
        <v>63.38</v>
      </c>
    </row>
    <row r="14" spans="1:8" x14ac:dyDescent="0.3">
      <c r="A14" s="46" t="s">
        <v>84</v>
      </c>
      <c r="B14" s="46" t="s">
        <v>47</v>
      </c>
      <c r="C14" s="46" t="s">
        <v>89</v>
      </c>
      <c r="D14" s="46">
        <v>6.4999999999999994E-5</v>
      </c>
      <c r="E14" s="46">
        <v>39</v>
      </c>
      <c r="F14" s="46">
        <v>20.63</v>
      </c>
      <c r="G14" s="46">
        <v>14.8</v>
      </c>
      <c r="H14" s="46">
        <v>63.38</v>
      </c>
    </row>
    <row r="15" spans="1:8" x14ac:dyDescent="0.3">
      <c r="A15" s="46" t="s">
        <v>84</v>
      </c>
      <c r="B15" s="46" t="s">
        <v>48</v>
      </c>
      <c r="C15" s="46" t="s">
        <v>88</v>
      </c>
      <c r="D15" s="46">
        <v>1.2799999999999999E-4</v>
      </c>
      <c r="E15" s="46">
        <v>39</v>
      </c>
      <c r="F15" s="46">
        <v>20.63</v>
      </c>
      <c r="G15" s="46">
        <v>14.8</v>
      </c>
      <c r="H15" s="46">
        <v>63.38</v>
      </c>
    </row>
    <row r="16" spans="1:8" x14ac:dyDescent="0.3">
      <c r="A16" s="46" t="s">
        <v>84</v>
      </c>
      <c r="B16" s="46" t="s">
        <v>48</v>
      </c>
      <c r="C16" s="46" t="s">
        <v>89</v>
      </c>
      <c r="D16" s="46">
        <v>7.6000000000000004E-5</v>
      </c>
      <c r="E16" s="46">
        <v>39</v>
      </c>
      <c r="F16" s="46">
        <v>20.63</v>
      </c>
      <c r="G16" s="46">
        <v>14.8</v>
      </c>
      <c r="H16" s="46">
        <v>63.38</v>
      </c>
    </row>
    <row r="17" spans="1:8" x14ac:dyDescent="0.3">
      <c r="A17" s="46" t="s">
        <v>84</v>
      </c>
      <c r="B17" s="46" t="s">
        <v>49</v>
      </c>
      <c r="C17" s="46" t="s">
        <v>88</v>
      </c>
      <c r="D17" s="46">
        <v>3.2529999999999998E-3</v>
      </c>
      <c r="E17" s="46">
        <v>38</v>
      </c>
      <c r="F17" s="46">
        <v>20.63</v>
      </c>
      <c r="G17" s="46">
        <v>17</v>
      </c>
      <c r="H17" s="46">
        <v>63.38</v>
      </c>
    </row>
    <row r="18" spans="1:8" x14ac:dyDescent="0.3">
      <c r="A18" s="46" t="s">
        <v>84</v>
      </c>
      <c r="B18" s="46" t="s">
        <v>50</v>
      </c>
      <c r="C18" s="46" t="s">
        <v>88</v>
      </c>
      <c r="D18" s="46">
        <v>3.411E-3</v>
      </c>
      <c r="E18" s="46">
        <v>38</v>
      </c>
      <c r="F18" s="46">
        <v>20.63</v>
      </c>
      <c r="G18" s="46">
        <v>17</v>
      </c>
      <c r="H18" s="46">
        <v>63.38</v>
      </c>
    </row>
    <row r="19" spans="1:8" x14ac:dyDescent="0.3">
      <c r="A19" s="46" t="s">
        <v>84</v>
      </c>
      <c r="B19" s="46" t="s">
        <v>51</v>
      </c>
      <c r="C19" s="46" t="s">
        <v>88</v>
      </c>
      <c r="D19" s="46">
        <v>3.2529999999999998E-3</v>
      </c>
      <c r="E19" s="46">
        <v>38</v>
      </c>
      <c r="F19" s="46">
        <v>20.63</v>
      </c>
      <c r="G19" s="46">
        <v>17</v>
      </c>
      <c r="H19" s="46">
        <v>63.38</v>
      </c>
    </row>
    <row r="20" spans="1:8" x14ac:dyDescent="0.3">
      <c r="A20" s="46" t="s">
        <v>84</v>
      </c>
      <c r="B20" s="46" t="s">
        <v>52</v>
      </c>
      <c r="C20" s="46" t="s">
        <v>88</v>
      </c>
      <c r="D20" s="46">
        <v>3.411E-3</v>
      </c>
      <c r="E20" s="46">
        <v>38</v>
      </c>
      <c r="F20" s="46">
        <v>20.63</v>
      </c>
      <c r="G20" s="46">
        <v>17</v>
      </c>
      <c r="H20" s="46">
        <v>63.38</v>
      </c>
    </row>
    <row r="21" spans="1:8" x14ac:dyDescent="0.3">
      <c r="A21" s="46" t="s">
        <v>84</v>
      </c>
      <c r="B21" s="46" t="s">
        <v>53</v>
      </c>
      <c r="C21" s="46" t="s">
        <v>88</v>
      </c>
      <c r="D21" s="46">
        <v>3.9599999999999998E-4</v>
      </c>
      <c r="E21" s="46">
        <v>34</v>
      </c>
      <c r="F21" s="46">
        <v>16.59</v>
      </c>
      <c r="G21" s="46">
        <v>14.8</v>
      </c>
      <c r="H21" s="46">
        <v>63.38</v>
      </c>
    </row>
    <row r="22" spans="1:8" x14ac:dyDescent="0.3">
      <c r="A22" s="46" t="s">
        <v>84</v>
      </c>
      <c r="B22" s="46" t="s">
        <v>53</v>
      </c>
      <c r="C22" s="46" t="s">
        <v>89</v>
      </c>
      <c r="D22" s="46">
        <v>1.2539999999999999E-3</v>
      </c>
      <c r="E22" s="46">
        <v>36</v>
      </c>
      <c r="F22" s="46">
        <v>16.59</v>
      </c>
      <c r="G22" s="46">
        <v>17</v>
      </c>
      <c r="H22" s="46">
        <v>63.38</v>
      </c>
    </row>
    <row r="23" spans="1:8" x14ac:dyDescent="0.3">
      <c r="A23" s="46" t="s">
        <v>84</v>
      </c>
      <c r="B23" s="46" t="s">
        <v>54</v>
      </c>
      <c r="C23" s="46" t="s">
        <v>88</v>
      </c>
      <c r="D23" s="46">
        <v>5.5400000000000002E-4</v>
      </c>
      <c r="E23" s="46">
        <v>39</v>
      </c>
      <c r="F23" s="46">
        <v>20.63</v>
      </c>
      <c r="G23" s="46">
        <v>14.8</v>
      </c>
      <c r="H23" s="46">
        <v>63.38</v>
      </c>
    </row>
    <row r="24" spans="1:8" x14ac:dyDescent="0.3">
      <c r="A24" s="46" t="s">
        <v>84</v>
      </c>
      <c r="B24" s="46" t="s">
        <v>54</v>
      </c>
      <c r="C24" s="46" t="s">
        <v>89</v>
      </c>
      <c r="D24" s="46">
        <v>1.3370000000000001E-3</v>
      </c>
      <c r="E24" s="46">
        <v>36</v>
      </c>
      <c r="F24" s="46">
        <v>16.59</v>
      </c>
      <c r="G24" s="46">
        <v>17</v>
      </c>
      <c r="H24" s="46">
        <v>63.38</v>
      </c>
    </row>
    <row r="25" spans="1:8" x14ac:dyDescent="0.3">
      <c r="A25" s="46" t="s">
        <v>84</v>
      </c>
      <c r="B25" s="46" t="s">
        <v>55</v>
      </c>
      <c r="C25" s="46" t="s">
        <v>88</v>
      </c>
      <c r="D25" s="46">
        <v>3.9599999999999998E-4</v>
      </c>
      <c r="E25" s="46">
        <v>34</v>
      </c>
      <c r="F25" s="46">
        <v>16.59</v>
      </c>
      <c r="G25" s="46">
        <v>14.8</v>
      </c>
      <c r="H25" s="46">
        <v>63.38</v>
      </c>
    </row>
    <row r="26" spans="1:8" x14ac:dyDescent="0.3">
      <c r="A26" s="46" t="s">
        <v>84</v>
      </c>
      <c r="B26" s="46" t="s">
        <v>55</v>
      </c>
      <c r="C26" s="46" t="s">
        <v>89</v>
      </c>
      <c r="D26" s="46">
        <v>1.2539999999999999E-3</v>
      </c>
      <c r="E26" s="46">
        <v>36</v>
      </c>
      <c r="F26" s="46">
        <v>16.59</v>
      </c>
      <c r="G26" s="46">
        <v>17</v>
      </c>
      <c r="H26" s="46">
        <v>63.38</v>
      </c>
    </row>
    <row r="27" spans="1:8" x14ac:dyDescent="0.3">
      <c r="A27" s="46" t="s">
        <v>84</v>
      </c>
      <c r="B27" s="46" t="s">
        <v>56</v>
      </c>
      <c r="C27" s="46" t="s">
        <v>88</v>
      </c>
      <c r="D27" s="46">
        <v>5.5400000000000002E-4</v>
      </c>
      <c r="E27" s="46">
        <v>39</v>
      </c>
      <c r="F27" s="46">
        <v>20.63</v>
      </c>
      <c r="G27" s="46">
        <v>14.8</v>
      </c>
      <c r="H27" s="46">
        <v>63.38</v>
      </c>
    </row>
    <row r="28" spans="1:8" x14ac:dyDescent="0.3">
      <c r="A28" s="46" t="s">
        <v>84</v>
      </c>
      <c r="B28" s="46" t="s">
        <v>56</v>
      </c>
      <c r="C28" s="46" t="s">
        <v>89</v>
      </c>
      <c r="D28" s="46">
        <v>1.3370000000000001E-3</v>
      </c>
      <c r="E28" s="46">
        <v>36</v>
      </c>
      <c r="F28" s="46">
        <v>16.59</v>
      </c>
      <c r="G28" s="46">
        <v>17</v>
      </c>
      <c r="H28" s="46">
        <v>63.38</v>
      </c>
    </row>
    <row r="29" spans="1:8" x14ac:dyDescent="0.3">
      <c r="A29" s="46" t="s">
        <v>84</v>
      </c>
      <c r="B29" s="46" t="s">
        <v>57</v>
      </c>
      <c r="C29" s="46" t="s">
        <v>88</v>
      </c>
      <c r="D29" s="46">
        <v>3.212E-3</v>
      </c>
      <c r="E29" s="46">
        <v>38</v>
      </c>
      <c r="F29" s="46">
        <v>20.63</v>
      </c>
      <c r="G29" s="46">
        <v>17</v>
      </c>
      <c r="H29" s="46">
        <v>63.38</v>
      </c>
    </row>
    <row r="30" spans="1:8" x14ac:dyDescent="0.3">
      <c r="A30" s="46" t="s">
        <v>84</v>
      </c>
      <c r="B30" s="46" t="s">
        <v>58</v>
      </c>
      <c r="C30" s="46" t="s">
        <v>88</v>
      </c>
      <c r="D30" s="46">
        <v>3.4510000000000001E-3</v>
      </c>
      <c r="E30" s="46">
        <v>38</v>
      </c>
      <c r="F30" s="46">
        <v>20.63</v>
      </c>
      <c r="G30" s="46">
        <v>17</v>
      </c>
      <c r="H30" s="46">
        <v>63.38</v>
      </c>
    </row>
    <row r="31" spans="1:8" x14ac:dyDescent="0.3">
      <c r="A31" s="46" t="s">
        <v>84</v>
      </c>
      <c r="B31" s="46" t="s">
        <v>59</v>
      </c>
      <c r="C31" s="46" t="s">
        <v>88</v>
      </c>
      <c r="D31" s="46">
        <v>3.212E-3</v>
      </c>
      <c r="E31" s="46">
        <v>38</v>
      </c>
      <c r="F31" s="46">
        <v>20.63</v>
      </c>
      <c r="G31" s="46">
        <v>17</v>
      </c>
      <c r="H31" s="46">
        <v>63.38</v>
      </c>
    </row>
    <row r="32" spans="1:8" x14ac:dyDescent="0.3">
      <c r="A32" s="46" t="s">
        <v>84</v>
      </c>
      <c r="B32" s="46" t="s">
        <v>60</v>
      </c>
      <c r="C32" s="46" t="s">
        <v>88</v>
      </c>
      <c r="D32" s="46">
        <v>3.4510000000000001E-3</v>
      </c>
      <c r="E32" s="46">
        <v>38</v>
      </c>
      <c r="F32" s="46">
        <v>20.63</v>
      </c>
      <c r="G32" s="46">
        <v>17</v>
      </c>
      <c r="H32" s="46">
        <v>63.38</v>
      </c>
    </row>
    <row r="33" spans="1:8" x14ac:dyDescent="0.3">
      <c r="A33" s="46" t="s">
        <v>84</v>
      </c>
      <c r="B33" s="46" t="s">
        <v>61</v>
      </c>
      <c r="C33" s="46" t="s">
        <v>88</v>
      </c>
      <c r="D33" s="46">
        <v>3.5500000000000001E-4</v>
      </c>
      <c r="E33" s="46">
        <v>34</v>
      </c>
      <c r="F33" s="46">
        <v>16.59</v>
      </c>
      <c r="G33" s="46">
        <v>14.8</v>
      </c>
      <c r="H33" s="46">
        <v>63.38</v>
      </c>
    </row>
    <row r="34" spans="1:8" x14ac:dyDescent="0.3">
      <c r="A34" s="46" t="s">
        <v>84</v>
      </c>
      <c r="B34" s="46" t="s">
        <v>61</v>
      </c>
      <c r="C34" s="46" t="s">
        <v>89</v>
      </c>
      <c r="D34" s="46">
        <v>1.2279999999999999E-3</v>
      </c>
      <c r="E34" s="46">
        <v>36</v>
      </c>
      <c r="F34" s="46">
        <v>16.59</v>
      </c>
      <c r="G34" s="46">
        <v>17</v>
      </c>
      <c r="H34" s="46">
        <v>63.38</v>
      </c>
    </row>
    <row r="35" spans="1:8" x14ac:dyDescent="0.3">
      <c r="A35" s="46" t="s">
        <v>84</v>
      </c>
      <c r="B35" s="46" t="s">
        <v>62</v>
      </c>
      <c r="C35" s="46" t="s">
        <v>88</v>
      </c>
      <c r="D35" s="46">
        <v>5.9500000000000004E-4</v>
      </c>
      <c r="E35" s="46">
        <v>39</v>
      </c>
      <c r="F35" s="46">
        <v>20.63</v>
      </c>
      <c r="G35" s="46">
        <v>14.8</v>
      </c>
      <c r="H35" s="46">
        <v>63.38</v>
      </c>
    </row>
    <row r="36" spans="1:8" x14ac:dyDescent="0.3">
      <c r="A36" s="46" t="s">
        <v>84</v>
      </c>
      <c r="B36" s="46" t="s">
        <v>62</v>
      </c>
      <c r="C36" s="46" t="s">
        <v>89</v>
      </c>
      <c r="D36" s="46">
        <v>1.3630000000000001E-3</v>
      </c>
      <c r="E36" s="46">
        <v>36</v>
      </c>
      <c r="F36" s="46">
        <v>16.59</v>
      </c>
      <c r="G36" s="46">
        <v>17</v>
      </c>
      <c r="H36" s="46">
        <v>63.38</v>
      </c>
    </row>
    <row r="37" spans="1:8" x14ac:dyDescent="0.3">
      <c r="A37" s="46" t="s">
        <v>84</v>
      </c>
      <c r="B37" s="46" t="s">
        <v>63</v>
      </c>
      <c r="C37" s="46" t="s">
        <v>88</v>
      </c>
      <c r="D37" s="46">
        <v>3.5500000000000001E-4</v>
      </c>
      <c r="E37" s="46">
        <v>34</v>
      </c>
      <c r="F37" s="46">
        <v>16.59</v>
      </c>
      <c r="G37" s="46">
        <v>14.8</v>
      </c>
      <c r="H37" s="46">
        <v>63.38</v>
      </c>
    </row>
    <row r="38" spans="1:8" x14ac:dyDescent="0.3">
      <c r="A38" s="46" t="s">
        <v>84</v>
      </c>
      <c r="B38" s="46" t="s">
        <v>63</v>
      </c>
      <c r="C38" s="46" t="s">
        <v>89</v>
      </c>
      <c r="D38" s="46">
        <v>1.2279999999999999E-3</v>
      </c>
      <c r="E38" s="46">
        <v>36</v>
      </c>
      <c r="F38" s="46">
        <v>16.59</v>
      </c>
      <c r="G38" s="46">
        <v>17</v>
      </c>
      <c r="H38" s="46">
        <v>63.38</v>
      </c>
    </row>
    <row r="39" spans="1:8" x14ac:dyDescent="0.3">
      <c r="A39" s="46" t="s">
        <v>84</v>
      </c>
      <c r="B39" s="46" t="s">
        <v>64</v>
      </c>
      <c r="C39" s="46" t="s">
        <v>88</v>
      </c>
      <c r="D39" s="46">
        <v>5.9500000000000004E-4</v>
      </c>
      <c r="E39" s="46">
        <v>39</v>
      </c>
      <c r="F39" s="46">
        <v>20.63</v>
      </c>
      <c r="G39" s="46">
        <v>14.8</v>
      </c>
      <c r="H39" s="46">
        <v>63.38</v>
      </c>
    </row>
    <row r="40" spans="1:8" x14ac:dyDescent="0.3">
      <c r="A40" s="46" t="s">
        <v>84</v>
      </c>
      <c r="B40" s="46" t="s">
        <v>64</v>
      </c>
      <c r="C40" s="46" t="s">
        <v>89</v>
      </c>
      <c r="D40" s="46">
        <v>1.3630000000000001E-3</v>
      </c>
      <c r="E40" s="46">
        <v>36</v>
      </c>
      <c r="F40" s="46">
        <v>16.59</v>
      </c>
      <c r="G40" s="46">
        <v>17</v>
      </c>
      <c r="H40" s="46">
        <v>63.38</v>
      </c>
    </row>
    <row r="41" spans="1:8" x14ac:dyDescent="0.3">
      <c r="A41" s="46" t="s">
        <v>84</v>
      </c>
      <c r="B41" s="46" t="s">
        <v>65</v>
      </c>
      <c r="C41" s="46" t="s">
        <v>88</v>
      </c>
      <c r="D41" s="46">
        <v>3.2529999999999998E-3</v>
      </c>
      <c r="E41" s="46">
        <v>38</v>
      </c>
      <c r="F41" s="46">
        <v>20.63</v>
      </c>
      <c r="G41" s="46">
        <v>17</v>
      </c>
      <c r="H41" s="46">
        <v>63.38</v>
      </c>
    </row>
    <row r="42" spans="1:8" x14ac:dyDescent="0.3">
      <c r="A42" s="46" t="s">
        <v>84</v>
      </c>
      <c r="B42" s="46" t="s">
        <v>65</v>
      </c>
      <c r="C42" s="46" t="s">
        <v>89</v>
      </c>
      <c r="D42" s="46">
        <v>1.2539999999999999E-3</v>
      </c>
      <c r="E42" s="46">
        <v>36</v>
      </c>
      <c r="F42" s="46">
        <v>16.59</v>
      </c>
      <c r="G42" s="46">
        <v>17</v>
      </c>
      <c r="H42" s="46">
        <v>63.38</v>
      </c>
    </row>
    <row r="43" spans="1:8" x14ac:dyDescent="0.3">
      <c r="A43" s="46" t="s">
        <v>84</v>
      </c>
      <c r="B43" s="46" t="s">
        <v>66</v>
      </c>
      <c r="C43" s="46" t="s">
        <v>88</v>
      </c>
      <c r="D43" s="46">
        <v>3.4510000000000001E-3</v>
      </c>
      <c r="E43" s="46">
        <v>38</v>
      </c>
      <c r="F43" s="46">
        <v>20.63</v>
      </c>
      <c r="G43" s="46">
        <v>17</v>
      </c>
      <c r="H43" s="46">
        <v>63.38</v>
      </c>
    </row>
    <row r="44" spans="1:8" x14ac:dyDescent="0.3">
      <c r="A44" s="46" t="s">
        <v>84</v>
      </c>
      <c r="B44" s="46" t="s">
        <v>66</v>
      </c>
      <c r="C44" s="46" t="s">
        <v>89</v>
      </c>
      <c r="D44" s="46">
        <v>1.3630000000000001E-3</v>
      </c>
      <c r="E44" s="46">
        <v>36</v>
      </c>
      <c r="F44" s="46">
        <v>16.59</v>
      </c>
      <c r="G44" s="46">
        <v>17</v>
      </c>
      <c r="H44" s="46">
        <v>63.38</v>
      </c>
    </row>
    <row r="45" spans="1:8" x14ac:dyDescent="0.3">
      <c r="A45" s="46">
        <v>24</v>
      </c>
      <c r="B45" s="46" t="s">
        <v>42</v>
      </c>
      <c r="C45" s="46" t="s">
        <v>88</v>
      </c>
      <c r="D45" s="46">
        <v>9.2999999999999997E-5</v>
      </c>
      <c r="E45" s="46">
        <v>160</v>
      </c>
      <c r="F45" s="46">
        <v>17.89</v>
      </c>
      <c r="G45" s="46">
        <v>12.7</v>
      </c>
      <c r="H45" s="46">
        <v>61.33</v>
      </c>
    </row>
    <row r="46" spans="1:8" x14ac:dyDescent="0.3">
      <c r="A46" s="46">
        <v>24</v>
      </c>
      <c r="B46" s="46" t="s">
        <v>42</v>
      </c>
      <c r="C46" s="46" t="s">
        <v>89</v>
      </c>
      <c r="D46" s="46">
        <v>4.3000000000000002E-5</v>
      </c>
      <c r="E46" s="46">
        <v>46</v>
      </c>
      <c r="F46" s="46">
        <v>22.95</v>
      </c>
      <c r="G46" s="46">
        <v>19.899999999999999</v>
      </c>
      <c r="H46" s="46">
        <v>61.33</v>
      </c>
    </row>
    <row r="47" spans="1:8" x14ac:dyDescent="0.3">
      <c r="A47" s="46">
        <v>24</v>
      </c>
      <c r="B47" s="46" t="s">
        <v>43</v>
      </c>
      <c r="C47" s="46" t="s">
        <v>88</v>
      </c>
      <c r="D47" s="46">
        <v>1.5999999999999999E-5</v>
      </c>
      <c r="E47" s="46">
        <v>43</v>
      </c>
      <c r="F47" s="46">
        <v>16.59</v>
      </c>
      <c r="G47" s="46">
        <v>20.65</v>
      </c>
      <c r="H47" s="46">
        <v>61.33</v>
      </c>
    </row>
    <row r="48" spans="1:8" x14ac:dyDescent="0.3">
      <c r="A48" s="46">
        <v>24</v>
      </c>
      <c r="B48" s="46" t="s">
        <v>43</v>
      </c>
      <c r="C48" s="46" t="s">
        <v>89</v>
      </c>
      <c r="D48" s="46">
        <v>1.1E-5</v>
      </c>
      <c r="E48" s="46">
        <v>43</v>
      </c>
      <c r="F48" s="46">
        <v>16.59</v>
      </c>
      <c r="G48" s="46">
        <v>20.65</v>
      </c>
      <c r="H48" s="46">
        <v>61.33</v>
      </c>
    </row>
    <row r="49" spans="1:8" x14ac:dyDescent="0.3">
      <c r="A49" s="46">
        <v>24</v>
      </c>
      <c r="B49" s="46" t="s">
        <v>44</v>
      </c>
      <c r="C49" s="46" t="s">
        <v>88</v>
      </c>
      <c r="D49" s="46">
        <v>2.4710000000000001E-3</v>
      </c>
      <c r="E49" s="46">
        <v>43</v>
      </c>
      <c r="F49" s="46">
        <v>16.59</v>
      </c>
      <c r="G49" s="46">
        <v>20.65</v>
      </c>
      <c r="H49" s="46">
        <v>61.33</v>
      </c>
    </row>
    <row r="50" spans="1:8" x14ac:dyDescent="0.3">
      <c r="A50" s="46">
        <v>24</v>
      </c>
      <c r="B50" s="46" t="s">
        <v>45</v>
      </c>
      <c r="C50" s="46" t="s">
        <v>88</v>
      </c>
      <c r="D50" s="46">
        <v>5.4000000000000001E-4</v>
      </c>
      <c r="E50" s="46">
        <v>31</v>
      </c>
      <c r="F50" s="46">
        <v>16.59</v>
      </c>
      <c r="G50" s="46">
        <v>11.95</v>
      </c>
      <c r="H50" s="46">
        <v>61.33</v>
      </c>
    </row>
    <row r="51" spans="1:8" x14ac:dyDescent="0.3">
      <c r="A51" s="46">
        <v>24</v>
      </c>
      <c r="B51" s="46" t="s">
        <v>45</v>
      </c>
      <c r="C51" s="46" t="s">
        <v>89</v>
      </c>
      <c r="D51" s="46">
        <v>1E-3</v>
      </c>
      <c r="E51" s="46">
        <v>43</v>
      </c>
      <c r="F51" s="46">
        <v>16.59</v>
      </c>
      <c r="G51" s="46">
        <v>20.65</v>
      </c>
      <c r="H51" s="46">
        <v>61.33</v>
      </c>
    </row>
    <row r="52" spans="1:8" x14ac:dyDescent="0.3">
      <c r="A52" s="46">
        <v>24</v>
      </c>
      <c r="B52" s="46" t="s">
        <v>46</v>
      </c>
      <c r="C52" s="46" t="s">
        <v>88</v>
      </c>
      <c r="D52" s="46">
        <v>1.08E-4</v>
      </c>
      <c r="E52" s="46">
        <v>160</v>
      </c>
      <c r="F52" s="46">
        <v>17.89</v>
      </c>
      <c r="G52" s="46">
        <v>12.7</v>
      </c>
      <c r="H52" s="46">
        <v>61.33</v>
      </c>
    </row>
    <row r="53" spans="1:8" x14ac:dyDescent="0.3">
      <c r="A53" s="46">
        <v>24</v>
      </c>
      <c r="B53" s="46" t="s">
        <v>46</v>
      </c>
      <c r="C53" s="46" t="s">
        <v>89</v>
      </c>
      <c r="D53" s="46">
        <v>5.3000000000000001E-5</v>
      </c>
      <c r="E53" s="46">
        <v>46</v>
      </c>
      <c r="F53" s="46">
        <v>22.95</v>
      </c>
      <c r="G53" s="46">
        <v>19.899999999999999</v>
      </c>
      <c r="H53" s="46">
        <v>61.33</v>
      </c>
    </row>
    <row r="54" spans="1:8" x14ac:dyDescent="0.3">
      <c r="A54" s="46">
        <v>24</v>
      </c>
      <c r="B54" s="46" t="s">
        <v>47</v>
      </c>
      <c r="C54" s="46" t="s">
        <v>88</v>
      </c>
      <c r="D54" s="46">
        <v>1.3100000000000001E-4</v>
      </c>
      <c r="E54" s="46">
        <v>160</v>
      </c>
      <c r="F54" s="46">
        <v>17.89</v>
      </c>
      <c r="G54" s="46">
        <v>12.7</v>
      </c>
      <c r="H54" s="46">
        <v>61.33</v>
      </c>
    </row>
    <row r="55" spans="1:8" x14ac:dyDescent="0.3">
      <c r="A55" s="46">
        <v>24</v>
      </c>
      <c r="B55" s="46" t="s">
        <v>47</v>
      </c>
      <c r="C55" s="46" t="s">
        <v>89</v>
      </c>
      <c r="D55" s="46">
        <v>6.0000000000000002E-5</v>
      </c>
      <c r="E55" s="46">
        <v>46</v>
      </c>
      <c r="F55" s="46">
        <v>22.95</v>
      </c>
      <c r="G55" s="46">
        <v>19.899999999999999</v>
      </c>
      <c r="H55" s="46">
        <v>61.33</v>
      </c>
    </row>
    <row r="56" spans="1:8" x14ac:dyDescent="0.3">
      <c r="A56" s="46">
        <v>24</v>
      </c>
      <c r="B56" s="46" t="s">
        <v>48</v>
      </c>
      <c r="C56" s="46" t="s">
        <v>88</v>
      </c>
      <c r="D56" s="46">
        <v>1.36E-4</v>
      </c>
      <c r="E56" s="46">
        <v>160</v>
      </c>
      <c r="F56" s="46">
        <v>17.89</v>
      </c>
      <c r="G56" s="46">
        <v>12.7</v>
      </c>
      <c r="H56" s="46">
        <v>61.33</v>
      </c>
    </row>
    <row r="57" spans="1:8" x14ac:dyDescent="0.3">
      <c r="A57" s="46">
        <v>24</v>
      </c>
      <c r="B57" s="46" t="s">
        <v>48</v>
      </c>
      <c r="C57" s="46" t="s">
        <v>89</v>
      </c>
      <c r="D57" s="46">
        <v>6.7999999999999999E-5</v>
      </c>
      <c r="E57" s="46">
        <v>46</v>
      </c>
      <c r="F57" s="46">
        <v>22.95</v>
      </c>
      <c r="G57" s="46">
        <v>19.899999999999999</v>
      </c>
      <c r="H57" s="46">
        <v>61.33</v>
      </c>
    </row>
    <row r="58" spans="1:8" x14ac:dyDescent="0.3">
      <c r="A58" s="46">
        <v>24</v>
      </c>
      <c r="B58" s="46" t="s">
        <v>49</v>
      </c>
      <c r="C58" s="46" t="s">
        <v>88</v>
      </c>
      <c r="D58" s="46">
        <v>3.3800000000000002E-3</v>
      </c>
      <c r="E58" s="46">
        <v>43</v>
      </c>
      <c r="F58" s="46">
        <v>16.59</v>
      </c>
      <c r="G58" s="46">
        <v>20.65</v>
      </c>
      <c r="H58" s="46">
        <v>61.33</v>
      </c>
    </row>
    <row r="59" spans="1:8" x14ac:dyDescent="0.3">
      <c r="A59" s="46">
        <v>24</v>
      </c>
      <c r="B59" s="46" t="s">
        <v>50</v>
      </c>
      <c r="C59" s="46" t="s">
        <v>88</v>
      </c>
      <c r="D59" s="46">
        <v>3.5400000000000002E-3</v>
      </c>
      <c r="E59" s="46">
        <v>43</v>
      </c>
      <c r="F59" s="46">
        <v>16.59</v>
      </c>
      <c r="G59" s="46">
        <v>20.65</v>
      </c>
      <c r="H59" s="46">
        <v>61.33</v>
      </c>
    </row>
    <row r="60" spans="1:8" x14ac:dyDescent="0.3">
      <c r="A60" s="46">
        <v>24</v>
      </c>
      <c r="B60" s="46" t="s">
        <v>51</v>
      </c>
      <c r="C60" s="46" t="s">
        <v>88</v>
      </c>
      <c r="D60" s="46">
        <v>3.3800000000000002E-3</v>
      </c>
      <c r="E60" s="46">
        <v>43</v>
      </c>
      <c r="F60" s="46">
        <v>16.59</v>
      </c>
      <c r="G60" s="46">
        <v>20.65</v>
      </c>
      <c r="H60" s="46">
        <v>61.33</v>
      </c>
    </row>
    <row r="61" spans="1:8" x14ac:dyDescent="0.3">
      <c r="A61" s="46">
        <v>24</v>
      </c>
      <c r="B61" s="46" t="s">
        <v>52</v>
      </c>
      <c r="C61" s="46" t="s">
        <v>88</v>
      </c>
      <c r="D61" s="46">
        <v>3.5400000000000002E-3</v>
      </c>
      <c r="E61" s="46">
        <v>43</v>
      </c>
      <c r="F61" s="46">
        <v>16.59</v>
      </c>
      <c r="G61" s="46">
        <v>20.65</v>
      </c>
      <c r="H61" s="46">
        <v>61.33</v>
      </c>
    </row>
    <row r="62" spans="1:8" x14ac:dyDescent="0.3">
      <c r="A62" s="46">
        <v>24</v>
      </c>
      <c r="B62" s="46" t="s">
        <v>53</v>
      </c>
      <c r="C62" s="46" t="s">
        <v>88</v>
      </c>
      <c r="D62" s="46">
        <v>6.7199999999999996E-4</v>
      </c>
      <c r="E62" s="46">
        <v>31</v>
      </c>
      <c r="F62" s="46">
        <v>16.59</v>
      </c>
      <c r="G62" s="46">
        <v>11.95</v>
      </c>
      <c r="H62" s="46">
        <v>61.33</v>
      </c>
    </row>
    <row r="63" spans="1:8" x14ac:dyDescent="0.3">
      <c r="A63" s="46">
        <v>24</v>
      </c>
      <c r="B63" s="46" t="s">
        <v>53</v>
      </c>
      <c r="C63" s="46" t="s">
        <v>89</v>
      </c>
      <c r="D63" s="46">
        <v>1.364E-3</v>
      </c>
      <c r="E63" s="46">
        <v>43</v>
      </c>
      <c r="F63" s="46">
        <v>16.59</v>
      </c>
      <c r="G63" s="46">
        <v>20.65</v>
      </c>
      <c r="H63" s="46">
        <v>61.33</v>
      </c>
    </row>
    <row r="64" spans="1:8" x14ac:dyDescent="0.3">
      <c r="A64" s="46">
        <v>24</v>
      </c>
      <c r="B64" s="46" t="s">
        <v>54</v>
      </c>
      <c r="C64" s="46" t="s">
        <v>88</v>
      </c>
      <c r="D64" s="46">
        <v>8.4000000000000003E-4</v>
      </c>
      <c r="E64" s="46">
        <v>31</v>
      </c>
      <c r="F64" s="46">
        <v>16.59</v>
      </c>
      <c r="G64" s="46">
        <v>11.95</v>
      </c>
      <c r="H64" s="46">
        <v>61.33</v>
      </c>
    </row>
    <row r="65" spans="1:8" x14ac:dyDescent="0.3">
      <c r="A65" s="46">
        <v>24</v>
      </c>
      <c r="B65" s="46" t="s">
        <v>54</v>
      </c>
      <c r="C65" s="46" t="s">
        <v>89</v>
      </c>
      <c r="D65" s="46">
        <v>1.4350000000000001E-3</v>
      </c>
      <c r="E65" s="46">
        <v>43</v>
      </c>
      <c r="F65" s="46">
        <v>16.59</v>
      </c>
      <c r="G65" s="46">
        <v>20.65</v>
      </c>
      <c r="H65" s="46">
        <v>61.33</v>
      </c>
    </row>
    <row r="66" spans="1:8" x14ac:dyDescent="0.3">
      <c r="A66" s="46">
        <v>24</v>
      </c>
      <c r="B66" s="46" t="s">
        <v>55</v>
      </c>
      <c r="C66" s="46" t="s">
        <v>88</v>
      </c>
      <c r="D66" s="46">
        <v>6.7199999999999996E-4</v>
      </c>
      <c r="E66" s="46">
        <v>31</v>
      </c>
      <c r="F66" s="46">
        <v>16.59</v>
      </c>
      <c r="G66" s="46">
        <v>11.95</v>
      </c>
      <c r="H66" s="46">
        <v>61.33</v>
      </c>
    </row>
    <row r="67" spans="1:8" x14ac:dyDescent="0.3">
      <c r="A67" s="46">
        <v>24</v>
      </c>
      <c r="B67" s="46" t="s">
        <v>55</v>
      </c>
      <c r="C67" s="46" t="s">
        <v>89</v>
      </c>
      <c r="D67" s="46">
        <v>1.364E-3</v>
      </c>
      <c r="E67" s="46">
        <v>43</v>
      </c>
      <c r="F67" s="46">
        <v>16.59</v>
      </c>
      <c r="G67" s="46">
        <v>20.65</v>
      </c>
      <c r="H67" s="46">
        <v>61.33</v>
      </c>
    </row>
    <row r="68" spans="1:8" x14ac:dyDescent="0.3">
      <c r="A68" s="46">
        <v>24</v>
      </c>
      <c r="B68" s="46" t="s">
        <v>56</v>
      </c>
      <c r="C68" s="46" t="s">
        <v>88</v>
      </c>
      <c r="D68" s="46">
        <v>8.4000000000000003E-4</v>
      </c>
      <c r="E68" s="46">
        <v>31</v>
      </c>
      <c r="F68" s="46">
        <v>16.59</v>
      </c>
      <c r="G68" s="46">
        <v>11.95</v>
      </c>
      <c r="H68" s="46">
        <v>61.33</v>
      </c>
    </row>
    <row r="69" spans="1:8" x14ac:dyDescent="0.3">
      <c r="A69" s="46">
        <v>24</v>
      </c>
      <c r="B69" s="46" t="s">
        <v>56</v>
      </c>
      <c r="C69" s="46" t="s">
        <v>89</v>
      </c>
      <c r="D69" s="46">
        <v>1.4350000000000001E-3</v>
      </c>
      <c r="E69" s="46">
        <v>43</v>
      </c>
      <c r="F69" s="46">
        <v>16.59</v>
      </c>
      <c r="G69" s="46">
        <v>20.65</v>
      </c>
      <c r="H69" s="46">
        <v>61.33</v>
      </c>
    </row>
    <row r="70" spans="1:8" x14ac:dyDescent="0.3">
      <c r="A70" s="46">
        <v>24</v>
      </c>
      <c r="B70" s="46" t="s">
        <v>57</v>
      </c>
      <c r="C70" s="46" t="s">
        <v>88</v>
      </c>
      <c r="D70" s="46">
        <v>3.3370000000000001E-3</v>
      </c>
      <c r="E70" s="46">
        <v>43</v>
      </c>
      <c r="F70" s="46">
        <v>16.59</v>
      </c>
      <c r="G70" s="46">
        <v>20.65</v>
      </c>
      <c r="H70" s="46">
        <v>61.33</v>
      </c>
    </row>
    <row r="71" spans="1:8" x14ac:dyDescent="0.3">
      <c r="A71" s="46">
        <v>24</v>
      </c>
      <c r="B71" s="46" t="s">
        <v>58</v>
      </c>
      <c r="C71" s="46" t="s">
        <v>88</v>
      </c>
      <c r="D71" s="46">
        <v>3.5820000000000001E-3</v>
      </c>
      <c r="E71" s="46">
        <v>43</v>
      </c>
      <c r="F71" s="46">
        <v>16.59</v>
      </c>
      <c r="G71" s="46">
        <v>20.65</v>
      </c>
      <c r="H71" s="46">
        <v>61.33</v>
      </c>
    </row>
    <row r="72" spans="1:8" x14ac:dyDescent="0.3">
      <c r="A72" s="46">
        <v>24</v>
      </c>
      <c r="B72" s="46" t="s">
        <v>59</v>
      </c>
      <c r="C72" s="46" t="s">
        <v>88</v>
      </c>
      <c r="D72" s="46">
        <v>3.3370000000000001E-3</v>
      </c>
      <c r="E72" s="46">
        <v>43</v>
      </c>
      <c r="F72" s="46">
        <v>16.59</v>
      </c>
      <c r="G72" s="46">
        <v>20.65</v>
      </c>
      <c r="H72" s="46">
        <v>61.33</v>
      </c>
    </row>
    <row r="73" spans="1:8" x14ac:dyDescent="0.3">
      <c r="A73" s="46">
        <v>24</v>
      </c>
      <c r="B73" s="46" t="s">
        <v>60</v>
      </c>
      <c r="C73" s="46" t="s">
        <v>88</v>
      </c>
      <c r="D73" s="46">
        <v>3.5820000000000001E-3</v>
      </c>
      <c r="E73" s="46">
        <v>43</v>
      </c>
      <c r="F73" s="46">
        <v>16.59</v>
      </c>
      <c r="G73" s="46">
        <v>20.65</v>
      </c>
      <c r="H73" s="46">
        <v>61.33</v>
      </c>
    </row>
    <row r="74" spans="1:8" x14ac:dyDescent="0.3">
      <c r="A74" s="46">
        <v>24</v>
      </c>
      <c r="B74" s="46" t="s">
        <v>61</v>
      </c>
      <c r="C74" s="46" t="s">
        <v>88</v>
      </c>
      <c r="D74" s="46">
        <v>6.29E-4</v>
      </c>
      <c r="E74" s="46">
        <v>31</v>
      </c>
      <c r="F74" s="46">
        <v>16.59</v>
      </c>
      <c r="G74" s="46">
        <v>11.95</v>
      </c>
      <c r="H74" s="46">
        <v>61.33</v>
      </c>
    </row>
    <row r="75" spans="1:8" x14ac:dyDescent="0.3">
      <c r="A75" s="46">
        <v>24</v>
      </c>
      <c r="B75" s="46" t="s">
        <v>61</v>
      </c>
      <c r="C75" s="46" t="s">
        <v>89</v>
      </c>
      <c r="D75" s="46">
        <v>1.341E-3</v>
      </c>
      <c r="E75" s="46">
        <v>43</v>
      </c>
      <c r="F75" s="46">
        <v>16.59</v>
      </c>
      <c r="G75" s="46">
        <v>20.65</v>
      </c>
      <c r="H75" s="46">
        <v>61.33</v>
      </c>
    </row>
    <row r="76" spans="1:8" x14ac:dyDescent="0.3">
      <c r="A76" s="46">
        <v>24</v>
      </c>
      <c r="B76" s="46" t="s">
        <v>62</v>
      </c>
      <c r="C76" s="46" t="s">
        <v>88</v>
      </c>
      <c r="D76" s="46">
        <v>8.8199999999999997E-4</v>
      </c>
      <c r="E76" s="46">
        <v>31</v>
      </c>
      <c r="F76" s="46">
        <v>16.59</v>
      </c>
      <c r="G76" s="46">
        <v>11.95</v>
      </c>
      <c r="H76" s="46">
        <v>61.33</v>
      </c>
    </row>
    <row r="77" spans="1:8" x14ac:dyDescent="0.3">
      <c r="A77" s="46">
        <v>24</v>
      </c>
      <c r="B77" s="46" t="s">
        <v>62</v>
      </c>
      <c r="C77" s="46" t="s">
        <v>89</v>
      </c>
      <c r="D77" s="46">
        <v>1.4580000000000001E-3</v>
      </c>
      <c r="E77" s="46">
        <v>43</v>
      </c>
      <c r="F77" s="46">
        <v>16.59</v>
      </c>
      <c r="G77" s="46">
        <v>20.65</v>
      </c>
      <c r="H77" s="46">
        <v>61.33</v>
      </c>
    </row>
    <row r="78" spans="1:8" x14ac:dyDescent="0.3">
      <c r="A78" s="46">
        <v>24</v>
      </c>
      <c r="B78" s="46" t="s">
        <v>63</v>
      </c>
      <c r="C78" s="46" t="s">
        <v>88</v>
      </c>
      <c r="D78" s="46">
        <v>6.29E-4</v>
      </c>
      <c r="E78" s="46">
        <v>31</v>
      </c>
      <c r="F78" s="46">
        <v>16.59</v>
      </c>
      <c r="G78" s="46">
        <v>11.95</v>
      </c>
      <c r="H78" s="46">
        <v>61.33</v>
      </c>
    </row>
    <row r="79" spans="1:8" x14ac:dyDescent="0.3">
      <c r="A79" s="46">
        <v>24</v>
      </c>
      <c r="B79" s="46" t="s">
        <v>63</v>
      </c>
      <c r="C79" s="46" t="s">
        <v>89</v>
      </c>
      <c r="D79" s="46">
        <v>1.341E-3</v>
      </c>
      <c r="E79" s="46">
        <v>43</v>
      </c>
      <c r="F79" s="46">
        <v>16.59</v>
      </c>
      <c r="G79" s="46">
        <v>20.65</v>
      </c>
      <c r="H79" s="46">
        <v>61.33</v>
      </c>
    </row>
    <row r="80" spans="1:8" x14ac:dyDescent="0.3">
      <c r="A80" s="46">
        <v>24</v>
      </c>
      <c r="B80" s="46" t="s">
        <v>64</v>
      </c>
      <c r="C80" s="46" t="s">
        <v>88</v>
      </c>
      <c r="D80" s="46">
        <v>8.8199999999999997E-4</v>
      </c>
      <c r="E80" s="46">
        <v>31</v>
      </c>
      <c r="F80" s="46">
        <v>16.59</v>
      </c>
      <c r="G80" s="46">
        <v>11.95</v>
      </c>
      <c r="H80" s="46">
        <v>61.33</v>
      </c>
    </row>
    <row r="81" spans="1:8" x14ac:dyDescent="0.3">
      <c r="A81" s="46">
        <v>24</v>
      </c>
      <c r="B81" s="46" t="s">
        <v>64</v>
      </c>
      <c r="C81" s="46" t="s">
        <v>89</v>
      </c>
      <c r="D81" s="46">
        <v>1.4580000000000001E-3</v>
      </c>
      <c r="E81" s="46">
        <v>43</v>
      </c>
      <c r="F81" s="46">
        <v>16.59</v>
      </c>
      <c r="G81" s="46">
        <v>20.65</v>
      </c>
      <c r="H81" s="46">
        <v>61.33</v>
      </c>
    </row>
    <row r="82" spans="1:8" x14ac:dyDescent="0.3">
      <c r="A82" s="46">
        <v>24</v>
      </c>
      <c r="B82" s="46" t="s">
        <v>65</v>
      </c>
      <c r="C82" s="46" t="s">
        <v>88</v>
      </c>
      <c r="D82" s="46">
        <v>3.3800000000000002E-3</v>
      </c>
      <c r="E82" s="46">
        <v>43</v>
      </c>
      <c r="F82" s="46">
        <v>16.59</v>
      </c>
      <c r="G82" s="46">
        <v>20.65</v>
      </c>
      <c r="H82" s="46">
        <v>61.33</v>
      </c>
    </row>
    <row r="83" spans="1:8" x14ac:dyDescent="0.3">
      <c r="A83" s="46">
        <v>24</v>
      </c>
      <c r="B83" s="46" t="s">
        <v>65</v>
      </c>
      <c r="C83" s="46" t="s">
        <v>89</v>
      </c>
      <c r="D83" s="46">
        <v>1.364E-3</v>
      </c>
      <c r="E83" s="46">
        <v>43</v>
      </c>
      <c r="F83" s="46">
        <v>16.59</v>
      </c>
      <c r="G83" s="46">
        <v>20.65</v>
      </c>
      <c r="H83" s="46">
        <v>61.33</v>
      </c>
    </row>
    <row r="84" spans="1:8" x14ac:dyDescent="0.3">
      <c r="A84" s="46">
        <v>24</v>
      </c>
      <c r="B84" s="46" t="s">
        <v>66</v>
      </c>
      <c r="C84" s="46" t="s">
        <v>88</v>
      </c>
      <c r="D84" s="46">
        <v>3.5820000000000001E-3</v>
      </c>
      <c r="E84" s="46">
        <v>43</v>
      </c>
      <c r="F84" s="46">
        <v>16.59</v>
      </c>
      <c r="G84" s="46">
        <v>20.65</v>
      </c>
      <c r="H84" s="46">
        <v>61.33</v>
      </c>
    </row>
    <row r="85" spans="1:8" x14ac:dyDescent="0.3">
      <c r="A85" s="46">
        <v>24</v>
      </c>
      <c r="B85" s="46" t="s">
        <v>66</v>
      </c>
      <c r="C85" s="46" t="s">
        <v>89</v>
      </c>
      <c r="D85" s="46">
        <v>1.4580000000000001E-3</v>
      </c>
      <c r="E85" s="46">
        <v>43</v>
      </c>
      <c r="F85" s="46">
        <v>16.59</v>
      </c>
      <c r="G85" s="46">
        <v>20.65</v>
      </c>
      <c r="H85" s="46">
        <v>61.33</v>
      </c>
    </row>
    <row r="86" spans="1:8" x14ac:dyDescent="0.3">
      <c r="A86" s="46">
        <v>23</v>
      </c>
      <c r="B86" s="46" t="s">
        <v>42</v>
      </c>
      <c r="C86" s="46" t="s">
        <v>88</v>
      </c>
      <c r="D86" s="46">
        <v>1.34E-4</v>
      </c>
      <c r="E86" s="46">
        <v>216</v>
      </c>
      <c r="F86" s="46">
        <v>17.21</v>
      </c>
      <c r="G86" s="46">
        <v>31.83</v>
      </c>
      <c r="H86" s="46">
        <v>58.88</v>
      </c>
    </row>
    <row r="87" spans="1:8" x14ac:dyDescent="0.3">
      <c r="A87" s="46">
        <v>23</v>
      </c>
      <c r="B87" s="46" t="s">
        <v>42</v>
      </c>
      <c r="C87" s="46" t="s">
        <v>89</v>
      </c>
      <c r="D87" s="46">
        <v>3.6000000000000001E-5</v>
      </c>
      <c r="E87" s="46">
        <v>48</v>
      </c>
      <c r="F87" s="46">
        <v>9.0299999999999994</v>
      </c>
      <c r="G87" s="46">
        <v>21.9</v>
      </c>
      <c r="H87" s="46">
        <v>58.88</v>
      </c>
    </row>
    <row r="88" spans="1:8" x14ac:dyDescent="0.3">
      <c r="A88" s="46">
        <v>23</v>
      </c>
      <c r="B88" s="46" t="s">
        <v>43</v>
      </c>
      <c r="C88" s="46" t="s">
        <v>88</v>
      </c>
      <c r="D88" s="46">
        <v>2.6999999999999999E-5</v>
      </c>
      <c r="E88" s="46">
        <v>216</v>
      </c>
      <c r="F88" s="46">
        <v>17.21</v>
      </c>
      <c r="G88" s="46">
        <v>31.83</v>
      </c>
      <c r="H88" s="46">
        <v>58.88</v>
      </c>
    </row>
    <row r="89" spans="1:8" x14ac:dyDescent="0.3">
      <c r="A89" s="46">
        <v>23</v>
      </c>
      <c r="B89" s="46" t="s">
        <v>43</v>
      </c>
      <c r="C89" s="46" t="s">
        <v>89</v>
      </c>
      <c r="D89" s="46">
        <v>1.2E-5</v>
      </c>
      <c r="E89" s="46">
        <v>48</v>
      </c>
      <c r="F89" s="46">
        <v>9.0299999999999994</v>
      </c>
      <c r="G89" s="46">
        <v>21.9</v>
      </c>
      <c r="H89" s="46">
        <v>58.88</v>
      </c>
    </row>
    <row r="90" spans="1:8" x14ac:dyDescent="0.3">
      <c r="A90" s="46">
        <v>23</v>
      </c>
      <c r="B90" s="46" t="s">
        <v>44</v>
      </c>
      <c r="C90" s="46" t="s">
        <v>88</v>
      </c>
      <c r="D90" s="46">
        <v>3.3999999999999998E-3</v>
      </c>
      <c r="E90" s="46">
        <v>216</v>
      </c>
      <c r="F90" s="46">
        <v>17.21</v>
      </c>
      <c r="G90" s="46">
        <v>31.83</v>
      </c>
      <c r="H90" s="46">
        <v>58.88</v>
      </c>
    </row>
    <row r="91" spans="1:8" x14ac:dyDescent="0.3">
      <c r="A91" s="46">
        <v>23</v>
      </c>
      <c r="B91" s="46" t="s">
        <v>44</v>
      </c>
      <c r="C91" s="46" t="s">
        <v>89</v>
      </c>
      <c r="D91" s="46">
        <v>9.4600000000000001E-4</v>
      </c>
      <c r="E91" s="46">
        <v>48</v>
      </c>
      <c r="F91" s="46">
        <v>9.0299999999999994</v>
      </c>
      <c r="G91" s="46">
        <v>21.9</v>
      </c>
      <c r="H91" s="46">
        <v>58.88</v>
      </c>
    </row>
    <row r="92" spans="1:8" x14ac:dyDescent="0.3">
      <c r="A92" s="46">
        <v>23</v>
      </c>
      <c r="B92" s="46" t="s">
        <v>45</v>
      </c>
      <c r="C92" s="46" t="s">
        <v>88</v>
      </c>
      <c r="D92" s="46">
        <v>1.2750000000000001E-3</v>
      </c>
      <c r="E92" s="46">
        <v>15</v>
      </c>
      <c r="F92" s="46">
        <v>17.21</v>
      </c>
      <c r="G92" s="46">
        <v>0.7</v>
      </c>
      <c r="H92" s="46">
        <v>58.88</v>
      </c>
    </row>
    <row r="93" spans="1:8" x14ac:dyDescent="0.3">
      <c r="A93" s="46">
        <v>23</v>
      </c>
      <c r="B93" s="46" t="s">
        <v>45</v>
      </c>
      <c r="C93" s="46" t="s">
        <v>89</v>
      </c>
      <c r="D93" s="46">
        <v>1.2849999999999999E-3</v>
      </c>
      <c r="E93" s="46">
        <v>48</v>
      </c>
      <c r="F93" s="46">
        <v>9.0299999999999994</v>
      </c>
      <c r="G93" s="46">
        <v>21.9</v>
      </c>
      <c r="H93" s="46">
        <v>58.88</v>
      </c>
    </row>
    <row r="94" spans="1:8" x14ac:dyDescent="0.3">
      <c r="A94" s="46">
        <v>23</v>
      </c>
      <c r="B94" s="46" t="s">
        <v>46</v>
      </c>
      <c r="C94" s="46" t="s">
        <v>88</v>
      </c>
      <c r="D94" s="46">
        <v>1.6200000000000001E-4</v>
      </c>
      <c r="E94" s="46">
        <v>216</v>
      </c>
      <c r="F94" s="46">
        <v>17.21</v>
      </c>
      <c r="G94" s="46">
        <v>31.83</v>
      </c>
      <c r="H94" s="46">
        <v>58.88</v>
      </c>
    </row>
    <row r="95" spans="1:8" x14ac:dyDescent="0.3">
      <c r="A95" s="46">
        <v>23</v>
      </c>
      <c r="B95" s="46" t="s">
        <v>46</v>
      </c>
      <c r="C95" s="46" t="s">
        <v>89</v>
      </c>
      <c r="D95" s="46">
        <v>4.8000000000000001E-5</v>
      </c>
      <c r="E95" s="46">
        <v>48</v>
      </c>
      <c r="F95" s="46">
        <v>9.0299999999999994</v>
      </c>
      <c r="G95" s="46">
        <v>21.9</v>
      </c>
      <c r="H95" s="46">
        <v>58.88</v>
      </c>
    </row>
    <row r="96" spans="1:8" x14ac:dyDescent="0.3">
      <c r="A96" s="46">
        <v>23</v>
      </c>
      <c r="B96" s="46" t="s">
        <v>47</v>
      </c>
      <c r="C96" s="46" t="s">
        <v>88</v>
      </c>
      <c r="D96" s="46">
        <v>1.8799999999999999E-4</v>
      </c>
      <c r="E96" s="46">
        <v>216</v>
      </c>
      <c r="F96" s="46">
        <v>17.21</v>
      </c>
      <c r="G96" s="46">
        <v>31.83</v>
      </c>
      <c r="H96" s="46">
        <v>58.88</v>
      </c>
    </row>
    <row r="97" spans="1:8" x14ac:dyDescent="0.3">
      <c r="A97" s="46">
        <v>23</v>
      </c>
      <c r="B97" s="46" t="s">
        <v>47</v>
      </c>
      <c r="C97" s="46" t="s">
        <v>89</v>
      </c>
      <c r="D97" s="46">
        <v>5.1E-5</v>
      </c>
      <c r="E97" s="46">
        <v>48</v>
      </c>
      <c r="F97" s="46">
        <v>9.0299999999999994</v>
      </c>
      <c r="G97" s="46">
        <v>21.9</v>
      </c>
      <c r="H97" s="46">
        <v>58.88</v>
      </c>
    </row>
    <row r="98" spans="1:8" x14ac:dyDescent="0.3">
      <c r="A98" s="46">
        <v>23</v>
      </c>
      <c r="B98" s="46" t="s">
        <v>48</v>
      </c>
      <c r="C98" s="46" t="s">
        <v>88</v>
      </c>
      <c r="D98" s="46">
        <v>2.05E-4</v>
      </c>
      <c r="E98" s="46">
        <v>216</v>
      </c>
      <c r="F98" s="46">
        <v>17.21</v>
      </c>
      <c r="G98" s="46">
        <v>31.83</v>
      </c>
      <c r="H98" s="46">
        <v>58.88</v>
      </c>
    </row>
    <row r="99" spans="1:8" x14ac:dyDescent="0.3">
      <c r="A99" s="46">
        <v>23</v>
      </c>
      <c r="B99" s="46" t="s">
        <v>48</v>
      </c>
      <c r="C99" s="46" t="s">
        <v>89</v>
      </c>
      <c r="D99" s="46">
        <v>6.2000000000000003E-5</v>
      </c>
      <c r="E99" s="46">
        <v>48</v>
      </c>
      <c r="F99" s="46">
        <v>9.0299999999999994</v>
      </c>
      <c r="G99" s="46">
        <v>21.9</v>
      </c>
      <c r="H99" s="46">
        <v>58.88</v>
      </c>
    </row>
    <row r="100" spans="1:8" x14ac:dyDescent="0.3">
      <c r="A100" s="46">
        <v>23</v>
      </c>
      <c r="B100" s="46" t="s">
        <v>49</v>
      </c>
      <c r="C100" s="46" t="s">
        <v>88</v>
      </c>
      <c r="D100" s="46">
        <v>4.6389999999999999E-3</v>
      </c>
      <c r="E100" s="46">
        <v>216</v>
      </c>
      <c r="F100" s="46">
        <v>17.21</v>
      </c>
      <c r="G100" s="46">
        <v>31.83</v>
      </c>
      <c r="H100" s="46">
        <v>58.88</v>
      </c>
    </row>
    <row r="101" spans="1:8" x14ac:dyDescent="0.3">
      <c r="A101" s="46">
        <v>23</v>
      </c>
      <c r="B101" s="46" t="s">
        <v>49</v>
      </c>
      <c r="C101" s="46" t="s">
        <v>89</v>
      </c>
      <c r="D101" s="46">
        <v>1.292E-3</v>
      </c>
      <c r="E101" s="46">
        <v>48</v>
      </c>
      <c r="F101" s="46">
        <v>9.0299999999999994</v>
      </c>
      <c r="G101" s="46">
        <v>21.9</v>
      </c>
      <c r="H101" s="46">
        <v>58.88</v>
      </c>
    </row>
    <row r="102" spans="1:8" x14ac:dyDescent="0.3">
      <c r="A102" s="46">
        <v>23</v>
      </c>
      <c r="B102" s="46" t="s">
        <v>50</v>
      </c>
      <c r="C102" s="46" t="s">
        <v>88</v>
      </c>
      <c r="D102" s="46">
        <v>4.8809999999999999E-3</v>
      </c>
      <c r="E102" s="46">
        <v>216</v>
      </c>
      <c r="F102" s="46">
        <v>17.21</v>
      </c>
      <c r="G102" s="46">
        <v>31.83</v>
      </c>
      <c r="H102" s="46">
        <v>58.88</v>
      </c>
    </row>
    <row r="103" spans="1:8" x14ac:dyDescent="0.3">
      <c r="A103" s="46">
        <v>23</v>
      </c>
      <c r="B103" s="46" t="s">
        <v>50</v>
      </c>
      <c r="C103" s="46" t="s">
        <v>89</v>
      </c>
      <c r="D103" s="46">
        <v>1.3569999999999999E-3</v>
      </c>
      <c r="E103" s="46">
        <v>48</v>
      </c>
      <c r="F103" s="46">
        <v>9.0299999999999994</v>
      </c>
      <c r="G103" s="46">
        <v>21.9</v>
      </c>
      <c r="H103" s="46">
        <v>58.88</v>
      </c>
    </row>
    <row r="104" spans="1:8" x14ac:dyDescent="0.3">
      <c r="A104" s="46">
        <v>23</v>
      </c>
      <c r="B104" s="46" t="s">
        <v>51</v>
      </c>
      <c r="C104" s="46" t="s">
        <v>88</v>
      </c>
      <c r="D104" s="46">
        <v>4.6389999999999999E-3</v>
      </c>
      <c r="E104" s="46">
        <v>216</v>
      </c>
      <c r="F104" s="46">
        <v>17.21</v>
      </c>
      <c r="G104" s="46">
        <v>31.83</v>
      </c>
      <c r="H104" s="46">
        <v>58.88</v>
      </c>
    </row>
    <row r="105" spans="1:8" x14ac:dyDescent="0.3">
      <c r="A105" s="46">
        <v>23</v>
      </c>
      <c r="B105" s="46" t="s">
        <v>51</v>
      </c>
      <c r="C105" s="46" t="s">
        <v>89</v>
      </c>
      <c r="D105" s="46">
        <v>1.292E-3</v>
      </c>
      <c r="E105" s="46">
        <v>48</v>
      </c>
      <c r="F105" s="46">
        <v>9.0299999999999994</v>
      </c>
      <c r="G105" s="46">
        <v>21.9</v>
      </c>
      <c r="H105" s="46">
        <v>58.88</v>
      </c>
    </row>
    <row r="106" spans="1:8" x14ac:dyDescent="0.3">
      <c r="A106" s="46">
        <v>23</v>
      </c>
      <c r="B106" s="46" t="s">
        <v>52</v>
      </c>
      <c r="C106" s="46" t="s">
        <v>88</v>
      </c>
      <c r="D106" s="46">
        <v>4.8809999999999999E-3</v>
      </c>
      <c r="E106" s="46">
        <v>216</v>
      </c>
      <c r="F106" s="46">
        <v>17.21</v>
      </c>
      <c r="G106" s="46">
        <v>31.83</v>
      </c>
      <c r="H106" s="46">
        <v>58.88</v>
      </c>
    </row>
    <row r="107" spans="1:8" x14ac:dyDescent="0.3">
      <c r="A107" s="46">
        <v>23</v>
      </c>
      <c r="B107" s="46" t="s">
        <v>52</v>
      </c>
      <c r="C107" s="46" t="s">
        <v>89</v>
      </c>
      <c r="D107" s="46">
        <v>1.3569999999999999E-3</v>
      </c>
      <c r="E107" s="46">
        <v>48</v>
      </c>
      <c r="F107" s="46">
        <v>9.0299999999999994</v>
      </c>
      <c r="G107" s="46">
        <v>21.9</v>
      </c>
      <c r="H107" s="46">
        <v>58.88</v>
      </c>
    </row>
    <row r="108" spans="1:8" x14ac:dyDescent="0.3">
      <c r="A108" s="46">
        <v>23</v>
      </c>
      <c r="B108" s="46" t="s">
        <v>53</v>
      </c>
      <c r="C108" s="46" t="s">
        <v>88</v>
      </c>
      <c r="D108" s="46">
        <v>1.7359999999999999E-3</v>
      </c>
      <c r="E108" s="46">
        <v>15</v>
      </c>
      <c r="F108" s="46">
        <v>17.21</v>
      </c>
      <c r="G108" s="46">
        <v>0.7</v>
      </c>
      <c r="H108" s="46">
        <v>58.88</v>
      </c>
    </row>
    <row r="109" spans="1:8" x14ac:dyDescent="0.3">
      <c r="A109" s="46">
        <v>23</v>
      </c>
      <c r="B109" s="46" t="s">
        <v>53</v>
      </c>
      <c r="C109" s="46" t="s">
        <v>89</v>
      </c>
      <c r="D109" s="46">
        <v>1.766E-3</v>
      </c>
      <c r="E109" s="46">
        <v>48</v>
      </c>
      <c r="F109" s="46">
        <v>9.0299999999999994</v>
      </c>
      <c r="G109" s="46">
        <v>21.9</v>
      </c>
      <c r="H109" s="46">
        <v>58.88</v>
      </c>
    </row>
    <row r="110" spans="1:8" x14ac:dyDescent="0.3">
      <c r="A110" s="46">
        <v>23</v>
      </c>
      <c r="B110" s="46" t="s">
        <v>54</v>
      </c>
      <c r="C110" s="46" t="s">
        <v>88</v>
      </c>
      <c r="D110" s="46">
        <v>1.833E-3</v>
      </c>
      <c r="E110" s="46">
        <v>15</v>
      </c>
      <c r="F110" s="46">
        <v>17.21</v>
      </c>
      <c r="G110" s="46">
        <v>0.7</v>
      </c>
      <c r="H110" s="46">
        <v>58.88</v>
      </c>
    </row>
    <row r="111" spans="1:8" x14ac:dyDescent="0.3">
      <c r="A111" s="46">
        <v>23</v>
      </c>
      <c r="B111" s="46" t="s">
        <v>54</v>
      </c>
      <c r="C111" s="46" t="s">
        <v>89</v>
      </c>
      <c r="D111" s="46">
        <v>1.8309999999999999E-3</v>
      </c>
      <c r="E111" s="46">
        <v>48</v>
      </c>
      <c r="F111" s="46">
        <v>9.0299999999999994</v>
      </c>
      <c r="G111" s="46">
        <v>21.9</v>
      </c>
      <c r="H111" s="46">
        <v>58.88</v>
      </c>
    </row>
    <row r="112" spans="1:8" x14ac:dyDescent="0.3">
      <c r="A112" s="46">
        <v>23</v>
      </c>
      <c r="B112" s="46" t="s">
        <v>55</v>
      </c>
      <c r="C112" s="46" t="s">
        <v>88</v>
      </c>
      <c r="D112" s="46">
        <v>1.7359999999999999E-3</v>
      </c>
      <c r="E112" s="46">
        <v>15</v>
      </c>
      <c r="F112" s="46">
        <v>17.21</v>
      </c>
      <c r="G112" s="46">
        <v>0.7</v>
      </c>
      <c r="H112" s="46">
        <v>58.88</v>
      </c>
    </row>
    <row r="113" spans="1:8" x14ac:dyDescent="0.3">
      <c r="A113" s="46">
        <v>23</v>
      </c>
      <c r="B113" s="46" t="s">
        <v>55</v>
      </c>
      <c r="C113" s="46" t="s">
        <v>89</v>
      </c>
      <c r="D113" s="46">
        <v>1.766E-3</v>
      </c>
      <c r="E113" s="46">
        <v>48</v>
      </c>
      <c r="F113" s="46">
        <v>9.0299999999999994</v>
      </c>
      <c r="G113" s="46">
        <v>21.9</v>
      </c>
      <c r="H113" s="46">
        <v>58.88</v>
      </c>
    </row>
    <row r="114" spans="1:8" x14ac:dyDescent="0.3">
      <c r="A114" s="46">
        <v>23</v>
      </c>
      <c r="B114" s="46" t="s">
        <v>56</v>
      </c>
      <c r="C114" s="46" t="s">
        <v>88</v>
      </c>
      <c r="D114" s="46">
        <v>1.833E-3</v>
      </c>
      <c r="E114" s="46">
        <v>15</v>
      </c>
      <c r="F114" s="46">
        <v>17.21</v>
      </c>
      <c r="G114" s="46">
        <v>0.7</v>
      </c>
      <c r="H114" s="46">
        <v>58.88</v>
      </c>
    </row>
    <row r="115" spans="1:8" x14ac:dyDescent="0.3">
      <c r="A115" s="46">
        <v>23</v>
      </c>
      <c r="B115" s="46" t="s">
        <v>56</v>
      </c>
      <c r="C115" s="46" t="s">
        <v>89</v>
      </c>
      <c r="D115" s="46">
        <v>1.8309999999999999E-3</v>
      </c>
      <c r="E115" s="46">
        <v>48</v>
      </c>
      <c r="F115" s="46">
        <v>9.0299999999999994</v>
      </c>
      <c r="G115" s="46">
        <v>21.9</v>
      </c>
      <c r="H115" s="46">
        <v>58.88</v>
      </c>
    </row>
    <row r="116" spans="1:8" x14ac:dyDescent="0.3">
      <c r="A116" s="46">
        <v>23</v>
      </c>
      <c r="B116" s="46" t="s">
        <v>57</v>
      </c>
      <c r="C116" s="46" t="s">
        <v>88</v>
      </c>
      <c r="D116" s="46">
        <v>4.5710000000000004E-3</v>
      </c>
      <c r="E116" s="46">
        <v>216</v>
      </c>
      <c r="F116" s="46">
        <v>17.21</v>
      </c>
      <c r="G116" s="46">
        <v>31.83</v>
      </c>
      <c r="H116" s="46">
        <v>58.88</v>
      </c>
    </row>
    <row r="117" spans="1:8" x14ac:dyDescent="0.3">
      <c r="A117" s="46">
        <v>23</v>
      </c>
      <c r="B117" s="46" t="s">
        <v>57</v>
      </c>
      <c r="C117" s="46" t="s">
        <v>89</v>
      </c>
      <c r="D117" s="46">
        <v>1.2700000000000001E-3</v>
      </c>
      <c r="E117" s="46">
        <v>48</v>
      </c>
      <c r="F117" s="46">
        <v>9.0299999999999994</v>
      </c>
      <c r="G117" s="46">
        <v>21.9</v>
      </c>
      <c r="H117" s="46">
        <v>58.88</v>
      </c>
    </row>
    <row r="118" spans="1:8" x14ac:dyDescent="0.3">
      <c r="A118" s="46">
        <v>23</v>
      </c>
      <c r="B118" s="46" t="s">
        <v>58</v>
      </c>
      <c r="C118" s="46" t="s">
        <v>88</v>
      </c>
      <c r="D118" s="46">
        <v>4.9490000000000003E-3</v>
      </c>
      <c r="E118" s="46">
        <v>216</v>
      </c>
      <c r="F118" s="46">
        <v>17.21</v>
      </c>
      <c r="G118" s="46">
        <v>31.83</v>
      </c>
      <c r="H118" s="46">
        <v>58.88</v>
      </c>
    </row>
    <row r="119" spans="1:8" x14ac:dyDescent="0.3">
      <c r="A119" s="46">
        <v>23</v>
      </c>
      <c r="B119" s="46" t="s">
        <v>58</v>
      </c>
      <c r="C119" s="46" t="s">
        <v>89</v>
      </c>
      <c r="D119" s="46">
        <v>1.3799999999999999E-3</v>
      </c>
      <c r="E119" s="46">
        <v>48</v>
      </c>
      <c r="F119" s="46">
        <v>9.0299999999999994</v>
      </c>
      <c r="G119" s="46">
        <v>21.9</v>
      </c>
      <c r="H119" s="46">
        <v>58.88</v>
      </c>
    </row>
    <row r="120" spans="1:8" x14ac:dyDescent="0.3">
      <c r="A120" s="46">
        <v>23</v>
      </c>
      <c r="B120" s="46" t="s">
        <v>59</v>
      </c>
      <c r="C120" s="46" t="s">
        <v>88</v>
      </c>
      <c r="D120" s="46">
        <v>4.5710000000000004E-3</v>
      </c>
      <c r="E120" s="46">
        <v>216</v>
      </c>
      <c r="F120" s="46">
        <v>17.21</v>
      </c>
      <c r="G120" s="46">
        <v>31.83</v>
      </c>
      <c r="H120" s="46">
        <v>58.88</v>
      </c>
    </row>
    <row r="121" spans="1:8" x14ac:dyDescent="0.3">
      <c r="A121" s="46">
        <v>23</v>
      </c>
      <c r="B121" s="46" t="s">
        <v>59</v>
      </c>
      <c r="C121" s="46" t="s">
        <v>89</v>
      </c>
      <c r="D121" s="46">
        <v>1.2700000000000001E-3</v>
      </c>
      <c r="E121" s="46">
        <v>48</v>
      </c>
      <c r="F121" s="46">
        <v>9.0299999999999994</v>
      </c>
      <c r="G121" s="46">
        <v>21.9</v>
      </c>
      <c r="H121" s="46">
        <v>58.88</v>
      </c>
    </row>
    <row r="122" spans="1:8" x14ac:dyDescent="0.3">
      <c r="A122" s="46">
        <v>23</v>
      </c>
      <c r="B122" s="46" t="s">
        <v>60</v>
      </c>
      <c r="C122" s="46" t="s">
        <v>88</v>
      </c>
      <c r="D122" s="46">
        <v>4.9490000000000003E-3</v>
      </c>
      <c r="E122" s="46">
        <v>216</v>
      </c>
      <c r="F122" s="46">
        <v>17.21</v>
      </c>
      <c r="G122" s="46">
        <v>31.83</v>
      </c>
      <c r="H122" s="46">
        <v>58.88</v>
      </c>
    </row>
    <row r="123" spans="1:8" x14ac:dyDescent="0.3">
      <c r="A123" s="46">
        <v>23</v>
      </c>
      <c r="B123" s="46" t="s">
        <v>60</v>
      </c>
      <c r="C123" s="46" t="s">
        <v>89</v>
      </c>
      <c r="D123" s="46">
        <v>1.3799999999999999E-3</v>
      </c>
      <c r="E123" s="46">
        <v>48</v>
      </c>
      <c r="F123" s="46">
        <v>9.0299999999999994</v>
      </c>
      <c r="G123" s="46">
        <v>21.9</v>
      </c>
      <c r="H123" s="46">
        <v>58.88</v>
      </c>
    </row>
    <row r="124" spans="1:8" x14ac:dyDescent="0.3">
      <c r="A124" s="46">
        <v>23</v>
      </c>
      <c r="B124" s="46" t="s">
        <v>61</v>
      </c>
      <c r="C124" s="46" t="s">
        <v>88</v>
      </c>
      <c r="D124" s="46">
        <v>1.717E-3</v>
      </c>
      <c r="E124" s="46">
        <v>15</v>
      </c>
      <c r="F124" s="46">
        <v>17.21</v>
      </c>
      <c r="G124" s="46">
        <v>0.7</v>
      </c>
      <c r="H124" s="46">
        <v>58.88</v>
      </c>
    </row>
    <row r="125" spans="1:8" x14ac:dyDescent="0.3">
      <c r="A125" s="46">
        <v>23</v>
      </c>
      <c r="B125" s="46" t="s">
        <v>61</v>
      </c>
      <c r="C125" s="46" t="s">
        <v>89</v>
      </c>
      <c r="D125" s="46">
        <v>1.7440000000000001E-3</v>
      </c>
      <c r="E125" s="46">
        <v>48</v>
      </c>
      <c r="F125" s="46">
        <v>9.0299999999999994</v>
      </c>
      <c r="G125" s="46">
        <v>21.9</v>
      </c>
      <c r="H125" s="46">
        <v>58.88</v>
      </c>
    </row>
    <row r="126" spans="1:8" x14ac:dyDescent="0.3">
      <c r="A126" s="46">
        <v>23</v>
      </c>
      <c r="B126" s="46" t="s">
        <v>62</v>
      </c>
      <c r="C126" s="46" t="s">
        <v>88</v>
      </c>
      <c r="D126" s="46">
        <v>1.8519999999999999E-3</v>
      </c>
      <c r="E126" s="46">
        <v>15</v>
      </c>
      <c r="F126" s="46">
        <v>17.21</v>
      </c>
      <c r="G126" s="46">
        <v>0.7</v>
      </c>
      <c r="H126" s="46">
        <v>58.88</v>
      </c>
    </row>
    <row r="127" spans="1:8" x14ac:dyDescent="0.3">
      <c r="A127" s="46">
        <v>23</v>
      </c>
      <c r="B127" s="46" t="s">
        <v>62</v>
      </c>
      <c r="C127" s="46" t="s">
        <v>89</v>
      </c>
      <c r="D127" s="46">
        <v>1.854E-3</v>
      </c>
      <c r="E127" s="46">
        <v>48</v>
      </c>
      <c r="F127" s="46">
        <v>9.0299999999999994</v>
      </c>
      <c r="G127" s="46">
        <v>21.9</v>
      </c>
      <c r="H127" s="46">
        <v>58.88</v>
      </c>
    </row>
    <row r="128" spans="1:8" x14ac:dyDescent="0.3">
      <c r="A128" s="46">
        <v>23</v>
      </c>
      <c r="B128" s="46" t="s">
        <v>63</v>
      </c>
      <c r="C128" s="46" t="s">
        <v>88</v>
      </c>
      <c r="D128" s="46">
        <v>1.717E-3</v>
      </c>
      <c r="E128" s="46">
        <v>15</v>
      </c>
      <c r="F128" s="46">
        <v>17.21</v>
      </c>
      <c r="G128" s="46">
        <v>0.7</v>
      </c>
      <c r="H128" s="46">
        <v>58.88</v>
      </c>
    </row>
    <row r="129" spans="1:8" x14ac:dyDescent="0.3">
      <c r="A129" s="46">
        <v>23</v>
      </c>
      <c r="B129" s="46" t="s">
        <v>63</v>
      </c>
      <c r="C129" s="46" t="s">
        <v>89</v>
      </c>
      <c r="D129" s="46">
        <v>1.7440000000000001E-3</v>
      </c>
      <c r="E129" s="46">
        <v>48</v>
      </c>
      <c r="F129" s="46">
        <v>9.0299999999999994</v>
      </c>
      <c r="G129" s="46">
        <v>21.9</v>
      </c>
      <c r="H129" s="46">
        <v>58.88</v>
      </c>
    </row>
    <row r="130" spans="1:8" x14ac:dyDescent="0.3">
      <c r="A130" s="46">
        <v>23</v>
      </c>
      <c r="B130" s="46" t="s">
        <v>64</v>
      </c>
      <c r="C130" s="46" t="s">
        <v>88</v>
      </c>
      <c r="D130" s="46">
        <v>1.8519999999999999E-3</v>
      </c>
      <c r="E130" s="46">
        <v>15</v>
      </c>
      <c r="F130" s="46">
        <v>17.21</v>
      </c>
      <c r="G130" s="46">
        <v>0.7</v>
      </c>
      <c r="H130" s="46">
        <v>58.88</v>
      </c>
    </row>
    <row r="131" spans="1:8" x14ac:dyDescent="0.3">
      <c r="A131" s="46">
        <v>23</v>
      </c>
      <c r="B131" s="46" t="s">
        <v>64</v>
      </c>
      <c r="C131" s="46" t="s">
        <v>89</v>
      </c>
      <c r="D131" s="46">
        <v>1.854E-3</v>
      </c>
      <c r="E131" s="46">
        <v>48</v>
      </c>
      <c r="F131" s="46">
        <v>9.0299999999999994</v>
      </c>
      <c r="G131" s="46">
        <v>21.9</v>
      </c>
      <c r="H131" s="46">
        <v>58.88</v>
      </c>
    </row>
    <row r="132" spans="1:8" x14ac:dyDescent="0.3">
      <c r="A132" s="46">
        <v>23</v>
      </c>
      <c r="B132" s="46" t="s">
        <v>65</v>
      </c>
      <c r="C132" s="46" t="s">
        <v>88</v>
      </c>
      <c r="D132" s="46">
        <v>4.6389999999999999E-3</v>
      </c>
      <c r="E132" s="46">
        <v>216</v>
      </c>
      <c r="F132" s="46">
        <v>17.21</v>
      </c>
      <c r="G132" s="46">
        <v>31.83</v>
      </c>
      <c r="H132" s="46">
        <v>58.88</v>
      </c>
    </row>
    <row r="133" spans="1:8" x14ac:dyDescent="0.3">
      <c r="A133" s="46">
        <v>23</v>
      </c>
      <c r="B133" s="46" t="s">
        <v>65</v>
      </c>
      <c r="C133" s="46" t="s">
        <v>89</v>
      </c>
      <c r="D133" s="46">
        <v>1.766E-3</v>
      </c>
      <c r="E133" s="46">
        <v>48</v>
      </c>
      <c r="F133" s="46">
        <v>9.0299999999999994</v>
      </c>
      <c r="G133" s="46">
        <v>21.9</v>
      </c>
      <c r="H133" s="46">
        <v>58.88</v>
      </c>
    </row>
    <row r="134" spans="1:8" x14ac:dyDescent="0.3">
      <c r="A134" s="46">
        <v>23</v>
      </c>
      <c r="B134" s="46" t="s">
        <v>66</v>
      </c>
      <c r="C134" s="46" t="s">
        <v>88</v>
      </c>
      <c r="D134" s="46">
        <v>4.9490000000000003E-3</v>
      </c>
      <c r="E134" s="46">
        <v>216</v>
      </c>
      <c r="F134" s="46">
        <v>17.21</v>
      </c>
      <c r="G134" s="46">
        <v>31.83</v>
      </c>
      <c r="H134" s="46">
        <v>58.88</v>
      </c>
    </row>
    <row r="135" spans="1:8" x14ac:dyDescent="0.3">
      <c r="A135" s="46">
        <v>23</v>
      </c>
      <c r="B135" s="46" t="s">
        <v>66</v>
      </c>
      <c r="C135" s="46" t="s">
        <v>89</v>
      </c>
      <c r="D135" s="46">
        <v>1.854E-3</v>
      </c>
      <c r="E135" s="46">
        <v>48</v>
      </c>
      <c r="F135" s="46">
        <v>9.0299999999999994</v>
      </c>
      <c r="G135" s="46">
        <v>21.9</v>
      </c>
      <c r="H135" s="46">
        <v>58.88</v>
      </c>
    </row>
    <row r="136" spans="1:8" x14ac:dyDescent="0.3">
      <c r="A136" s="46">
        <v>22</v>
      </c>
      <c r="B136" s="46" t="s">
        <v>42</v>
      </c>
      <c r="C136" s="46" t="s">
        <v>88</v>
      </c>
      <c r="D136" s="46">
        <v>1.4100000000000001E-4</v>
      </c>
      <c r="E136" s="46">
        <v>153</v>
      </c>
      <c r="F136" s="46">
        <v>11.14</v>
      </c>
      <c r="G136" s="46">
        <v>32.43</v>
      </c>
      <c r="H136" s="46">
        <v>56.43</v>
      </c>
    </row>
    <row r="137" spans="1:8" x14ac:dyDescent="0.3">
      <c r="A137" s="46">
        <v>22</v>
      </c>
      <c r="B137" s="46" t="s">
        <v>42</v>
      </c>
      <c r="C137" s="46" t="s">
        <v>89</v>
      </c>
      <c r="D137" s="46">
        <v>3.6000000000000001E-5</v>
      </c>
      <c r="E137" s="46">
        <v>14</v>
      </c>
      <c r="F137" s="46">
        <v>9.0299999999999994</v>
      </c>
      <c r="G137" s="46">
        <v>10.7</v>
      </c>
      <c r="H137" s="46">
        <v>56.43</v>
      </c>
    </row>
    <row r="138" spans="1:8" x14ac:dyDescent="0.3">
      <c r="A138" s="46">
        <v>22</v>
      </c>
      <c r="B138" s="46" t="s">
        <v>43</v>
      </c>
      <c r="C138" s="46" t="s">
        <v>88</v>
      </c>
      <c r="D138" s="46">
        <v>2.9E-5</v>
      </c>
      <c r="E138" s="46">
        <v>153</v>
      </c>
      <c r="F138" s="46">
        <v>11.14</v>
      </c>
      <c r="G138" s="46">
        <v>32.43</v>
      </c>
      <c r="H138" s="46">
        <v>56.43</v>
      </c>
    </row>
    <row r="139" spans="1:8" x14ac:dyDescent="0.3">
      <c r="A139" s="46">
        <v>22</v>
      </c>
      <c r="B139" s="46" t="s">
        <v>43</v>
      </c>
      <c r="C139" s="46" t="s">
        <v>89</v>
      </c>
      <c r="D139" s="46">
        <v>1.1E-5</v>
      </c>
      <c r="E139" s="46">
        <v>48</v>
      </c>
      <c r="F139" s="46">
        <v>9.0299999999999994</v>
      </c>
      <c r="G139" s="46">
        <v>21.9</v>
      </c>
      <c r="H139" s="46">
        <v>56.43</v>
      </c>
    </row>
    <row r="140" spans="1:8" x14ac:dyDescent="0.3">
      <c r="A140" s="46">
        <v>22</v>
      </c>
      <c r="B140" s="46" t="s">
        <v>44</v>
      </c>
      <c r="C140" s="46" t="s">
        <v>88</v>
      </c>
      <c r="D140" s="46">
        <v>3.607E-3</v>
      </c>
      <c r="E140" s="46">
        <v>153</v>
      </c>
      <c r="F140" s="46">
        <v>11.14</v>
      </c>
      <c r="G140" s="46">
        <v>32.43</v>
      </c>
      <c r="H140" s="46">
        <v>56.43</v>
      </c>
    </row>
    <row r="141" spans="1:8" x14ac:dyDescent="0.3">
      <c r="A141" s="46">
        <v>22</v>
      </c>
      <c r="B141" s="46" t="s">
        <v>44</v>
      </c>
      <c r="C141" s="46" t="s">
        <v>89</v>
      </c>
      <c r="D141" s="46">
        <v>1.0250000000000001E-3</v>
      </c>
      <c r="E141" s="46">
        <v>48</v>
      </c>
      <c r="F141" s="46">
        <v>9.0299999999999994</v>
      </c>
      <c r="G141" s="46">
        <v>21.9</v>
      </c>
      <c r="H141" s="46">
        <v>56.43</v>
      </c>
    </row>
    <row r="142" spans="1:8" x14ac:dyDescent="0.3">
      <c r="A142" s="46">
        <v>22</v>
      </c>
      <c r="B142" s="46" t="s">
        <v>45</v>
      </c>
      <c r="C142" s="46" t="s">
        <v>88</v>
      </c>
      <c r="D142" s="46">
        <v>1.472E-3</v>
      </c>
      <c r="E142" s="46">
        <v>178</v>
      </c>
      <c r="F142" s="46">
        <v>20.3</v>
      </c>
      <c r="G142" s="46">
        <v>0</v>
      </c>
      <c r="H142" s="46">
        <v>56.43</v>
      </c>
    </row>
    <row r="143" spans="1:8" x14ac:dyDescent="0.3">
      <c r="A143" s="46">
        <v>22</v>
      </c>
      <c r="B143" s="46" t="s">
        <v>45</v>
      </c>
      <c r="C143" s="46" t="s">
        <v>89</v>
      </c>
      <c r="D143" s="46">
        <v>1.3680000000000001E-3</v>
      </c>
      <c r="E143" s="46">
        <v>48</v>
      </c>
      <c r="F143" s="46">
        <v>9.0299999999999994</v>
      </c>
      <c r="G143" s="46">
        <v>21.9</v>
      </c>
      <c r="H143" s="46">
        <v>56.43</v>
      </c>
    </row>
    <row r="144" spans="1:8" x14ac:dyDescent="0.3">
      <c r="A144" s="46">
        <v>22</v>
      </c>
      <c r="B144" s="46" t="s">
        <v>46</v>
      </c>
      <c r="C144" s="46" t="s">
        <v>88</v>
      </c>
      <c r="D144" s="46">
        <v>1.7000000000000001E-4</v>
      </c>
      <c r="E144" s="46">
        <v>153</v>
      </c>
      <c r="F144" s="46">
        <v>11.14</v>
      </c>
      <c r="G144" s="46">
        <v>32.43</v>
      </c>
      <c r="H144" s="46">
        <v>56.43</v>
      </c>
    </row>
    <row r="145" spans="1:8" x14ac:dyDescent="0.3">
      <c r="A145" s="46">
        <v>22</v>
      </c>
      <c r="B145" s="46" t="s">
        <v>46</v>
      </c>
      <c r="C145" s="46" t="s">
        <v>89</v>
      </c>
      <c r="D145" s="46">
        <v>4.6999999999999997E-5</v>
      </c>
      <c r="E145" s="46">
        <v>14</v>
      </c>
      <c r="F145" s="46">
        <v>9.0299999999999994</v>
      </c>
      <c r="G145" s="46">
        <v>10.7</v>
      </c>
      <c r="H145" s="46">
        <v>56.43</v>
      </c>
    </row>
    <row r="146" spans="1:8" x14ac:dyDescent="0.3">
      <c r="A146" s="46">
        <v>22</v>
      </c>
      <c r="B146" s="46" t="s">
        <v>47</v>
      </c>
      <c r="C146" s="46" t="s">
        <v>88</v>
      </c>
      <c r="D146" s="46">
        <v>1.9699999999999999E-4</v>
      </c>
      <c r="E146" s="46">
        <v>153</v>
      </c>
      <c r="F146" s="46">
        <v>11.14</v>
      </c>
      <c r="G146" s="46">
        <v>32.43</v>
      </c>
      <c r="H146" s="46">
        <v>56.43</v>
      </c>
    </row>
    <row r="147" spans="1:8" x14ac:dyDescent="0.3">
      <c r="A147" s="46">
        <v>22</v>
      </c>
      <c r="B147" s="46" t="s">
        <v>47</v>
      </c>
      <c r="C147" s="46" t="s">
        <v>89</v>
      </c>
      <c r="D147" s="46">
        <v>5.0000000000000002E-5</v>
      </c>
      <c r="E147" s="46">
        <v>14</v>
      </c>
      <c r="F147" s="46">
        <v>9.0299999999999994</v>
      </c>
      <c r="G147" s="46">
        <v>10.7</v>
      </c>
      <c r="H147" s="46">
        <v>56.43</v>
      </c>
    </row>
    <row r="148" spans="1:8" x14ac:dyDescent="0.3">
      <c r="A148" s="46">
        <v>22</v>
      </c>
      <c r="B148" s="46" t="s">
        <v>48</v>
      </c>
      <c r="C148" s="46" t="s">
        <v>88</v>
      </c>
      <c r="D148" s="46">
        <v>2.1499999999999999E-4</v>
      </c>
      <c r="E148" s="46">
        <v>153</v>
      </c>
      <c r="F148" s="46">
        <v>11.14</v>
      </c>
      <c r="G148" s="46">
        <v>32.43</v>
      </c>
      <c r="H148" s="46">
        <v>56.43</v>
      </c>
    </row>
    <row r="149" spans="1:8" x14ac:dyDescent="0.3">
      <c r="A149" s="46">
        <v>22</v>
      </c>
      <c r="B149" s="46" t="s">
        <v>48</v>
      </c>
      <c r="C149" s="46" t="s">
        <v>89</v>
      </c>
      <c r="D149" s="46">
        <v>6.0999999999999999E-5</v>
      </c>
      <c r="E149" s="46">
        <v>14</v>
      </c>
      <c r="F149" s="46">
        <v>9.0299999999999994</v>
      </c>
      <c r="G149" s="46">
        <v>10.7</v>
      </c>
      <c r="H149" s="46">
        <v>56.43</v>
      </c>
    </row>
    <row r="150" spans="1:8" x14ac:dyDescent="0.3">
      <c r="A150" s="46">
        <v>22</v>
      </c>
      <c r="B150" s="46" t="s">
        <v>49</v>
      </c>
      <c r="C150" s="46" t="s">
        <v>88</v>
      </c>
      <c r="D150" s="46">
        <v>4.9230000000000003E-3</v>
      </c>
      <c r="E150" s="46">
        <v>153</v>
      </c>
      <c r="F150" s="46">
        <v>11.14</v>
      </c>
      <c r="G150" s="46">
        <v>32.43</v>
      </c>
      <c r="H150" s="46">
        <v>56.43</v>
      </c>
    </row>
    <row r="151" spans="1:8" x14ac:dyDescent="0.3">
      <c r="A151" s="46">
        <v>22</v>
      </c>
      <c r="B151" s="46" t="s">
        <v>49</v>
      </c>
      <c r="C151" s="46" t="s">
        <v>89</v>
      </c>
      <c r="D151" s="46">
        <v>1.403E-3</v>
      </c>
      <c r="E151" s="46">
        <v>48</v>
      </c>
      <c r="F151" s="46">
        <v>9.0299999999999994</v>
      </c>
      <c r="G151" s="46">
        <v>21.9</v>
      </c>
      <c r="H151" s="46">
        <v>56.43</v>
      </c>
    </row>
    <row r="152" spans="1:8" x14ac:dyDescent="0.3">
      <c r="A152" s="46">
        <v>22</v>
      </c>
      <c r="B152" s="46" t="s">
        <v>50</v>
      </c>
      <c r="C152" s="46" t="s">
        <v>88</v>
      </c>
      <c r="D152" s="46">
        <v>5.176E-3</v>
      </c>
      <c r="E152" s="46">
        <v>153</v>
      </c>
      <c r="F152" s="46">
        <v>11.14</v>
      </c>
      <c r="G152" s="46">
        <v>32.43</v>
      </c>
      <c r="H152" s="46">
        <v>56.43</v>
      </c>
    </row>
    <row r="153" spans="1:8" x14ac:dyDescent="0.3">
      <c r="A153" s="46">
        <v>22</v>
      </c>
      <c r="B153" s="46" t="s">
        <v>50</v>
      </c>
      <c r="C153" s="46" t="s">
        <v>89</v>
      </c>
      <c r="D153" s="46">
        <v>1.467E-3</v>
      </c>
      <c r="E153" s="46">
        <v>48</v>
      </c>
      <c r="F153" s="46">
        <v>9.0299999999999994</v>
      </c>
      <c r="G153" s="46">
        <v>21.9</v>
      </c>
      <c r="H153" s="46">
        <v>56.43</v>
      </c>
    </row>
    <row r="154" spans="1:8" x14ac:dyDescent="0.3">
      <c r="A154" s="46">
        <v>22</v>
      </c>
      <c r="B154" s="46" t="s">
        <v>51</v>
      </c>
      <c r="C154" s="46" t="s">
        <v>88</v>
      </c>
      <c r="D154" s="46">
        <v>4.9230000000000003E-3</v>
      </c>
      <c r="E154" s="46">
        <v>153</v>
      </c>
      <c r="F154" s="46">
        <v>11.14</v>
      </c>
      <c r="G154" s="46">
        <v>32.43</v>
      </c>
      <c r="H154" s="46">
        <v>56.43</v>
      </c>
    </row>
    <row r="155" spans="1:8" x14ac:dyDescent="0.3">
      <c r="A155" s="46">
        <v>22</v>
      </c>
      <c r="B155" s="46" t="s">
        <v>51</v>
      </c>
      <c r="C155" s="46" t="s">
        <v>89</v>
      </c>
      <c r="D155" s="46">
        <v>1.403E-3</v>
      </c>
      <c r="E155" s="46">
        <v>48</v>
      </c>
      <c r="F155" s="46">
        <v>9.0299999999999994</v>
      </c>
      <c r="G155" s="46">
        <v>21.9</v>
      </c>
      <c r="H155" s="46">
        <v>56.43</v>
      </c>
    </row>
    <row r="156" spans="1:8" x14ac:dyDescent="0.3">
      <c r="A156" s="46">
        <v>22</v>
      </c>
      <c r="B156" s="46" t="s">
        <v>52</v>
      </c>
      <c r="C156" s="46" t="s">
        <v>88</v>
      </c>
      <c r="D156" s="46">
        <v>5.176E-3</v>
      </c>
      <c r="E156" s="46">
        <v>153</v>
      </c>
      <c r="F156" s="46">
        <v>11.14</v>
      </c>
      <c r="G156" s="46">
        <v>32.43</v>
      </c>
      <c r="H156" s="46">
        <v>56.43</v>
      </c>
    </row>
    <row r="157" spans="1:8" x14ac:dyDescent="0.3">
      <c r="A157" s="46">
        <v>22</v>
      </c>
      <c r="B157" s="46" t="s">
        <v>52</v>
      </c>
      <c r="C157" s="46" t="s">
        <v>89</v>
      </c>
      <c r="D157" s="46">
        <v>1.467E-3</v>
      </c>
      <c r="E157" s="46">
        <v>48</v>
      </c>
      <c r="F157" s="46">
        <v>9.0299999999999994</v>
      </c>
      <c r="G157" s="46">
        <v>21.9</v>
      </c>
      <c r="H157" s="46">
        <v>56.43</v>
      </c>
    </row>
    <row r="158" spans="1:8" x14ac:dyDescent="0.3">
      <c r="A158" s="46">
        <v>22</v>
      </c>
      <c r="B158" s="46" t="s">
        <v>53</v>
      </c>
      <c r="C158" s="46" t="s">
        <v>88</v>
      </c>
      <c r="D158" s="46">
        <v>2.019E-3</v>
      </c>
      <c r="E158" s="46">
        <v>178</v>
      </c>
      <c r="F158" s="46">
        <v>20.3</v>
      </c>
      <c r="G158" s="46">
        <v>0</v>
      </c>
      <c r="H158" s="46">
        <v>56.43</v>
      </c>
    </row>
    <row r="159" spans="1:8" x14ac:dyDescent="0.3">
      <c r="A159" s="46">
        <v>22</v>
      </c>
      <c r="B159" s="46" t="s">
        <v>53</v>
      </c>
      <c r="C159" s="46" t="s">
        <v>89</v>
      </c>
      <c r="D159" s="46">
        <v>1.8829999999999999E-3</v>
      </c>
      <c r="E159" s="46">
        <v>48</v>
      </c>
      <c r="F159" s="46">
        <v>9.0299999999999994</v>
      </c>
      <c r="G159" s="46">
        <v>21.9</v>
      </c>
      <c r="H159" s="46">
        <v>56.43</v>
      </c>
    </row>
    <row r="160" spans="1:8" x14ac:dyDescent="0.3">
      <c r="A160" s="46">
        <v>22</v>
      </c>
      <c r="B160" s="46" t="s">
        <v>54</v>
      </c>
      <c r="C160" s="46" t="s">
        <v>88</v>
      </c>
      <c r="D160" s="46">
        <v>2.1020000000000001E-3</v>
      </c>
      <c r="E160" s="46">
        <v>178</v>
      </c>
      <c r="F160" s="46">
        <v>20.3</v>
      </c>
      <c r="G160" s="46">
        <v>0</v>
      </c>
      <c r="H160" s="46">
        <v>56.43</v>
      </c>
    </row>
    <row r="161" spans="1:8" x14ac:dyDescent="0.3">
      <c r="A161" s="46">
        <v>22</v>
      </c>
      <c r="B161" s="46" t="s">
        <v>54</v>
      </c>
      <c r="C161" s="46" t="s">
        <v>89</v>
      </c>
      <c r="D161" s="46">
        <v>1.9469999999999999E-3</v>
      </c>
      <c r="E161" s="46">
        <v>48</v>
      </c>
      <c r="F161" s="46">
        <v>9.0299999999999994</v>
      </c>
      <c r="G161" s="46">
        <v>21.9</v>
      </c>
      <c r="H161" s="46">
        <v>56.43</v>
      </c>
    </row>
    <row r="162" spans="1:8" x14ac:dyDescent="0.3">
      <c r="A162" s="46">
        <v>22</v>
      </c>
      <c r="B162" s="46" t="s">
        <v>55</v>
      </c>
      <c r="C162" s="46" t="s">
        <v>88</v>
      </c>
      <c r="D162" s="46">
        <v>2.019E-3</v>
      </c>
      <c r="E162" s="46">
        <v>178</v>
      </c>
      <c r="F162" s="46">
        <v>20.3</v>
      </c>
      <c r="G162" s="46">
        <v>0</v>
      </c>
      <c r="H162" s="46">
        <v>56.43</v>
      </c>
    </row>
    <row r="163" spans="1:8" x14ac:dyDescent="0.3">
      <c r="A163" s="46">
        <v>22</v>
      </c>
      <c r="B163" s="46" t="s">
        <v>55</v>
      </c>
      <c r="C163" s="46" t="s">
        <v>89</v>
      </c>
      <c r="D163" s="46">
        <v>1.8829999999999999E-3</v>
      </c>
      <c r="E163" s="46">
        <v>48</v>
      </c>
      <c r="F163" s="46">
        <v>9.0299999999999994</v>
      </c>
      <c r="G163" s="46">
        <v>21.9</v>
      </c>
      <c r="H163" s="46">
        <v>56.43</v>
      </c>
    </row>
    <row r="164" spans="1:8" x14ac:dyDescent="0.3">
      <c r="A164" s="46">
        <v>22</v>
      </c>
      <c r="B164" s="46" t="s">
        <v>56</v>
      </c>
      <c r="C164" s="46" t="s">
        <v>88</v>
      </c>
      <c r="D164" s="46">
        <v>2.1020000000000001E-3</v>
      </c>
      <c r="E164" s="46">
        <v>178</v>
      </c>
      <c r="F164" s="46">
        <v>20.3</v>
      </c>
      <c r="G164" s="46">
        <v>0</v>
      </c>
      <c r="H164" s="46">
        <v>56.43</v>
      </c>
    </row>
    <row r="165" spans="1:8" x14ac:dyDescent="0.3">
      <c r="A165" s="46">
        <v>22</v>
      </c>
      <c r="B165" s="46" t="s">
        <v>56</v>
      </c>
      <c r="C165" s="46" t="s">
        <v>89</v>
      </c>
      <c r="D165" s="46">
        <v>1.9469999999999999E-3</v>
      </c>
      <c r="E165" s="46">
        <v>48</v>
      </c>
      <c r="F165" s="46">
        <v>9.0299999999999994</v>
      </c>
      <c r="G165" s="46">
        <v>21.9</v>
      </c>
      <c r="H165" s="46">
        <v>56.43</v>
      </c>
    </row>
    <row r="166" spans="1:8" x14ac:dyDescent="0.3">
      <c r="A166" s="46">
        <v>22</v>
      </c>
      <c r="B166" s="46" t="s">
        <v>57</v>
      </c>
      <c r="C166" s="46" t="s">
        <v>88</v>
      </c>
      <c r="D166" s="46">
        <v>4.8510000000000003E-3</v>
      </c>
      <c r="E166" s="46">
        <v>153</v>
      </c>
      <c r="F166" s="46">
        <v>11.14</v>
      </c>
      <c r="G166" s="46">
        <v>32.43</v>
      </c>
      <c r="H166" s="46">
        <v>56.43</v>
      </c>
    </row>
    <row r="167" spans="1:8" x14ac:dyDescent="0.3">
      <c r="A167" s="46">
        <v>22</v>
      </c>
      <c r="B167" s="46" t="s">
        <v>57</v>
      </c>
      <c r="C167" s="46" t="s">
        <v>89</v>
      </c>
      <c r="D167" s="46">
        <v>1.3810000000000001E-3</v>
      </c>
      <c r="E167" s="46">
        <v>48</v>
      </c>
      <c r="F167" s="46">
        <v>9.0299999999999994</v>
      </c>
      <c r="G167" s="46">
        <v>21.9</v>
      </c>
      <c r="H167" s="46">
        <v>56.43</v>
      </c>
    </row>
    <row r="168" spans="1:8" x14ac:dyDescent="0.3">
      <c r="A168" s="46">
        <v>22</v>
      </c>
      <c r="B168" s="46" t="s">
        <v>58</v>
      </c>
      <c r="C168" s="46" t="s">
        <v>88</v>
      </c>
      <c r="D168" s="46">
        <v>5.2469999999999999E-3</v>
      </c>
      <c r="E168" s="46">
        <v>153</v>
      </c>
      <c r="F168" s="46">
        <v>11.14</v>
      </c>
      <c r="G168" s="46">
        <v>32.43</v>
      </c>
      <c r="H168" s="46">
        <v>56.43</v>
      </c>
    </row>
    <row r="169" spans="1:8" x14ac:dyDescent="0.3">
      <c r="A169" s="46">
        <v>22</v>
      </c>
      <c r="B169" s="46" t="s">
        <v>58</v>
      </c>
      <c r="C169" s="46" t="s">
        <v>89</v>
      </c>
      <c r="D169" s="46">
        <v>1.4890000000000001E-3</v>
      </c>
      <c r="E169" s="46">
        <v>48</v>
      </c>
      <c r="F169" s="46">
        <v>9.0299999999999994</v>
      </c>
      <c r="G169" s="46">
        <v>21.9</v>
      </c>
      <c r="H169" s="46">
        <v>56.43</v>
      </c>
    </row>
    <row r="170" spans="1:8" x14ac:dyDescent="0.3">
      <c r="A170" s="46">
        <v>22</v>
      </c>
      <c r="B170" s="46" t="s">
        <v>59</v>
      </c>
      <c r="C170" s="46" t="s">
        <v>88</v>
      </c>
      <c r="D170" s="46">
        <v>4.8510000000000003E-3</v>
      </c>
      <c r="E170" s="46">
        <v>153</v>
      </c>
      <c r="F170" s="46">
        <v>11.14</v>
      </c>
      <c r="G170" s="46">
        <v>32.43</v>
      </c>
      <c r="H170" s="46">
        <v>56.43</v>
      </c>
    </row>
    <row r="171" spans="1:8" x14ac:dyDescent="0.3">
      <c r="A171" s="46">
        <v>22</v>
      </c>
      <c r="B171" s="46" t="s">
        <v>59</v>
      </c>
      <c r="C171" s="46" t="s">
        <v>89</v>
      </c>
      <c r="D171" s="46">
        <v>1.3810000000000001E-3</v>
      </c>
      <c r="E171" s="46">
        <v>48</v>
      </c>
      <c r="F171" s="46">
        <v>9.0299999999999994</v>
      </c>
      <c r="G171" s="46">
        <v>21.9</v>
      </c>
      <c r="H171" s="46">
        <v>56.43</v>
      </c>
    </row>
    <row r="172" spans="1:8" x14ac:dyDescent="0.3">
      <c r="A172" s="46">
        <v>22</v>
      </c>
      <c r="B172" s="46" t="s">
        <v>60</v>
      </c>
      <c r="C172" s="46" t="s">
        <v>88</v>
      </c>
      <c r="D172" s="46">
        <v>5.2469999999999999E-3</v>
      </c>
      <c r="E172" s="46">
        <v>153</v>
      </c>
      <c r="F172" s="46">
        <v>11.14</v>
      </c>
      <c r="G172" s="46">
        <v>32.43</v>
      </c>
      <c r="H172" s="46">
        <v>56.43</v>
      </c>
    </row>
    <row r="173" spans="1:8" x14ac:dyDescent="0.3">
      <c r="A173" s="46">
        <v>22</v>
      </c>
      <c r="B173" s="46" t="s">
        <v>60</v>
      </c>
      <c r="C173" s="46" t="s">
        <v>89</v>
      </c>
      <c r="D173" s="46">
        <v>1.4890000000000001E-3</v>
      </c>
      <c r="E173" s="46">
        <v>48</v>
      </c>
      <c r="F173" s="46">
        <v>9.0299999999999994</v>
      </c>
      <c r="G173" s="46">
        <v>21.9</v>
      </c>
      <c r="H173" s="46">
        <v>56.43</v>
      </c>
    </row>
    <row r="174" spans="1:8" x14ac:dyDescent="0.3">
      <c r="A174" s="46">
        <v>22</v>
      </c>
      <c r="B174" s="46" t="s">
        <v>61</v>
      </c>
      <c r="C174" s="46" t="s">
        <v>88</v>
      </c>
      <c r="D174" s="46">
        <v>2.0040000000000001E-3</v>
      </c>
      <c r="E174" s="46">
        <v>178</v>
      </c>
      <c r="F174" s="46">
        <v>20.3</v>
      </c>
      <c r="G174" s="46">
        <v>0</v>
      </c>
      <c r="H174" s="46">
        <v>56.43</v>
      </c>
    </row>
    <row r="175" spans="1:8" x14ac:dyDescent="0.3">
      <c r="A175" s="46">
        <v>22</v>
      </c>
      <c r="B175" s="46" t="s">
        <v>61</v>
      </c>
      <c r="C175" s="46" t="s">
        <v>89</v>
      </c>
      <c r="D175" s="46">
        <v>1.879E-3</v>
      </c>
      <c r="E175" s="46">
        <v>147</v>
      </c>
      <c r="F175" s="46">
        <v>22.95</v>
      </c>
      <c r="G175" s="46">
        <v>17</v>
      </c>
      <c r="H175" s="46">
        <v>56.43</v>
      </c>
    </row>
    <row r="176" spans="1:8" x14ac:dyDescent="0.3">
      <c r="A176" s="46">
        <v>22</v>
      </c>
      <c r="B176" s="46" t="s">
        <v>62</v>
      </c>
      <c r="C176" s="46" t="s">
        <v>88</v>
      </c>
      <c r="D176" s="46">
        <v>2.117E-3</v>
      </c>
      <c r="E176" s="46">
        <v>178</v>
      </c>
      <c r="F176" s="46">
        <v>20.3</v>
      </c>
      <c r="G176" s="46">
        <v>0</v>
      </c>
      <c r="H176" s="46">
        <v>56.43</v>
      </c>
    </row>
    <row r="177" spans="1:8" x14ac:dyDescent="0.3">
      <c r="A177" s="46">
        <v>22</v>
      </c>
      <c r="B177" s="46" t="s">
        <v>62</v>
      </c>
      <c r="C177" s="46" t="s">
        <v>89</v>
      </c>
      <c r="D177" s="46">
        <v>1.97E-3</v>
      </c>
      <c r="E177" s="46">
        <v>48</v>
      </c>
      <c r="F177" s="46">
        <v>9.0299999999999994</v>
      </c>
      <c r="G177" s="46">
        <v>21.9</v>
      </c>
      <c r="H177" s="46">
        <v>56.43</v>
      </c>
    </row>
    <row r="178" spans="1:8" x14ac:dyDescent="0.3">
      <c r="A178" s="46">
        <v>22</v>
      </c>
      <c r="B178" s="46" t="s">
        <v>63</v>
      </c>
      <c r="C178" s="46" t="s">
        <v>88</v>
      </c>
      <c r="D178" s="46">
        <v>2.0040000000000001E-3</v>
      </c>
      <c r="E178" s="46">
        <v>178</v>
      </c>
      <c r="F178" s="46">
        <v>20.3</v>
      </c>
      <c r="G178" s="46">
        <v>0</v>
      </c>
      <c r="H178" s="46">
        <v>56.43</v>
      </c>
    </row>
    <row r="179" spans="1:8" x14ac:dyDescent="0.3">
      <c r="A179" s="46">
        <v>22</v>
      </c>
      <c r="B179" s="46" t="s">
        <v>63</v>
      </c>
      <c r="C179" s="46" t="s">
        <v>89</v>
      </c>
      <c r="D179" s="46">
        <v>1.879E-3</v>
      </c>
      <c r="E179" s="46">
        <v>147</v>
      </c>
      <c r="F179" s="46">
        <v>22.95</v>
      </c>
      <c r="G179" s="46">
        <v>17</v>
      </c>
      <c r="H179" s="46">
        <v>56.43</v>
      </c>
    </row>
    <row r="180" spans="1:8" x14ac:dyDescent="0.3">
      <c r="A180" s="46">
        <v>22</v>
      </c>
      <c r="B180" s="46" t="s">
        <v>64</v>
      </c>
      <c r="C180" s="46" t="s">
        <v>88</v>
      </c>
      <c r="D180" s="46">
        <v>2.117E-3</v>
      </c>
      <c r="E180" s="46">
        <v>178</v>
      </c>
      <c r="F180" s="46">
        <v>20.3</v>
      </c>
      <c r="G180" s="46">
        <v>0</v>
      </c>
      <c r="H180" s="46">
        <v>56.43</v>
      </c>
    </row>
    <row r="181" spans="1:8" x14ac:dyDescent="0.3">
      <c r="A181" s="46">
        <v>22</v>
      </c>
      <c r="B181" s="46" t="s">
        <v>64</v>
      </c>
      <c r="C181" s="46" t="s">
        <v>89</v>
      </c>
      <c r="D181" s="46">
        <v>1.97E-3</v>
      </c>
      <c r="E181" s="46">
        <v>48</v>
      </c>
      <c r="F181" s="46">
        <v>9.0299999999999994</v>
      </c>
      <c r="G181" s="46">
        <v>21.9</v>
      </c>
      <c r="H181" s="46">
        <v>56.43</v>
      </c>
    </row>
    <row r="182" spans="1:8" x14ac:dyDescent="0.3">
      <c r="A182" s="46">
        <v>22</v>
      </c>
      <c r="B182" s="46" t="s">
        <v>65</v>
      </c>
      <c r="C182" s="46" t="s">
        <v>88</v>
      </c>
      <c r="D182" s="46">
        <v>4.9230000000000003E-3</v>
      </c>
      <c r="E182" s="46">
        <v>153</v>
      </c>
      <c r="F182" s="46">
        <v>11.14</v>
      </c>
      <c r="G182" s="46">
        <v>32.43</v>
      </c>
      <c r="H182" s="46">
        <v>56.43</v>
      </c>
    </row>
    <row r="183" spans="1:8" x14ac:dyDescent="0.3">
      <c r="A183" s="46">
        <v>22</v>
      </c>
      <c r="B183" s="46" t="s">
        <v>65</v>
      </c>
      <c r="C183" s="46" t="s">
        <v>89</v>
      </c>
      <c r="D183" s="46">
        <v>1.8829999999999999E-3</v>
      </c>
      <c r="E183" s="46">
        <v>48</v>
      </c>
      <c r="F183" s="46">
        <v>9.0299999999999994</v>
      </c>
      <c r="G183" s="46">
        <v>21.9</v>
      </c>
      <c r="H183" s="46">
        <v>56.43</v>
      </c>
    </row>
    <row r="184" spans="1:8" x14ac:dyDescent="0.3">
      <c r="A184" s="46">
        <v>22</v>
      </c>
      <c r="B184" s="46" t="s">
        <v>66</v>
      </c>
      <c r="C184" s="46" t="s">
        <v>88</v>
      </c>
      <c r="D184" s="46">
        <v>5.2469999999999999E-3</v>
      </c>
      <c r="E184" s="46">
        <v>153</v>
      </c>
      <c r="F184" s="46">
        <v>11.14</v>
      </c>
      <c r="G184" s="46">
        <v>32.43</v>
      </c>
      <c r="H184" s="46">
        <v>56.43</v>
      </c>
    </row>
    <row r="185" spans="1:8" x14ac:dyDescent="0.3">
      <c r="A185" s="46">
        <v>22</v>
      </c>
      <c r="B185" s="46" t="s">
        <v>66</v>
      </c>
      <c r="C185" s="46" t="s">
        <v>89</v>
      </c>
      <c r="D185" s="46">
        <v>1.97E-3</v>
      </c>
      <c r="E185" s="46">
        <v>48</v>
      </c>
      <c r="F185" s="46">
        <v>9.0299999999999994</v>
      </c>
      <c r="G185" s="46">
        <v>21.9</v>
      </c>
      <c r="H185" s="46">
        <v>56.43</v>
      </c>
    </row>
    <row r="186" spans="1:8" x14ac:dyDescent="0.3">
      <c r="A186" s="46">
        <v>21</v>
      </c>
      <c r="B186" s="46" t="s">
        <v>42</v>
      </c>
      <c r="C186" s="46" t="s">
        <v>88</v>
      </c>
      <c r="D186" s="46">
        <v>1.45E-4</v>
      </c>
      <c r="E186" s="46">
        <v>153</v>
      </c>
      <c r="F186" s="46">
        <v>11.14</v>
      </c>
      <c r="G186" s="46">
        <v>32.43</v>
      </c>
      <c r="H186" s="46">
        <v>53.98</v>
      </c>
    </row>
    <row r="187" spans="1:8" x14ac:dyDescent="0.3">
      <c r="A187" s="46">
        <v>21</v>
      </c>
      <c r="B187" s="46" t="s">
        <v>42</v>
      </c>
      <c r="C187" s="46" t="s">
        <v>89</v>
      </c>
      <c r="D187" s="46">
        <v>3.6999999999999998E-5</v>
      </c>
      <c r="E187" s="46">
        <v>24</v>
      </c>
      <c r="F187" s="46">
        <v>9.0299999999999994</v>
      </c>
      <c r="G187" s="46">
        <v>16.3</v>
      </c>
      <c r="H187" s="46">
        <v>53.98</v>
      </c>
    </row>
    <row r="188" spans="1:8" x14ac:dyDescent="0.3">
      <c r="A188" s="46">
        <v>21</v>
      </c>
      <c r="B188" s="46" t="s">
        <v>43</v>
      </c>
      <c r="C188" s="46" t="s">
        <v>88</v>
      </c>
      <c r="D188" s="46">
        <v>3.0000000000000001E-5</v>
      </c>
      <c r="E188" s="46">
        <v>153</v>
      </c>
      <c r="F188" s="46">
        <v>11.14</v>
      </c>
      <c r="G188" s="46">
        <v>32.43</v>
      </c>
      <c r="H188" s="46">
        <v>53.98</v>
      </c>
    </row>
    <row r="189" spans="1:8" x14ac:dyDescent="0.3">
      <c r="A189" s="46">
        <v>21</v>
      </c>
      <c r="B189" s="46" t="s">
        <v>43</v>
      </c>
      <c r="C189" s="46" t="s">
        <v>89</v>
      </c>
      <c r="D189" s="46">
        <v>1.2E-5</v>
      </c>
      <c r="E189" s="46">
        <v>14</v>
      </c>
      <c r="F189" s="46">
        <v>9.0299999999999994</v>
      </c>
      <c r="G189" s="46">
        <v>10.7</v>
      </c>
      <c r="H189" s="46">
        <v>53.98</v>
      </c>
    </row>
    <row r="190" spans="1:8" x14ac:dyDescent="0.3">
      <c r="A190" s="46">
        <v>21</v>
      </c>
      <c r="B190" s="46" t="s">
        <v>44</v>
      </c>
      <c r="C190" s="46" t="s">
        <v>88</v>
      </c>
      <c r="D190" s="46">
        <v>3.771E-3</v>
      </c>
      <c r="E190" s="46">
        <v>153</v>
      </c>
      <c r="F190" s="46">
        <v>11.14</v>
      </c>
      <c r="G190" s="46">
        <v>32.43</v>
      </c>
      <c r="H190" s="46">
        <v>53.98</v>
      </c>
    </row>
    <row r="191" spans="1:8" x14ac:dyDescent="0.3">
      <c r="A191" s="46">
        <v>21</v>
      </c>
      <c r="B191" s="46" t="s">
        <v>44</v>
      </c>
      <c r="C191" s="46" t="s">
        <v>89</v>
      </c>
      <c r="D191" s="46">
        <v>1.1100000000000001E-3</v>
      </c>
      <c r="E191" s="46">
        <v>48</v>
      </c>
      <c r="F191" s="46">
        <v>9.0299999999999994</v>
      </c>
      <c r="G191" s="46">
        <v>21.9</v>
      </c>
      <c r="H191" s="46">
        <v>53.98</v>
      </c>
    </row>
    <row r="192" spans="1:8" x14ac:dyDescent="0.3">
      <c r="A192" s="46">
        <v>21</v>
      </c>
      <c r="B192" s="46" t="s">
        <v>45</v>
      </c>
      <c r="C192" s="46" t="s">
        <v>88</v>
      </c>
      <c r="D192" s="46">
        <v>1.6260000000000001E-3</v>
      </c>
      <c r="E192" s="46">
        <v>178</v>
      </c>
      <c r="F192" s="46">
        <v>20.3</v>
      </c>
      <c r="G192" s="46">
        <v>0</v>
      </c>
      <c r="H192" s="46">
        <v>53.98</v>
      </c>
    </row>
    <row r="193" spans="1:8" x14ac:dyDescent="0.3">
      <c r="A193" s="46">
        <v>21</v>
      </c>
      <c r="B193" s="46" t="s">
        <v>45</v>
      </c>
      <c r="C193" s="46" t="s">
        <v>89</v>
      </c>
      <c r="D193" s="46">
        <v>1.472E-3</v>
      </c>
      <c r="E193" s="46">
        <v>147</v>
      </c>
      <c r="F193" s="46">
        <v>22.95</v>
      </c>
      <c r="G193" s="46">
        <v>17</v>
      </c>
      <c r="H193" s="46">
        <v>53.98</v>
      </c>
    </row>
    <row r="194" spans="1:8" x14ac:dyDescent="0.3">
      <c r="A194" s="46">
        <v>21</v>
      </c>
      <c r="B194" s="46" t="s">
        <v>46</v>
      </c>
      <c r="C194" s="46" t="s">
        <v>88</v>
      </c>
      <c r="D194" s="46">
        <v>1.75E-4</v>
      </c>
      <c r="E194" s="46">
        <v>153</v>
      </c>
      <c r="F194" s="46">
        <v>11.14</v>
      </c>
      <c r="G194" s="46">
        <v>32.43</v>
      </c>
      <c r="H194" s="46">
        <v>53.98</v>
      </c>
    </row>
    <row r="195" spans="1:8" x14ac:dyDescent="0.3">
      <c r="A195" s="46">
        <v>21</v>
      </c>
      <c r="B195" s="46" t="s">
        <v>46</v>
      </c>
      <c r="C195" s="46" t="s">
        <v>89</v>
      </c>
      <c r="D195" s="46">
        <v>4.8999999999999998E-5</v>
      </c>
      <c r="E195" s="46">
        <v>24</v>
      </c>
      <c r="F195" s="46">
        <v>9.0299999999999994</v>
      </c>
      <c r="G195" s="46">
        <v>16.3</v>
      </c>
      <c r="H195" s="46">
        <v>53.98</v>
      </c>
    </row>
    <row r="196" spans="1:8" x14ac:dyDescent="0.3">
      <c r="A196" s="46">
        <v>21</v>
      </c>
      <c r="B196" s="46" t="s">
        <v>47</v>
      </c>
      <c r="C196" s="46" t="s">
        <v>88</v>
      </c>
      <c r="D196" s="46">
        <v>2.02E-4</v>
      </c>
      <c r="E196" s="46">
        <v>153</v>
      </c>
      <c r="F196" s="46">
        <v>11.14</v>
      </c>
      <c r="G196" s="46">
        <v>32.43</v>
      </c>
      <c r="H196" s="46">
        <v>53.98</v>
      </c>
    </row>
    <row r="197" spans="1:8" x14ac:dyDescent="0.3">
      <c r="A197" s="46">
        <v>21</v>
      </c>
      <c r="B197" s="46" t="s">
        <v>47</v>
      </c>
      <c r="C197" s="46" t="s">
        <v>89</v>
      </c>
      <c r="D197" s="46">
        <v>5.1999999999999997E-5</v>
      </c>
      <c r="E197" s="46">
        <v>24</v>
      </c>
      <c r="F197" s="46">
        <v>9.0299999999999994</v>
      </c>
      <c r="G197" s="46">
        <v>16.3</v>
      </c>
      <c r="H197" s="46">
        <v>53.98</v>
      </c>
    </row>
    <row r="198" spans="1:8" x14ac:dyDescent="0.3">
      <c r="A198" s="46">
        <v>21</v>
      </c>
      <c r="B198" s="46" t="s">
        <v>48</v>
      </c>
      <c r="C198" s="46" t="s">
        <v>88</v>
      </c>
      <c r="D198" s="46">
        <v>2.22E-4</v>
      </c>
      <c r="E198" s="46">
        <v>153</v>
      </c>
      <c r="F198" s="46">
        <v>11.14</v>
      </c>
      <c r="G198" s="46">
        <v>32.43</v>
      </c>
      <c r="H198" s="46">
        <v>53.98</v>
      </c>
    </row>
    <row r="199" spans="1:8" x14ac:dyDescent="0.3">
      <c r="A199" s="46">
        <v>21</v>
      </c>
      <c r="B199" s="46" t="s">
        <v>48</v>
      </c>
      <c r="C199" s="46" t="s">
        <v>89</v>
      </c>
      <c r="D199" s="46">
        <v>6.3E-5</v>
      </c>
      <c r="E199" s="46">
        <v>24</v>
      </c>
      <c r="F199" s="46">
        <v>9.0299999999999994</v>
      </c>
      <c r="G199" s="46">
        <v>16.3</v>
      </c>
      <c r="H199" s="46">
        <v>53.98</v>
      </c>
    </row>
    <row r="200" spans="1:8" x14ac:dyDescent="0.3">
      <c r="A200" s="46">
        <v>21</v>
      </c>
      <c r="B200" s="46" t="s">
        <v>49</v>
      </c>
      <c r="C200" s="46" t="s">
        <v>88</v>
      </c>
      <c r="D200" s="46">
        <v>5.1500000000000001E-3</v>
      </c>
      <c r="E200" s="46">
        <v>153</v>
      </c>
      <c r="F200" s="46">
        <v>11.14</v>
      </c>
      <c r="G200" s="46">
        <v>32.43</v>
      </c>
      <c r="H200" s="46">
        <v>53.98</v>
      </c>
    </row>
    <row r="201" spans="1:8" x14ac:dyDescent="0.3">
      <c r="A201" s="46">
        <v>21</v>
      </c>
      <c r="B201" s="46" t="s">
        <v>49</v>
      </c>
      <c r="C201" s="46" t="s">
        <v>89</v>
      </c>
      <c r="D201" s="46">
        <v>1.521E-3</v>
      </c>
      <c r="E201" s="46">
        <v>48</v>
      </c>
      <c r="F201" s="46">
        <v>9.0299999999999994</v>
      </c>
      <c r="G201" s="46">
        <v>21.9</v>
      </c>
      <c r="H201" s="46">
        <v>53.98</v>
      </c>
    </row>
    <row r="202" spans="1:8" x14ac:dyDescent="0.3">
      <c r="A202" s="46">
        <v>21</v>
      </c>
      <c r="B202" s="46" t="s">
        <v>50</v>
      </c>
      <c r="C202" s="46" t="s">
        <v>88</v>
      </c>
      <c r="D202" s="46">
        <v>5.4099999999999999E-3</v>
      </c>
      <c r="E202" s="46">
        <v>153</v>
      </c>
      <c r="F202" s="46">
        <v>11.14</v>
      </c>
      <c r="G202" s="46">
        <v>32.43</v>
      </c>
      <c r="H202" s="46">
        <v>53.98</v>
      </c>
    </row>
    <row r="203" spans="1:8" x14ac:dyDescent="0.3">
      <c r="A203" s="46">
        <v>21</v>
      </c>
      <c r="B203" s="46" t="s">
        <v>50</v>
      </c>
      <c r="C203" s="46" t="s">
        <v>89</v>
      </c>
      <c r="D203" s="46">
        <v>1.588E-3</v>
      </c>
      <c r="E203" s="46">
        <v>48</v>
      </c>
      <c r="F203" s="46">
        <v>9.0299999999999994</v>
      </c>
      <c r="G203" s="46">
        <v>21.9</v>
      </c>
      <c r="H203" s="46">
        <v>53.98</v>
      </c>
    </row>
    <row r="204" spans="1:8" x14ac:dyDescent="0.3">
      <c r="A204" s="46">
        <v>21</v>
      </c>
      <c r="B204" s="46" t="s">
        <v>51</v>
      </c>
      <c r="C204" s="46" t="s">
        <v>88</v>
      </c>
      <c r="D204" s="46">
        <v>5.1500000000000001E-3</v>
      </c>
      <c r="E204" s="46">
        <v>153</v>
      </c>
      <c r="F204" s="46">
        <v>11.14</v>
      </c>
      <c r="G204" s="46">
        <v>32.43</v>
      </c>
      <c r="H204" s="46">
        <v>53.98</v>
      </c>
    </row>
    <row r="205" spans="1:8" x14ac:dyDescent="0.3">
      <c r="A205" s="46">
        <v>21</v>
      </c>
      <c r="B205" s="46" t="s">
        <v>51</v>
      </c>
      <c r="C205" s="46" t="s">
        <v>89</v>
      </c>
      <c r="D205" s="46">
        <v>1.521E-3</v>
      </c>
      <c r="E205" s="46">
        <v>48</v>
      </c>
      <c r="F205" s="46">
        <v>9.0299999999999994</v>
      </c>
      <c r="G205" s="46">
        <v>21.9</v>
      </c>
      <c r="H205" s="46">
        <v>53.98</v>
      </c>
    </row>
    <row r="206" spans="1:8" x14ac:dyDescent="0.3">
      <c r="A206" s="46">
        <v>21</v>
      </c>
      <c r="B206" s="46" t="s">
        <v>52</v>
      </c>
      <c r="C206" s="46" t="s">
        <v>88</v>
      </c>
      <c r="D206" s="46">
        <v>5.4099999999999999E-3</v>
      </c>
      <c r="E206" s="46">
        <v>153</v>
      </c>
      <c r="F206" s="46">
        <v>11.14</v>
      </c>
      <c r="G206" s="46">
        <v>32.43</v>
      </c>
      <c r="H206" s="46">
        <v>53.98</v>
      </c>
    </row>
    <row r="207" spans="1:8" x14ac:dyDescent="0.3">
      <c r="A207" s="46">
        <v>21</v>
      </c>
      <c r="B207" s="46" t="s">
        <v>52</v>
      </c>
      <c r="C207" s="46" t="s">
        <v>89</v>
      </c>
      <c r="D207" s="46">
        <v>1.588E-3</v>
      </c>
      <c r="E207" s="46">
        <v>48</v>
      </c>
      <c r="F207" s="46">
        <v>9.0299999999999994</v>
      </c>
      <c r="G207" s="46">
        <v>21.9</v>
      </c>
      <c r="H207" s="46">
        <v>53.98</v>
      </c>
    </row>
    <row r="208" spans="1:8" x14ac:dyDescent="0.3">
      <c r="A208" s="46">
        <v>21</v>
      </c>
      <c r="B208" s="46" t="s">
        <v>53</v>
      </c>
      <c r="C208" s="46" t="s">
        <v>88</v>
      </c>
      <c r="D208" s="46">
        <v>2.2399999999999998E-3</v>
      </c>
      <c r="E208" s="46">
        <v>178</v>
      </c>
      <c r="F208" s="46">
        <v>20.3</v>
      </c>
      <c r="G208" s="46">
        <v>0</v>
      </c>
      <c r="H208" s="46">
        <v>53.98</v>
      </c>
    </row>
    <row r="209" spans="1:8" x14ac:dyDescent="0.3">
      <c r="A209" s="46">
        <v>21</v>
      </c>
      <c r="B209" s="46" t="s">
        <v>53</v>
      </c>
      <c r="C209" s="46" t="s">
        <v>89</v>
      </c>
      <c r="D209" s="46">
        <v>2.068E-3</v>
      </c>
      <c r="E209" s="46">
        <v>147</v>
      </c>
      <c r="F209" s="46">
        <v>22.95</v>
      </c>
      <c r="G209" s="46">
        <v>17</v>
      </c>
      <c r="H209" s="46">
        <v>53.98</v>
      </c>
    </row>
    <row r="210" spans="1:8" x14ac:dyDescent="0.3">
      <c r="A210" s="46">
        <v>21</v>
      </c>
      <c r="B210" s="46" t="s">
        <v>54</v>
      </c>
      <c r="C210" s="46" t="s">
        <v>88</v>
      </c>
      <c r="D210" s="46">
        <v>2.313E-3</v>
      </c>
      <c r="E210" s="46">
        <v>178</v>
      </c>
      <c r="F210" s="46">
        <v>20.3</v>
      </c>
      <c r="G210" s="46">
        <v>0</v>
      </c>
      <c r="H210" s="46">
        <v>53.98</v>
      </c>
    </row>
    <row r="211" spans="1:8" x14ac:dyDescent="0.3">
      <c r="A211" s="46">
        <v>21</v>
      </c>
      <c r="B211" s="46" t="s">
        <v>54</v>
      </c>
      <c r="C211" s="46" t="s">
        <v>89</v>
      </c>
      <c r="D211" s="46">
        <v>2.0630000000000002E-3</v>
      </c>
      <c r="E211" s="46">
        <v>48</v>
      </c>
      <c r="F211" s="46">
        <v>9.0299999999999994</v>
      </c>
      <c r="G211" s="46">
        <v>21.9</v>
      </c>
      <c r="H211" s="46">
        <v>53.98</v>
      </c>
    </row>
    <row r="212" spans="1:8" x14ac:dyDescent="0.3">
      <c r="A212" s="46">
        <v>21</v>
      </c>
      <c r="B212" s="46" t="s">
        <v>55</v>
      </c>
      <c r="C212" s="46" t="s">
        <v>88</v>
      </c>
      <c r="D212" s="46">
        <v>2.2399999999999998E-3</v>
      </c>
      <c r="E212" s="46">
        <v>178</v>
      </c>
      <c r="F212" s="46">
        <v>20.3</v>
      </c>
      <c r="G212" s="46">
        <v>0</v>
      </c>
      <c r="H212" s="46">
        <v>53.98</v>
      </c>
    </row>
    <row r="213" spans="1:8" x14ac:dyDescent="0.3">
      <c r="A213" s="46">
        <v>21</v>
      </c>
      <c r="B213" s="46" t="s">
        <v>55</v>
      </c>
      <c r="C213" s="46" t="s">
        <v>89</v>
      </c>
      <c r="D213" s="46">
        <v>2.068E-3</v>
      </c>
      <c r="E213" s="46">
        <v>147</v>
      </c>
      <c r="F213" s="46">
        <v>22.95</v>
      </c>
      <c r="G213" s="46">
        <v>17</v>
      </c>
      <c r="H213" s="46">
        <v>53.98</v>
      </c>
    </row>
    <row r="214" spans="1:8" x14ac:dyDescent="0.3">
      <c r="A214" s="46">
        <v>21</v>
      </c>
      <c r="B214" s="46" t="s">
        <v>56</v>
      </c>
      <c r="C214" s="46" t="s">
        <v>88</v>
      </c>
      <c r="D214" s="46">
        <v>2.313E-3</v>
      </c>
      <c r="E214" s="46">
        <v>178</v>
      </c>
      <c r="F214" s="46">
        <v>20.3</v>
      </c>
      <c r="G214" s="46">
        <v>0</v>
      </c>
      <c r="H214" s="46">
        <v>53.98</v>
      </c>
    </row>
    <row r="215" spans="1:8" x14ac:dyDescent="0.3">
      <c r="A215" s="46">
        <v>21</v>
      </c>
      <c r="B215" s="46" t="s">
        <v>56</v>
      </c>
      <c r="C215" s="46" t="s">
        <v>89</v>
      </c>
      <c r="D215" s="46">
        <v>2.0630000000000002E-3</v>
      </c>
      <c r="E215" s="46">
        <v>48</v>
      </c>
      <c r="F215" s="46">
        <v>9.0299999999999994</v>
      </c>
      <c r="G215" s="46">
        <v>21.9</v>
      </c>
      <c r="H215" s="46">
        <v>53.98</v>
      </c>
    </row>
    <row r="216" spans="1:8" x14ac:dyDescent="0.3">
      <c r="A216" s="46">
        <v>21</v>
      </c>
      <c r="B216" s="46" t="s">
        <v>57</v>
      </c>
      <c r="C216" s="46" t="s">
        <v>88</v>
      </c>
      <c r="D216" s="46">
        <v>5.0759999999999998E-3</v>
      </c>
      <c r="E216" s="46">
        <v>153</v>
      </c>
      <c r="F216" s="46">
        <v>11.14</v>
      </c>
      <c r="G216" s="46">
        <v>32.43</v>
      </c>
      <c r="H216" s="46">
        <v>53.98</v>
      </c>
    </row>
    <row r="217" spans="1:8" x14ac:dyDescent="0.3">
      <c r="A217" s="46">
        <v>21</v>
      </c>
      <c r="B217" s="46" t="s">
        <v>57</v>
      </c>
      <c r="C217" s="46" t="s">
        <v>89</v>
      </c>
      <c r="D217" s="46">
        <v>1.498E-3</v>
      </c>
      <c r="E217" s="46">
        <v>48</v>
      </c>
      <c r="F217" s="46">
        <v>9.0299999999999994</v>
      </c>
      <c r="G217" s="46">
        <v>21.9</v>
      </c>
      <c r="H217" s="46">
        <v>53.98</v>
      </c>
    </row>
    <row r="218" spans="1:8" x14ac:dyDescent="0.3">
      <c r="A218" s="46">
        <v>21</v>
      </c>
      <c r="B218" s="46" t="s">
        <v>58</v>
      </c>
      <c r="C218" s="46" t="s">
        <v>88</v>
      </c>
      <c r="D218" s="46">
        <v>5.4840000000000002E-3</v>
      </c>
      <c r="E218" s="46">
        <v>153</v>
      </c>
      <c r="F218" s="46">
        <v>11.14</v>
      </c>
      <c r="G218" s="46">
        <v>32.43</v>
      </c>
      <c r="H218" s="46">
        <v>53.98</v>
      </c>
    </row>
    <row r="219" spans="1:8" x14ac:dyDescent="0.3">
      <c r="A219" s="46">
        <v>21</v>
      </c>
      <c r="B219" s="46" t="s">
        <v>58</v>
      </c>
      <c r="C219" s="46" t="s">
        <v>89</v>
      </c>
      <c r="D219" s="46">
        <v>1.611E-3</v>
      </c>
      <c r="E219" s="46">
        <v>48</v>
      </c>
      <c r="F219" s="46">
        <v>9.0299999999999994</v>
      </c>
      <c r="G219" s="46">
        <v>21.9</v>
      </c>
      <c r="H219" s="46">
        <v>53.98</v>
      </c>
    </row>
    <row r="220" spans="1:8" x14ac:dyDescent="0.3">
      <c r="A220" s="46">
        <v>21</v>
      </c>
      <c r="B220" s="46" t="s">
        <v>59</v>
      </c>
      <c r="C220" s="46" t="s">
        <v>88</v>
      </c>
      <c r="D220" s="46">
        <v>5.0759999999999998E-3</v>
      </c>
      <c r="E220" s="46">
        <v>153</v>
      </c>
      <c r="F220" s="46">
        <v>11.14</v>
      </c>
      <c r="G220" s="46">
        <v>32.43</v>
      </c>
      <c r="H220" s="46">
        <v>53.98</v>
      </c>
    </row>
    <row r="221" spans="1:8" x14ac:dyDescent="0.3">
      <c r="A221" s="46">
        <v>21</v>
      </c>
      <c r="B221" s="46" t="s">
        <v>59</v>
      </c>
      <c r="C221" s="46" t="s">
        <v>89</v>
      </c>
      <c r="D221" s="46">
        <v>1.498E-3</v>
      </c>
      <c r="E221" s="46">
        <v>48</v>
      </c>
      <c r="F221" s="46">
        <v>9.0299999999999994</v>
      </c>
      <c r="G221" s="46">
        <v>21.9</v>
      </c>
      <c r="H221" s="46">
        <v>53.98</v>
      </c>
    </row>
    <row r="222" spans="1:8" x14ac:dyDescent="0.3">
      <c r="A222" s="46">
        <v>21</v>
      </c>
      <c r="B222" s="46" t="s">
        <v>60</v>
      </c>
      <c r="C222" s="46" t="s">
        <v>88</v>
      </c>
      <c r="D222" s="46">
        <v>5.4840000000000002E-3</v>
      </c>
      <c r="E222" s="46">
        <v>153</v>
      </c>
      <c r="F222" s="46">
        <v>11.14</v>
      </c>
      <c r="G222" s="46">
        <v>32.43</v>
      </c>
      <c r="H222" s="46">
        <v>53.98</v>
      </c>
    </row>
    <row r="223" spans="1:8" x14ac:dyDescent="0.3">
      <c r="A223" s="46">
        <v>21</v>
      </c>
      <c r="B223" s="46" t="s">
        <v>60</v>
      </c>
      <c r="C223" s="46" t="s">
        <v>89</v>
      </c>
      <c r="D223" s="46">
        <v>1.611E-3</v>
      </c>
      <c r="E223" s="46">
        <v>48</v>
      </c>
      <c r="F223" s="46">
        <v>9.0299999999999994</v>
      </c>
      <c r="G223" s="46">
        <v>21.9</v>
      </c>
      <c r="H223" s="46">
        <v>53.98</v>
      </c>
    </row>
    <row r="224" spans="1:8" x14ac:dyDescent="0.3">
      <c r="A224" s="46">
        <v>21</v>
      </c>
      <c r="B224" s="46" t="s">
        <v>61</v>
      </c>
      <c r="C224" s="46" t="s">
        <v>88</v>
      </c>
      <c r="D224" s="46">
        <v>2.2279999999999999E-3</v>
      </c>
      <c r="E224" s="46">
        <v>178</v>
      </c>
      <c r="F224" s="46">
        <v>20.3</v>
      </c>
      <c r="G224" s="46">
        <v>0</v>
      </c>
      <c r="H224" s="46">
        <v>53.98</v>
      </c>
    </row>
    <row r="225" spans="1:8" x14ac:dyDescent="0.3">
      <c r="A225" s="46">
        <v>21</v>
      </c>
      <c r="B225" s="46" t="s">
        <v>61</v>
      </c>
      <c r="C225" s="46" t="s">
        <v>89</v>
      </c>
      <c r="D225" s="46">
        <v>2.0720000000000001E-3</v>
      </c>
      <c r="E225" s="46">
        <v>147</v>
      </c>
      <c r="F225" s="46">
        <v>22.95</v>
      </c>
      <c r="G225" s="46">
        <v>17</v>
      </c>
      <c r="H225" s="46">
        <v>53.98</v>
      </c>
    </row>
    <row r="226" spans="1:8" x14ac:dyDescent="0.3">
      <c r="A226" s="46">
        <v>21</v>
      </c>
      <c r="B226" s="46" t="s">
        <v>62</v>
      </c>
      <c r="C226" s="46" t="s">
        <v>88</v>
      </c>
      <c r="D226" s="46">
        <v>2.3249999999999998E-3</v>
      </c>
      <c r="E226" s="46">
        <v>178</v>
      </c>
      <c r="F226" s="46">
        <v>20.3</v>
      </c>
      <c r="G226" s="46">
        <v>0</v>
      </c>
      <c r="H226" s="46">
        <v>53.98</v>
      </c>
    </row>
    <row r="227" spans="1:8" x14ac:dyDescent="0.3">
      <c r="A227" s="46">
        <v>21</v>
      </c>
      <c r="B227" s="46" t="s">
        <v>62</v>
      </c>
      <c r="C227" s="46" t="s">
        <v>89</v>
      </c>
      <c r="D227" s="46">
        <v>2.085E-3</v>
      </c>
      <c r="E227" s="46">
        <v>48</v>
      </c>
      <c r="F227" s="46">
        <v>9.0299999999999994</v>
      </c>
      <c r="G227" s="46">
        <v>21.9</v>
      </c>
      <c r="H227" s="46">
        <v>53.98</v>
      </c>
    </row>
    <row r="228" spans="1:8" x14ac:dyDescent="0.3">
      <c r="A228" s="46">
        <v>21</v>
      </c>
      <c r="B228" s="46" t="s">
        <v>63</v>
      </c>
      <c r="C228" s="46" t="s">
        <v>88</v>
      </c>
      <c r="D228" s="46">
        <v>2.2279999999999999E-3</v>
      </c>
      <c r="E228" s="46">
        <v>178</v>
      </c>
      <c r="F228" s="46">
        <v>20.3</v>
      </c>
      <c r="G228" s="46">
        <v>0</v>
      </c>
      <c r="H228" s="46">
        <v>53.98</v>
      </c>
    </row>
    <row r="229" spans="1:8" x14ac:dyDescent="0.3">
      <c r="A229" s="46">
        <v>21</v>
      </c>
      <c r="B229" s="46" t="s">
        <v>63</v>
      </c>
      <c r="C229" s="46" t="s">
        <v>89</v>
      </c>
      <c r="D229" s="46">
        <v>2.0720000000000001E-3</v>
      </c>
      <c r="E229" s="46">
        <v>147</v>
      </c>
      <c r="F229" s="46">
        <v>22.95</v>
      </c>
      <c r="G229" s="46">
        <v>17</v>
      </c>
      <c r="H229" s="46">
        <v>53.98</v>
      </c>
    </row>
    <row r="230" spans="1:8" x14ac:dyDescent="0.3">
      <c r="A230" s="46">
        <v>21</v>
      </c>
      <c r="B230" s="46" t="s">
        <v>64</v>
      </c>
      <c r="C230" s="46" t="s">
        <v>88</v>
      </c>
      <c r="D230" s="46">
        <v>2.3249999999999998E-3</v>
      </c>
      <c r="E230" s="46">
        <v>178</v>
      </c>
      <c r="F230" s="46">
        <v>20.3</v>
      </c>
      <c r="G230" s="46">
        <v>0</v>
      </c>
      <c r="H230" s="46">
        <v>53.98</v>
      </c>
    </row>
    <row r="231" spans="1:8" x14ac:dyDescent="0.3">
      <c r="A231" s="46">
        <v>21</v>
      </c>
      <c r="B231" s="46" t="s">
        <v>64</v>
      </c>
      <c r="C231" s="46" t="s">
        <v>89</v>
      </c>
      <c r="D231" s="46">
        <v>2.085E-3</v>
      </c>
      <c r="E231" s="46">
        <v>48</v>
      </c>
      <c r="F231" s="46">
        <v>9.0299999999999994</v>
      </c>
      <c r="G231" s="46">
        <v>21.9</v>
      </c>
      <c r="H231" s="46">
        <v>53.98</v>
      </c>
    </row>
    <row r="232" spans="1:8" x14ac:dyDescent="0.3">
      <c r="A232" s="46">
        <v>21</v>
      </c>
      <c r="B232" s="46" t="s">
        <v>65</v>
      </c>
      <c r="C232" s="46" t="s">
        <v>88</v>
      </c>
      <c r="D232" s="46">
        <v>5.1500000000000001E-3</v>
      </c>
      <c r="E232" s="46">
        <v>153</v>
      </c>
      <c r="F232" s="46">
        <v>11.14</v>
      </c>
      <c r="G232" s="46">
        <v>32.43</v>
      </c>
      <c r="H232" s="46">
        <v>53.98</v>
      </c>
    </row>
    <row r="233" spans="1:8" x14ac:dyDescent="0.3">
      <c r="A233" s="46">
        <v>21</v>
      </c>
      <c r="B233" s="46" t="s">
        <v>65</v>
      </c>
      <c r="C233" s="46" t="s">
        <v>89</v>
      </c>
      <c r="D233" s="46">
        <v>2.0720000000000001E-3</v>
      </c>
      <c r="E233" s="46">
        <v>147</v>
      </c>
      <c r="F233" s="46">
        <v>22.95</v>
      </c>
      <c r="G233" s="46">
        <v>17</v>
      </c>
      <c r="H233" s="46">
        <v>53.98</v>
      </c>
    </row>
    <row r="234" spans="1:8" x14ac:dyDescent="0.3">
      <c r="A234" s="46">
        <v>21</v>
      </c>
      <c r="B234" s="46" t="s">
        <v>66</v>
      </c>
      <c r="C234" s="46" t="s">
        <v>88</v>
      </c>
      <c r="D234" s="46">
        <v>5.4840000000000002E-3</v>
      </c>
      <c r="E234" s="46">
        <v>153</v>
      </c>
      <c r="F234" s="46">
        <v>11.14</v>
      </c>
      <c r="G234" s="46">
        <v>32.43</v>
      </c>
      <c r="H234" s="46">
        <v>53.98</v>
      </c>
    </row>
    <row r="235" spans="1:8" x14ac:dyDescent="0.3">
      <c r="A235" s="46">
        <v>21</v>
      </c>
      <c r="B235" s="46" t="s">
        <v>66</v>
      </c>
      <c r="C235" s="46" t="s">
        <v>89</v>
      </c>
      <c r="D235" s="46">
        <v>2.085E-3</v>
      </c>
      <c r="E235" s="46">
        <v>48</v>
      </c>
      <c r="F235" s="46">
        <v>9.0299999999999994</v>
      </c>
      <c r="G235" s="46">
        <v>21.9</v>
      </c>
      <c r="H235" s="46">
        <v>53.98</v>
      </c>
    </row>
    <row r="236" spans="1:8" x14ac:dyDescent="0.3">
      <c r="A236" s="46">
        <v>20</v>
      </c>
      <c r="B236" s="46" t="s">
        <v>42</v>
      </c>
      <c r="C236" s="46" t="s">
        <v>88</v>
      </c>
      <c r="D236" s="46">
        <v>1.47E-4</v>
      </c>
      <c r="E236" s="46">
        <v>153</v>
      </c>
      <c r="F236" s="46">
        <v>11.14</v>
      </c>
      <c r="G236" s="46">
        <v>32.43</v>
      </c>
      <c r="H236" s="46">
        <v>51.53</v>
      </c>
    </row>
    <row r="237" spans="1:8" x14ac:dyDescent="0.3">
      <c r="A237" s="46">
        <v>20</v>
      </c>
      <c r="B237" s="46" t="s">
        <v>42</v>
      </c>
      <c r="C237" s="46" t="s">
        <v>89</v>
      </c>
      <c r="D237" s="46">
        <v>3.8000000000000002E-5</v>
      </c>
      <c r="E237" s="46">
        <v>48</v>
      </c>
      <c r="F237" s="46">
        <v>9.0299999999999994</v>
      </c>
      <c r="G237" s="46">
        <v>21.9</v>
      </c>
      <c r="H237" s="46">
        <v>51.53</v>
      </c>
    </row>
    <row r="238" spans="1:8" x14ac:dyDescent="0.3">
      <c r="A238" s="46">
        <v>20</v>
      </c>
      <c r="B238" s="46" t="s">
        <v>43</v>
      </c>
      <c r="C238" s="46" t="s">
        <v>88</v>
      </c>
      <c r="D238" s="46">
        <v>3.1000000000000001E-5</v>
      </c>
      <c r="E238" s="46">
        <v>153</v>
      </c>
      <c r="F238" s="46">
        <v>11.14</v>
      </c>
      <c r="G238" s="46">
        <v>32.43</v>
      </c>
      <c r="H238" s="46">
        <v>51.53</v>
      </c>
    </row>
    <row r="239" spans="1:8" x14ac:dyDescent="0.3">
      <c r="A239" s="46">
        <v>20</v>
      </c>
      <c r="B239" s="46" t="s">
        <v>43</v>
      </c>
      <c r="C239" s="46" t="s">
        <v>89</v>
      </c>
      <c r="D239" s="46">
        <v>1.2E-5</v>
      </c>
      <c r="E239" s="46">
        <v>48</v>
      </c>
      <c r="F239" s="46">
        <v>9.0299999999999994</v>
      </c>
      <c r="G239" s="46">
        <v>21.9</v>
      </c>
      <c r="H239" s="46">
        <v>51.53</v>
      </c>
    </row>
    <row r="240" spans="1:8" x14ac:dyDescent="0.3">
      <c r="A240" s="46">
        <v>20</v>
      </c>
      <c r="B240" s="46" t="s">
        <v>44</v>
      </c>
      <c r="C240" s="46" t="s">
        <v>88</v>
      </c>
      <c r="D240" s="46">
        <v>3.9220000000000001E-3</v>
      </c>
      <c r="E240" s="46">
        <v>153</v>
      </c>
      <c r="F240" s="46">
        <v>11.14</v>
      </c>
      <c r="G240" s="46">
        <v>32.43</v>
      </c>
      <c r="H240" s="46">
        <v>51.53</v>
      </c>
    </row>
    <row r="241" spans="1:8" x14ac:dyDescent="0.3">
      <c r="A241" s="46">
        <v>20</v>
      </c>
      <c r="B241" s="46" t="s">
        <v>44</v>
      </c>
      <c r="C241" s="46" t="s">
        <v>89</v>
      </c>
      <c r="D241" s="46">
        <v>1.193E-3</v>
      </c>
      <c r="E241" s="46">
        <v>14</v>
      </c>
      <c r="F241" s="46">
        <v>9.0299999999999994</v>
      </c>
      <c r="G241" s="46">
        <v>10.7</v>
      </c>
      <c r="H241" s="46">
        <v>51.53</v>
      </c>
    </row>
    <row r="242" spans="1:8" x14ac:dyDescent="0.3">
      <c r="A242" s="46">
        <v>20</v>
      </c>
      <c r="B242" s="46" t="s">
        <v>45</v>
      </c>
      <c r="C242" s="46" t="s">
        <v>88</v>
      </c>
      <c r="D242" s="46">
        <v>1.774E-3</v>
      </c>
      <c r="E242" s="46">
        <v>178</v>
      </c>
      <c r="F242" s="46">
        <v>20.3</v>
      </c>
      <c r="G242" s="46">
        <v>0</v>
      </c>
      <c r="H242" s="46">
        <v>51.53</v>
      </c>
    </row>
    <row r="243" spans="1:8" x14ac:dyDescent="0.3">
      <c r="A243" s="46">
        <v>20</v>
      </c>
      <c r="B243" s="46" t="s">
        <v>45</v>
      </c>
      <c r="C243" s="46" t="s">
        <v>89</v>
      </c>
      <c r="D243" s="46">
        <v>1.5969999999999999E-3</v>
      </c>
      <c r="E243" s="46">
        <v>33</v>
      </c>
      <c r="F243" s="46">
        <v>22.95</v>
      </c>
      <c r="G243" s="46">
        <v>12.7</v>
      </c>
      <c r="H243" s="46">
        <v>51.53</v>
      </c>
    </row>
    <row r="244" spans="1:8" x14ac:dyDescent="0.3">
      <c r="A244" s="46">
        <v>20</v>
      </c>
      <c r="B244" s="46" t="s">
        <v>46</v>
      </c>
      <c r="C244" s="46" t="s">
        <v>88</v>
      </c>
      <c r="D244" s="46">
        <v>1.7899999999999999E-4</v>
      </c>
      <c r="E244" s="46">
        <v>153</v>
      </c>
      <c r="F244" s="46">
        <v>11.14</v>
      </c>
      <c r="G244" s="46">
        <v>32.43</v>
      </c>
      <c r="H244" s="46">
        <v>51.53</v>
      </c>
    </row>
    <row r="245" spans="1:8" x14ac:dyDescent="0.3">
      <c r="A245" s="46">
        <v>20</v>
      </c>
      <c r="B245" s="46" t="s">
        <v>46</v>
      </c>
      <c r="C245" s="46" t="s">
        <v>89</v>
      </c>
      <c r="D245" s="46">
        <v>5.0000000000000002E-5</v>
      </c>
      <c r="E245" s="46">
        <v>48</v>
      </c>
      <c r="F245" s="46">
        <v>9.0299999999999994</v>
      </c>
      <c r="G245" s="46">
        <v>21.9</v>
      </c>
      <c r="H245" s="46">
        <v>51.53</v>
      </c>
    </row>
    <row r="246" spans="1:8" x14ac:dyDescent="0.3">
      <c r="A246" s="46">
        <v>20</v>
      </c>
      <c r="B246" s="46" t="s">
        <v>47</v>
      </c>
      <c r="C246" s="46" t="s">
        <v>88</v>
      </c>
      <c r="D246" s="46">
        <v>2.0599999999999999E-4</v>
      </c>
      <c r="E246" s="46">
        <v>153</v>
      </c>
      <c r="F246" s="46">
        <v>11.14</v>
      </c>
      <c r="G246" s="46">
        <v>32.43</v>
      </c>
      <c r="H246" s="46">
        <v>51.53</v>
      </c>
    </row>
    <row r="247" spans="1:8" x14ac:dyDescent="0.3">
      <c r="A247" s="46">
        <v>20</v>
      </c>
      <c r="B247" s="46" t="s">
        <v>47</v>
      </c>
      <c r="C247" s="46" t="s">
        <v>89</v>
      </c>
      <c r="D247" s="46">
        <v>5.3000000000000001E-5</v>
      </c>
      <c r="E247" s="46">
        <v>48</v>
      </c>
      <c r="F247" s="46">
        <v>9.0299999999999994</v>
      </c>
      <c r="G247" s="46">
        <v>21.9</v>
      </c>
      <c r="H247" s="46">
        <v>51.53</v>
      </c>
    </row>
    <row r="248" spans="1:8" x14ac:dyDescent="0.3">
      <c r="A248" s="46">
        <v>20</v>
      </c>
      <c r="B248" s="46" t="s">
        <v>48</v>
      </c>
      <c r="C248" s="46" t="s">
        <v>88</v>
      </c>
      <c r="D248" s="46">
        <v>2.2699999999999999E-4</v>
      </c>
      <c r="E248" s="46">
        <v>153</v>
      </c>
      <c r="F248" s="46">
        <v>11.14</v>
      </c>
      <c r="G248" s="46">
        <v>32.43</v>
      </c>
      <c r="H248" s="46">
        <v>51.53</v>
      </c>
    </row>
    <row r="249" spans="1:8" x14ac:dyDescent="0.3">
      <c r="A249" s="46">
        <v>20</v>
      </c>
      <c r="B249" s="46" t="s">
        <v>48</v>
      </c>
      <c r="C249" s="46" t="s">
        <v>89</v>
      </c>
      <c r="D249" s="46">
        <v>6.3999999999999997E-5</v>
      </c>
      <c r="E249" s="46">
        <v>48</v>
      </c>
      <c r="F249" s="46">
        <v>9.0299999999999994</v>
      </c>
      <c r="G249" s="46">
        <v>21.9</v>
      </c>
      <c r="H249" s="46">
        <v>51.53</v>
      </c>
    </row>
    <row r="250" spans="1:8" x14ac:dyDescent="0.3">
      <c r="A250" s="46">
        <v>20</v>
      </c>
      <c r="B250" s="46" t="s">
        <v>49</v>
      </c>
      <c r="C250" s="46" t="s">
        <v>88</v>
      </c>
      <c r="D250" s="46">
        <v>5.3579999999999999E-3</v>
      </c>
      <c r="E250" s="46">
        <v>153</v>
      </c>
      <c r="F250" s="46">
        <v>11.14</v>
      </c>
      <c r="G250" s="46">
        <v>32.43</v>
      </c>
      <c r="H250" s="46">
        <v>51.53</v>
      </c>
    </row>
    <row r="251" spans="1:8" x14ac:dyDescent="0.3">
      <c r="A251" s="46">
        <v>20</v>
      </c>
      <c r="B251" s="46" t="s">
        <v>49</v>
      </c>
      <c r="C251" s="46" t="s">
        <v>89</v>
      </c>
      <c r="D251" s="46">
        <v>1.6360000000000001E-3</v>
      </c>
      <c r="E251" s="46">
        <v>14</v>
      </c>
      <c r="F251" s="46">
        <v>9.0299999999999994</v>
      </c>
      <c r="G251" s="46">
        <v>10.7</v>
      </c>
      <c r="H251" s="46">
        <v>51.53</v>
      </c>
    </row>
    <row r="252" spans="1:8" x14ac:dyDescent="0.3">
      <c r="A252" s="46">
        <v>20</v>
      </c>
      <c r="B252" s="46" t="s">
        <v>50</v>
      </c>
      <c r="C252" s="46" t="s">
        <v>88</v>
      </c>
      <c r="D252" s="46">
        <v>5.6230000000000004E-3</v>
      </c>
      <c r="E252" s="46">
        <v>153</v>
      </c>
      <c r="F252" s="46">
        <v>11.14</v>
      </c>
      <c r="G252" s="46">
        <v>32.43</v>
      </c>
      <c r="H252" s="46">
        <v>51.53</v>
      </c>
    </row>
    <row r="253" spans="1:8" x14ac:dyDescent="0.3">
      <c r="A253" s="46">
        <v>20</v>
      </c>
      <c r="B253" s="46" t="s">
        <v>50</v>
      </c>
      <c r="C253" s="46" t="s">
        <v>89</v>
      </c>
      <c r="D253" s="46">
        <v>1.704E-3</v>
      </c>
      <c r="E253" s="46">
        <v>14</v>
      </c>
      <c r="F253" s="46">
        <v>9.0299999999999994</v>
      </c>
      <c r="G253" s="46">
        <v>10.7</v>
      </c>
      <c r="H253" s="46">
        <v>51.53</v>
      </c>
    </row>
    <row r="254" spans="1:8" x14ac:dyDescent="0.3">
      <c r="A254" s="46">
        <v>20</v>
      </c>
      <c r="B254" s="46" t="s">
        <v>51</v>
      </c>
      <c r="C254" s="46" t="s">
        <v>88</v>
      </c>
      <c r="D254" s="46">
        <v>5.3579999999999999E-3</v>
      </c>
      <c r="E254" s="46">
        <v>153</v>
      </c>
      <c r="F254" s="46">
        <v>11.14</v>
      </c>
      <c r="G254" s="46">
        <v>32.43</v>
      </c>
      <c r="H254" s="46">
        <v>51.53</v>
      </c>
    </row>
    <row r="255" spans="1:8" x14ac:dyDescent="0.3">
      <c r="A255" s="46">
        <v>20</v>
      </c>
      <c r="B255" s="46" t="s">
        <v>51</v>
      </c>
      <c r="C255" s="46" t="s">
        <v>89</v>
      </c>
      <c r="D255" s="46">
        <v>1.6360000000000001E-3</v>
      </c>
      <c r="E255" s="46">
        <v>14</v>
      </c>
      <c r="F255" s="46">
        <v>9.0299999999999994</v>
      </c>
      <c r="G255" s="46">
        <v>10.7</v>
      </c>
      <c r="H255" s="46">
        <v>51.53</v>
      </c>
    </row>
    <row r="256" spans="1:8" x14ac:dyDescent="0.3">
      <c r="A256" s="46">
        <v>20</v>
      </c>
      <c r="B256" s="46" t="s">
        <v>52</v>
      </c>
      <c r="C256" s="46" t="s">
        <v>88</v>
      </c>
      <c r="D256" s="46">
        <v>5.6230000000000004E-3</v>
      </c>
      <c r="E256" s="46">
        <v>153</v>
      </c>
      <c r="F256" s="46">
        <v>11.14</v>
      </c>
      <c r="G256" s="46">
        <v>32.43</v>
      </c>
      <c r="H256" s="46">
        <v>51.53</v>
      </c>
    </row>
    <row r="257" spans="1:8" x14ac:dyDescent="0.3">
      <c r="A257" s="46">
        <v>20</v>
      </c>
      <c r="B257" s="46" t="s">
        <v>52</v>
      </c>
      <c r="C257" s="46" t="s">
        <v>89</v>
      </c>
      <c r="D257" s="46">
        <v>1.704E-3</v>
      </c>
      <c r="E257" s="46">
        <v>14</v>
      </c>
      <c r="F257" s="46">
        <v>9.0299999999999994</v>
      </c>
      <c r="G257" s="46">
        <v>10.7</v>
      </c>
      <c r="H257" s="46">
        <v>51.53</v>
      </c>
    </row>
    <row r="258" spans="1:8" x14ac:dyDescent="0.3">
      <c r="A258" s="46">
        <v>20</v>
      </c>
      <c r="B258" s="46" t="s">
        <v>53</v>
      </c>
      <c r="C258" s="46" t="s">
        <v>88</v>
      </c>
      <c r="D258" s="46">
        <v>2.4510000000000001E-3</v>
      </c>
      <c r="E258" s="46">
        <v>178</v>
      </c>
      <c r="F258" s="46">
        <v>20.3</v>
      </c>
      <c r="G258" s="46">
        <v>0</v>
      </c>
      <c r="H258" s="46">
        <v>51.53</v>
      </c>
    </row>
    <row r="259" spans="1:8" x14ac:dyDescent="0.3">
      <c r="A259" s="46">
        <v>20</v>
      </c>
      <c r="B259" s="46" t="s">
        <v>53</v>
      </c>
      <c r="C259" s="46" t="s">
        <v>89</v>
      </c>
      <c r="D259" s="46">
        <v>2.245E-3</v>
      </c>
      <c r="E259" s="46">
        <v>33</v>
      </c>
      <c r="F259" s="46">
        <v>22.95</v>
      </c>
      <c r="G259" s="46">
        <v>12.7</v>
      </c>
      <c r="H259" s="46">
        <v>51.53</v>
      </c>
    </row>
    <row r="260" spans="1:8" x14ac:dyDescent="0.3">
      <c r="A260" s="46">
        <v>20</v>
      </c>
      <c r="B260" s="46" t="s">
        <v>54</v>
      </c>
      <c r="C260" s="46" t="s">
        <v>88</v>
      </c>
      <c r="D260" s="46">
        <v>2.5170000000000001E-3</v>
      </c>
      <c r="E260" s="46">
        <v>178</v>
      </c>
      <c r="F260" s="46">
        <v>20.3</v>
      </c>
      <c r="G260" s="46">
        <v>0</v>
      </c>
      <c r="H260" s="46">
        <v>51.53</v>
      </c>
    </row>
    <row r="261" spans="1:8" x14ac:dyDescent="0.3">
      <c r="A261" s="46">
        <v>20</v>
      </c>
      <c r="B261" s="46" t="s">
        <v>54</v>
      </c>
      <c r="C261" s="46" t="s">
        <v>89</v>
      </c>
      <c r="D261" s="46">
        <v>2.2269999999999998E-3</v>
      </c>
      <c r="E261" s="46">
        <v>33</v>
      </c>
      <c r="F261" s="46">
        <v>22.95</v>
      </c>
      <c r="G261" s="46">
        <v>12.7</v>
      </c>
      <c r="H261" s="46">
        <v>51.53</v>
      </c>
    </row>
    <row r="262" spans="1:8" x14ac:dyDescent="0.3">
      <c r="A262" s="46">
        <v>20</v>
      </c>
      <c r="B262" s="46" t="s">
        <v>55</v>
      </c>
      <c r="C262" s="46" t="s">
        <v>88</v>
      </c>
      <c r="D262" s="46">
        <v>2.4510000000000001E-3</v>
      </c>
      <c r="E262" s="46">
        <v>178</v>
      </c>
      <c r="F262" s="46">
        <v>20.3</v>
      </c>
      <c r="G262" s="46">
        <v>0</v>
      </c>
      <c r="H262" s="46">
        <v>51.53</v>
      </c>
    </row>
    <row r="263" spans="1:8" x14ac:dyDescent="0.3">
      <c r="A263" s="46">
        <v>20</v>
      </c>
      <c r="B263" s="46" t="s">
        <v>55</v>
      </c>
      <c r="C263" s="46" t="s">
        <v>89</v>
      </c>
      <c r="D263" s="46">
        <v>2.245E-3</v>
      </c>
      <c r="E263" s="46">
        <v>33</v>
      </c>
      <c r="F263" s="46">
        <v>22.95</v>
      </c>
      <c r="G263" s="46">
        <v>12.7</v>
      </c>
      <c r="H263" s="46">
        <v>51.53</v>
      </c>
    </row>
    <row r="264" spans="1:8" x14ac:dyDescent="0.3">
      <c r="A264" s="46">
        <v>20</v>
      </c>
      <c r="B264" s="46" t="s">
        <v>56</v>
      </c>
      <c r="C264" s="46" t="s">
        <v>88</v>
      </c>
      <c r="D264" s="46">
        <v>2.5170000000000001E-3</v>
      </c>
      <c r="E264" s="46">
        <v>178</v>
      </c>
      <c r="F264" s="46">
        <v>20.3</v>
      </c>
      <c r="G264" s="46">
        <v>0</v>
      </c>
      <c r="H264" s="46">
        <v>51.53</v>
      </c>
    </row>
    <row r="265" spans="1:8" x14ac:dyDescent="0.3">
      <c r="A265" s="46">
        <v>20</v>
      </c>
      <c r="B265" s="46" t="s">
        <v>56</v>
      </c>
      <c r="C265" s="46" t="s">
        <v>89</v>
      </c>
      <c r="D265" s="46">
        <v>2.2269999999999998E-3</v>
      </c>
      <c r="E265" s="46">
        <v>33</v>
      </c>
      <c r="F265" s="46">
        <v>22.95</v>
      </c>
      <c r="G265" s="46">
        <v>12.7</v>
      </c>
      <c r="H265" s="46">
        <v>51.53</v>
      </c>
    </row>
    <row r="266" spans="1:8" x14ac:dyDescent="0.3">
      <c r="A266" s="46">
        <v>20</v>
      </c>
      <c r="B266" s="46" t="s">
        <v>57</v>
      </c>
      <c r="C266" s="46" t="s">
        <v>88</v>
      </c>
      <c r="D266" s="46">
        <v>5.2830000000000004E-3</v>
      </c>
      <c r="E266" s="46">
        <v>153</v>
      </c>
      <c r="F266" s="46">
        <v>11.14</v>
      </c>
      <c r="G266" s="46">
        <v>32.43</v>
      </c>
      <c r="H266" s="46">
        <v>51.53</v>
      </c>
    </row>
    <row r="267" spans="1:8" x14ac:dyDescent="0.3">
      <c r="A267" s="46">
        <v>20</v>
      </c>
      <c r="B267" s="46" t="s">
        <v>57</v>
      </c>
      <c r="C267" s="46" t="s">
        <v>89</v>
      </c>
      <c r="D267" s="46">
        <v>1.6130000000000001E-3</v>
      </c>
      <c r="E267" s="46">
        <v>14</v>
      </c>
      <c r="F267" s="46">
        <v>9.0299999999999994</v>
      </c>
      <c r="G267" s="46">
        <v>10.7</v>
      </c>
      <c r="H267" s="46">
        <v>51.53</v>
      </c>
    </row>
    <row r="268" spans="1:8" x14ac:dyDescent="0.3">
      <c r="A268" s="46">
        <v>20</v>
      </c>
      <c r="B268" s="46" t="s">
        <v>58</v>
      </c>
      <c r="C268" s="46" t="s">
        <v>88</v>
      </c>
      <c r="D268" s="46">
        <v>5.6990000000000001E-3</v>
      </c>
      <c r="E268" s="46">
        <v>153</v>
      </c>
      <c r="F268" s="46">
        <v>11.14</v>
      </c>
      <c r="G268" s="46">
        <v>32.43</v>
      </c>
      <c r="H268" s="46">
        <v>51.53</v>
      </c>
    </row>
    <row r="269" spans="1:8" x14ac:dyDescent="0.3">
      <c r="A269" s="46">
        <v>20</v>
      </c>
      <c r="B269" s="46" t="s">
        <v>58</v>
      </c>
      <c r="C269" s="46" t="s">
        <v>89</v>
      </c>
      <c r="D269" s="46">
        <v>1.7279999999999999E-3</v>
      </c>
      <c r="E269" s="46">
        <v>14</v>
      </c>
      <c r="F269" s="46">
        <v>9.0299999999999994</v>
      </c>
      <c r="G269" s="46">
        <v>10.7</v>
      </c>
      <c r="H269" s="46">
        <v>51.53</v>
      </c>
    </row>
    <row r="270" spans="1:8" x14ac:dyDescent="0.3">
      <c r="A270" s="46">
        <v>20</v>
      </c>
      <c r="B270" s="46" t="s">
        <v>59</v>
      </c>
      <c r="C270" s="46" t="s">
        <v>88</v>
      </c>
      <c r="D270" s="46">
        <v>5.2830000000000004E-3</v>
      </c>
      <c r="E270" s="46">
        <v>153</v>
      </c>
      <c r="F270" s="46">
        <v>11.14</v>
      </c>
      <c r="G270" s="46">
        <v>32.43</v>
      </c>
      <c r="H270" s="46">
        <v>51.53</v>
      </c>
    </row>
    <row r="271" spans="1:8" x14ac:dyDescent="0.3">
      <c r="A271" s="46">
        <v>20</v>
      </c>
      <c r="B271" s="46" t="s">
        <v>59</v>
      </c>
      <c r="C271" s="46" t="s">
        <v>89</v>
      </c>
      <c r="D271" s="46">
        <v>1.6130000000000001E-3</v>
      </c>
      <c r="E271" s="46">
        <v>14</v>
      </c>
      <c r="F271" s="46">
        <v>9.0299999999999994</v>
      </c>
      <c r="G271" s="46">
        <v>10.7</v>
      </c>
      <c r="H271" s="46">
        <v>51.53</v>
      </c>
    </row>
    <row r="272" spans="1:8" x14ac:dyDescent="0.3">
      <c r="A272" s="46">
        <v>20</v>
      </c>
      <c r="B272" s="46" t="s">
        <v>60</v>
      </c>
      <c r="C272" s="46" t="s">
        <v>88</v>
      </c>
      <c r="D272" s="46">
        <v>5.6990000000000001E-3</v>
      </c>
      <c r="E272" s="46">
        <v>153</v>
      </c>
      <c r="F272" s="46">
        <v>11.14</v>
      </c>
      <c r="G272" s="46">
        <v>32.43</v>
      </c>
      <c r="H272" s="46">
        <v>51.53</v>
      </c>
    </row>
    <row r="273" spans="1:8" x14ac:dyDescent="0.3">
      <c r="A273" s="46">
        <v>20</v>
      </c>
      <c r="B273" s="46" t="s">
        <v>60</v>
      </c>
      <c r="C273" s="46" t="s">
        <v>89</v>
      </c>
      <c r="D273" s="46">
        <v>1.7279999999999999E-3</v>
      </c>
      <c r="E273" s="46">
        <v>14</v>
      </c>
      <c r="F273" s="46">
        <v>9.0299999999999994</v>
      </c>
      <c r="G273" s="46">
        <v>10.7</v>
      </c>
      <c r="H273" s="46">
        <v>51.53</v>
      </c>
    </row>
    <row r="274" spans="1:8" x14ac:dyDescent="0.3">
      <c r="A274" s="46">
        <v>20</v>
      </c>
      <c r="B274" s="46" t="s">
        <v>61</v>
      </c>
      <c r="C274" s="46" t="s">
        <v>88</v>
      </c>
      <c r="D274" s="46">
        <v>2.441E-3</v>
      </c>
      <c r="E274" s="46">
        <v>178</v>
      </c>
      <c r="F274" s="46">
        <v>20.3</v>
      </c>
      <c r="G274" s="46">
        <v>0</v>
      </c>
      <c r="H274" s="46">
        <v>51.53</v>
      </c>
    </row>
    <row r="275" spans="1:8" x14ac:dyDescent="0.3">
      <c r="A275" s="46">
        <v>20</v>
      </c>
      <c r="B275" s="46" t="s">
        <v>61</v>
      </c>
      <c r="C275" s="46" t="s">
        <v>89</v>
      </c>
      <c r="D275" s="46">
        <v>2.2490000000000001E-3</v>
      </c>
      <c r="E275" s="46">
        <v>33</v>
      </c>
      <c r="F275" s="46">
        <v>22.95</v>
      </c>
      <c r="G275" s="46">
        <v>12.7</v>
      </c>
      <c r="H275" s="46">
        <v>51.53</v>
      </c>
    </row>
    <row r="276" spans="1:8" x14ac:dyDescent="0.3">
      <c r="A276" s="46">
        <v>20</v>
      </c>
      <c r="B276" s="46" t="s">
        <v>62</v>
      </c>
      <c r="C276" s="46" t="s">
        <v>88</v>
      </c>
      <c r="D276" s="46">
        <v>2.5270000000000002E-3</v>
      </c>
      <c r="E276" s="46">
        <v>178</v>
      </c>
      <c r="F276" s="46">
        <v>20.3</v>
      </c>
      <c r="G276" s="46">
        <v>0</v>
      </c>
      <c r="H276" s="46">
        <v>51.53</v>
      </c>
    </row>
    <row r="277" spans="1:8" x14ac:dyDescent="0.3">
      <c r="A277" s="46">
        <v>20</v>
      </c>
      <c r="B277" s="46" t="s">
        <v>62</v>
      </c>
      <c r="C277" s="46" t="s">
        <v>89</v>
      </c>
      <c r="D277" s="46">
        <v>2.2230000000000001E-3</v>
      </c>
      <c r="E277" s="46">
        <v>33</v>
      </c>
      <c r="F277" s="46">
        <v>22.95</v>
      </c>
      <c r="G277" s="46">
        <v>12.7</v>
      </c>
      <c r="H277" s="46">
        <v>51.53</v>
      </c>
    </row>
    <row r="278" spans="1:8" x14ac:dyDescent="0.3">
      <c r="A278" s="46">
        <v>20</v>
      </c>
      <c r="B278" s="46" t="s">
        <v>63</v>
      </c>
      <c r="C278" s="46" t="s">
        <v>88</v>
      </c>
      <c r="D278" s="46">
        <v>2.441E-3</v>
      </c>
      <c r="E278" s="46">
        <v>178</v>
      </c>
      <c r="F278" s="46">
        <v>20.3</v>
      </c>
      <c r="G278" s="46">
        <v>0</v>
      </c>
      <c r="H278" s="46">
        <v>51.53</v>
      </c>
    </row>
    <row r="279" spans="1:8" x14ac:dyDescent="0.3">
      <c r="A279" s="46">
        <v>20</v>
      </c>
      <c r="B279" s="46" t="s">
        <v>63</v>
      </c>
      <c r="C279" s="46" t="s">
        <v>89</v>
      </c>
      <c r="D279" s="46">
        <v>2.2490000000000001E-3</v>
      </c>
      <c r="E279" s="46">
        <v>33</v>
      </c>
      <c r="F279" s="46">
        <v>22.95</v>
      </c>
      <c r="G279" s="46">
        <v>12.7</v>
      </c>
      <c r="H279" s="46">
        <v>51.53</v>
      </c>
    </row>
    <row r="280" spans="1:8" x14ac:dyDescent="0.3">
      <c r="A280" s="46">
        <v>20</v>
      </c>
      <c r="B280" s="46" t="s">
        <v>64</v>
      </c>
      <c r="C280" s="46" t="s">
        <v>88</v>
      </c>
      <c r="D280" s="46">
        <v>2.5270000000000002E-3</v>
      </c>
      <c r="E280" s="46">
        <v>178</v>
      </c>
      <c r="F280" s="46">
        <v>20.3</v>
      </c>
      <c r="G280" s="46">
        <v>0</v>
      </c>
      <c r="H280" s="46">
        <v>51.53</v>
      </c>
    </row>
    <row r="281" spans="1:8" x14ac:dyDescent="0.3">
      <c r="A281" s="46">
        <v>20</v>
      </c>
      <c r="B281" s="46" t="s">
        <v>64</v>
      </c>
      <c r="C281" s="46" t="s">
        <v>89</v>
      </c>
      <c r="D281" s="46">
        <v>2.2230000000000001E-3</v>
      </c>
      <c r="E281" s="46">
        <v>33</v>
      </c>
      <c r="F281" s="46">
        <v>22.95</v>
      </c>
      <c r="G281" s="46">
        <v>12.7</v>
      </c>
      <c r="H281" s="46">
        <v>51.53</v>
      </c>
    </row>
    <row r="282" spans="1:8" x14ac:dyDescent="0.3">
      <c r="A282" s="46">
        <v>20</v>
      </c>
      <c r="B282" s="46" t="s">
        <v>65</v>
      </c>
      <c r="C282" s="46" t="s">
        <v>88</v>
      </c>
      <c r="D282" s="46">
        <v>5.3579999999999999E-3</v>
      </c>
      <c r="E282" s="46">
        <v>153</v>
      </c>
      <c r="F282" s="46">
        <v>11.14</v>
      </c>
      <c r="G282" s="46">
        <v>32.43</v>
      </c>
      <c r="H282" s="46">
        <v>51.53</v>
      </c>
    </row>
    <row r="283" spans="1:8" x14ac:dyDescent="0.3">
      <c r="A283" s="46">
        <v>20</v>
      </c>
      <c r="B283" s="46" t="s">
        <v>65</v>
      </c>
      <c r="C283" s="46" t="s">
        <v>89</v>
      </c>
      <c r="D283" s="46">
        <v>2.2490000000000001E-3</v>
      </c>
      <c r="E283" s="46">
        <v>33</v>
      </c>
      <c r="F283" s="46">
        <v>22.95</v>
      </c>
      <c r="G283" s="46">
        <v>12.7</v>
      </c>
      <c r="H283" s="46">
        <v>51.53</v>
      </c>
    </row>
    <row r="284" spans="1:8" x14ac:dyDescent="0.3">
      <c r="A284" s="46">
        <v>20</v>
      </c>
      <c r="B284" s="46" t="s">
        <v>66</v>
      </c>
      <c r="C284" s="46" t="s">
        <v>88</v>
      </c>
      <c r="D284" s="46">
        <v>5.6990000000000001E-3</v>
      </c>
      <c r="E284" s="46">
        <v>153</v>
      </c>
      <c r="F284" s="46">
        <v>11.14</v>
      </c>
      <c r="G284" s="46">
        <v>32.43</v>
      </c>
      <c r="H284" s="46">
        <v>51.53</v>
      </c>
    </row>
    <row r="285" spans="1:8" x14ac:dyDescent="0.3">
      <c r="A285" s="46">
        <v>20</v>
      </c>
      <c r="B285" s="46" t="s">
        <v>66</v>
      </c>
      <c r="C285" s="46" t="s">
        <v>89</v>
      </c>
      <c r="D285" s="46">
        <v>2.2269999999999998E-3</v>
      </c>
      <c r="E285" s="46">
        <v>33</v>
      </c>
      <c r="F285" s="46">
        <v>22.95</v>
      </c>
      <c r="G285" s="46">
        <v>12.7</v>
      </c>
      <c r="H285" s="46">
        <v>51.53</v>
      </c>
    </row>
    <row r="286" spans="1:8" x14ac:dyDescent="0.3">
      <c r="A286" s="46">
        <v>19</v>
      </c>
      <c r="B286" s="46" t="s">
        <v>42</v>
      </c>
      <c r="C286" s="46" t="s">
        <v>88</v>
      </c>
      <c r="D286" s="46">
        <v>1.4899999999999999E-4</v>
      </c>
      <c r="E286" s="46">
        <v>153</v>
      </c>
      <c r="F286" s="46">
        <v>11.14</v>
      </c>
      <c r="G286" s="46">
        <v>32.43</v>
      </c>
      <c r="H286" s="46">
        <v>49.08</v>
      </c>
    </row>
    <row r="287" spans="1:8" x14ac:dyDescent="0.3">
      <c r="A287" s="46">
        <v>19</v>
      </c>
      <c r="B287" s="46" t="s">
        <v>42</v>
      </c>
      <c r="C287" s="46" t="s">
        <v>89</v>
      </c>
      <c r="D287" s="46">
        <v>3.8999999999999999E-5</v>
      </c>
      <c r="E287" s="46">
        <v>48</v>
      </c>
      <c r="F287" s="46">
        <v>9.0299999999999994</v>
      </c>
      <c r="G287" s="46">
        <v>21.9</v>
      </c>
      <c r="H287" s="46">
        <v>49.08</v>
      </c>
    </row>
    <row r="288" spans="1:8" x14ac:dyDescent="0.3">
      <c r="A288" s="46">
        <v>19</v>
      </c>
      <c r="B288" s="46" t="s">
        <v>43</v>
      </c>
      <c r="C288" s="46" t="s">
        <v>88</v>
      </c>
      <c r="D288" s="46">
        <v>3.1999999999999999E-5</v>
      </c>
      <c r="E288" s="46">
        <v>153</v>
      </c>
      <c r="F288" s="46">
        <v>11.14</v>
      </c>
      <c r="G288" s="46">
        <v>32.43</v>
      </c>
      <c r="H288" s="46">
        <v>49.08</v>
      </c>
    </row>
    <row r="289" spans="1:8" x14ac:dyDescent="0.3">
      <c r="A289" s="46">
        <v>19</v>
      </c>
      <c r="B289" s="46" t="s">
        <v>43</v>
      </c>
      <c r="C289" s="46" t="s">
        <v>89</v>
      </c>
      <c r="D289" s="46">
        <v>1.2E-5</v>
      </c>
      <c r="E289" s="46">
        <v>48</v>
      </c>
      <c r="F289" s="46">
        <v>9.0299999999999994</v>
      </c>
      <c r="G289" s="46">
        <v>21.9</v>
      </c>
      <c r="H289" s="46">
        <v>49.08</v>
      </c>
    </row>
    <row r="290" spans="1:8" x14ac:dyDescent="0.3">
      <c r="A290" s="46">
        <v>19</v>
      </c>
      <c r="B290" s="46" t="s">
        <v>44</v>
      </c>
      <c r="C290" s="46" t="s">
        <v>88</v>
      </c>
      <c r="D290" s="46">
        <v>4.0439999999999999E-3</v>
      </c>
      <c r="E290" s="46">
        <v>153</v>
      </c>
      <c r="F290" s="46">
        <v>11.14</v>
      </c>
      <c r="G290" s="46">
        <v>32.43</v>
      </c>
      <c r="H290" s="46">
        <v>49.08</v>
      </c>
    </row>
    <row r="291" spans="1:8" x14ac:dyDescent="0.3">
      <c r="A291" s="46">
        <v>19</v>
      </c>
      <c r="B291" s="46" t="s">
        <v>44</v>
      </c>
      <c r="C291" s="46" t="s">
        <v>89</v>
      </c>
      <c r="D291" s="46">
        <v>1.2669999999999999E-3</v>
      </c>
      <c r="E291" s="46">
        <v>48</v>
      </c>
      <c r="F291" s="46">
        <v>9.0299999999999994</v>
      </c>
      <c r="G291" s="46">
        <v>21.9</v>
      </c>
      <c r="H291" s="46">
        <v>49.08</v>
      </c>
    </row>
    <row r="292" spans="1:8" x14ac:dyDescent="0.3">
      <c r="A292" s="46">
        <v>19</v>
      </c>
      <c r="B292" s="46" t="s">
        <v>45</v>
      </c>
      <c r="C292" s="46" t="s">
        <v>88</v>
      </c>
      <c r="D292" s="46">
        <v>1.9059999999999999E-3</v>
      </c>
      <c r="E292" s="46">
        <v>178</v>
      </c>
      <c r="F292" s="46">
        <v>20.3</v>
      </c>
      <c r="G292" s="46">
        <v>0</v>
      </c>
      <c r="H292" s="46">
        <v>49.08</v>
      </c>
    </row>
    <row r="293" spans="1:8" x14ac:dyDescent="0.3">
      <c r="A293" s="46">
        <v>19</v>
      </c>
      <c r="B293" s="46" t="s">
        <v>45</v>
      </c>
      <c r="C293" s="46" t="s">
        <v>89</v>
      </c>
      <c r="D293" s="46">
        <v>1.707E-3</v>
      </c>
      <c r="E293" s="46">
        <v>147</v>
      </c>
      <c r="F293" s="46">
        <v>22.95</v>
      </c>
      <c r="G293" s="46">
        <v>17</v>
      </c>
      <c r="H293" s="46">
        <v>49.08</v>
      </c>
    </row>
    <row r="294" spans="1:8" x14ac:dyDescent="0.3">
      <c r="A294" s="46">
        <v>19</v>
      </c>
      <c r="B294" s="46" t="s">
        <v>46</v>
      </c>
      <c r="C294" s="46" t="s">
        <v>88</v>
      </c>
      <c r="D294" s="46">
        <v>1.8100000000000001E-4</v>
      </c>
      <c r="E294" s="46">
        <v>153</v>
      </c>
      <c r="F294" s="46">
        <v>11.14</v>
      </c>
      <c r="G294" s="46">
        <v>32.43</v>
      </c>
      <c r="H294" s="46">
        <v>49.08</v>
      </c>
    </row>
    <row r="295" spans="1:8" x14ac:dyDescent="0.3">
      <c r="A295" s="46">
        <v>19</v>
      </c>
      <c r="B295" s="46" t="s">
        <v>46</v>
      </c>
      <c r="C295" s="46" t="s">
        <v>89</v>
      </c>
      <c r="D295" s="46">
        <v>5.0000000000000002E-5</v>
      </c>
      <c r="E295" s="46">
        <v>48</v>
      </c>
      <c r="F295" s="46">
        <v>9.0299999999999994</v>
      </c>
      <c r="G295" s="46">
        <v>21.9</v>
      </c>
      <c r="H295" s="46">
        <v>49.08</v>
      </c>
    </row>
    <row r="296" spans="1:8" x14ac:dyDescent="0.3">
      <c r="A296" s="46">
        <v>19</v>
      </c>
      <c r="B296" s="46" t="s">
        <v>47</v>
      </c>
      <c r="C296" s="46" t="s">
        <v>88</v>
      </c>
      <c r="D296" s="46">
        <v>2.0799999999999999E-4</v>
      </c>
      <c r="E296" s="46">
        <v>153</v>
      </c>
      <c r="F296" s="46">
        <v>11.14</v>
      </c>
      <c r="G296" s="46">
        <v>32.43</v>
      </c>
      <c r="H296" s="46">
        <v>49.08</v>
      </c>
    </row>
    <row r="297" spans="1:8" x14ac:dyDescent="0.3">
      <c r="A297" s="46">
        <v>19</v>
      </c>
      <c r="B297" s="46" t="s">
        <v>47</v>
      </c>
      <c r="C297" s="46" t="s">
        <v>89</v>
      </c>
      <c r="D297" s="46">
        <v>5.3999999999999998E-5</v>
      </c>
      <c r="E297" s="46">
        <v>48</v>
      </c>
      <c r="F297" s="46">
        <v>9.0299999999999994</v>
      </c>
      <c r="G297" s="46">
        <v>21.9</v>
      </c>
      <c r="H297" s="46">
        <v>49.08</v>
      </c>
    </row>
    <row r="298" spans="1:8" x14ac:dyDescent="0.3">
      <c r="A298" s="46">
        <v>19</v>
      </c>
      <c r="B298" s="46" t="s">
        <v>48</v>
      </c>
      <c r="C298" s="46" t="s">
        <v>88</v>
      </c>
      <c r="D298" s="46">
        <v>2.3000000000000001E-4</v>
      </c>
      <c r="E298" s="46">
        <v>153</v>
      </c>
      <c r="F298" s="46">
        <v>11.14</v>
      </c>
      <c r="G298" s="46">
        <v>32.43</v>
      </c>
      <c r="H298" s="46">
        <v>49.08</v>
      </c>
    </row>
    <row r="299" spans="1:8" x14ac:dyDescent="0.3">
      <c r="A299" s="46">
        <v>19</v>
      </c>
      <c r="B299" s="46" t="s">
        <v>48</v>
      </c>
      <c r="C299" s="46" t="s">
        <v>89</v>
      </c>
      <c r="D299" s="46">
        <v>6.4999999999999994E-5</v>
      </c>
      <c r="E299" s="46">
        <v>48</v>
      </c>
      <c r="F299" s="46">
        <v>9.0299999999999994</v>
      </c>
      <c r="G299" s="46">
        <v>21.9</v>
      </c>
      <c r="H299" s="46">
        <v>49.08</v>
      </c>
    </row>
    <row r="300" spans="1:8" x14ac:dyDescent="0.3">
      <c r="A300" s="46">
        <v>19</v>
      </c>
      <c r="B300" s="46" t="s">
        <v>49</v>
      </c>
      <c r="C300" s="46" t="s">
        <v>88</v>
      </c>
      <c r="D300" s="46">
        <v>5.5279999999999999E-3</v>
      </c>
      <c r="E300" s="46">
        <v>153</v>
      </c>
      <c r="F300" s="46">
        <v>11.14</v>
      </c>
      <c r="G300" s="46">
        <v>32.43</v>
      </c>
      <c r="H300" s="46">
        <v>49.08</v>
      </c>
    </row>
    <row r="301" spans="1:8" x14ac:dyDescent="0.3">
      <c r="A301" s="46">
        <v>19</v>
      </c>
      <c r="B301" s="46" t="s">
        <v>49</v>
      </c>
      <c r="C301" s="46" t="s">
        <v>89</v>
      </c>
      <c r="D301" s="46">
        <v>1.7390000000000001E-3</v>
      </c>
      <c r="E301" s="46">
        <v>24</v>
      </c>
      <c r="F301" s="46">
        <v>9.0299999999999994</v>
      </c>
      <c r="G301" s="46">
        <v>16.3</v>
      </c>
      <c r="H301" s="46">
        <v>49.08</v>
      </c>
    </row>
    <row r="302" spans="1:8" x14ac:dyDescent="0.3">
      <c r="A302" s="46">
        <v>19</v>
      </c>
      <c r="B302" s="46" t="s">
        <v>50</v>
      </c>
      <c r="C302" s="46" t="s">
        <v>88</v>
      </c>
      <c r="D302" s="46">
        <v>5.7959999999999999E-3</v>
      </c>
      <c r="E302" s="46">
        <v>153</v>
      </c>
      <c r="F302" s="46">
        <v>11.14</v>
      </c>
      <c r="G302" s="46">
        <v>32.43</v>
      </c>
      <c r="H302" s="46">
        <v>49.08</v>
      </c>
    </row>
    <row r="303" spans="1:8" x14ac:dyDescent="0.3">
      <c r="A303" s="46">
        <v>19</v>
      </c>
      <c r="B303" s="46" t="s">
        <v>50</v>
      </c>
      <c r="C303" s="46" t="s">
        <v>89</v>
      </c>
      <c r="D303" s="46">
        <v>1.8090000000000001E-3</v>
      </c>
      <c r="E303" s="46">
        <v>48</v>
      </c>
      <c r="F303" s="46">
        <v>9.0299999999999994</v>
      </c>
      <c r="G303" s="46">
        <v>21.9</v>
      </c>
      <c r="H303" s="46">
        <v>49.08</v>
      </c>
    </row>
    <row r="304" spans="1:8" x14ac:dyDescent="0.3">
      <c r="A304" s="46">
        <v>19</v>
      </c>
      <c r="B304" s="46" t="s">
        <v>51</v>
      </c>
      <c r="C304" s="46" t="s">
        <v>88</v>
      </c>
      <c r="D304" s="46">
        <v>5.5279999999999999E-3</v>
      </c>
      <c r="E304" s="46">
        <v>153</v>
      </c>
      <c r="F304" s="46">
        <v>11.14</v>
      </c>
      <c r="G304" s="46">
        <v>32.43</v>
      </c>
      <c r="H304" s="46">
        <v>49.08</v>
      </c>
    </row>
    <row r="305" spans="1:8" x14ac:dyDescent="0.3">
      <c r="A305" s="46">
        <v>19</v>
      </c>
      <c r="B305" s="46" t="s">
        <v>51</v>
      </c>
      <c r="C305" s="46" t="s">
        <v>89</v>
      </c>
      <c r="D305" s="46">
        <v>1.7390000000000001E-3</v>
      </c>
      <c r="E305" s="46">
        <v>24</v>
      </c>
      <c r="F305" s="46">
        <v>9.0299999999999994</v>
      </c>
      <c r="G305" s="46">
        <v>16.3</v>
      </c>
      <c r="H305" s="46">
        <v>49.08</v>
      </c>
    </row>
    <row r="306" spans="1:8" x14ac:dyDescent="0.3">
      <c r="A306" s="46">
        <v>19</v>
      </c>
      <c r="B306" s="46" t="s">
        <v>52</v>
      </c>
      <c r="C306" s="46" t="s">
        <v>88</v>
      </c>
      <c r="D306" s="46">
        <v>5.7959999999999999E-3</v>
      </c>
      <c r="E306" s="46">
        <v>153</v>
      </c>
      <c r="F306" s="46">
        <v>11.14</v>
      </c>
      <c r="G306" s="46">
        <v>32.43</v>
      </c>
      <c r="H306" s="46">
        <v>49.08</v>
      </c>
    </row>
    <row r="307" spans="1:8" x14ac:dyDescent="0.3">
      <c r="A307" s="46">
        <v>19</v>
      </c>
      <c r="B307" s="46" t="s">
        <v>52</v>
      </c>
      <c r="C307" s="46" t="s">
        <v>89</v>
      </c>
      <c r="D307" s="46">
        <v>1.8090000000000001E-3</v>
      </c>
      <c r="E307" s="46">
        <v>48</v>
      </c>
      <c r="F307" s="46">
        <v>9.0299999999999994</v>
      </c>
      <c r="G307" s="46">
        <v>21.9</v>
      </c>
      <c r="H307" s="46">
        <v>49.08</v>
      </c>
    </row>
    <row r="308" spans="1:8" x14ac:dyDescent="0.3">
      <c r="A308" s="46">
        <v>19</v>
      </c>
      <c r="B308" s="46" t="s">
        <v>53</v>
      </c>
      <c r="C308" s="46" t="s">
        <v>88</v>
      </c>
      <c r="D308" s="46">
        <v>2.637E-3</v>
      </c>
      <c r="E308" s="46">
        <v>178</v>
      </c>
      <c r="F308" s="46">
        <v>20.3</v>
      </c>
      <c r="G308" s="46">
        <v>0</v>
      </c>
      <c r="H308" s="46">
        <v>49.08</v>
      </c>
    </row>
    <row r="309" spans="1:8" x14ac:dyDescent="0.3">
      <c r="A309" s="46">
        <v>19</v>
      </c>
      <c r="B309" s="46" t="s">
        <v>53</v>
      </c>
      <c r="C309" s="46" t="s">
        <v>89</v>
      </c>
      <c r="D309" s="46">
        <v>2.3999999999999998E-3</v>
      </c>
      <c r="E309" s="46">
        <v>147</v>
      </c>
      <c r="F309" s="46">
        <v>22.95</v>
      </c>
      <c r="G309" s="46">
        <v>17</v>
      </c>
      <c r="H309" s="46">
        <v>49.08</v>
      </c>
    </row>
    <row r="310" spans="1:8" x14ac:dyDescent="0.3">
      <c r="A310" s="46">
        <v>19</v>
      </c>
      <c r="B310" s="46" t="s">
        <v>54</v>
      </c>
      <c r="C310" s="46" t="s">
        <v>88</v>
      </c>
      <c r="D310" s="46">
        <v>2.699E-3</v>
      </c>
      <c r="E310" s="46">
        <v>178</v>
      </c>
      <c r="F310" s="46">
        <v>20.3</v>
      </c>
      <c r="G310" s="46">
        <v>0</v>
      </c>
      <c r="H310" s="46">
        <v>49.08</v>
      </c>
    </row>
    <row r="311" spans="1:8" x14ac:dyDescent="0.3">
      <c r="A311" s="46">
        <v>19</v>
      </c>
      <c r="B311" s="46" t="s">
        <v>54</v>
      </c>
      <c r="C311" s="46" t="s">
        <v>89</v>
      </c>
      <c r="D311" s="46">
        <v>2.3809999999999999E-3</v>
      </c>
      <c r="E311" s="46">
        <v>147</v>
      </c>
      <c r="F311" s="46">
        <v>22.95</v>
      </c>
      <c r="G311" s="46">
        <v>17</v>
      </c>
      <c r="H311" s="46">
        <v>49.08</v>
      </c>
    </row>
    <row r="312" spans="1:8" x14ac:dyDescent="0.3">
      <c r="A312" s="46">
        <v>19</v>
      </c>
      <c r="B312" s="46" t="s">
        <v>55</v>
      </c>
      <c r="C312" s="46" t="s">
        <v>88</v>
      </c>
      <c r="D312" s="46">
        <v>2.637E-3</v>
      </c>
      <c r="E312" s="46">
        <v>178</v>
      </c>
      <c r="F312" s="46">
        <v>20.3</v>
      </c>
      <c r="G312" s="46">
        <v>0</v>
      </c>
      <c r="H312" s="46">
        <v>49.08</v>
      </c>
    </row>
    <row r="313" spans="1:8" x14ac:dyDescent="0.3">
      <c r="A313" s="46">
        <v>19</v>
      </c>
      <c r="B313" s="46" t="s">
        <v>55</v>
      </c>
      <c r="C313" s="46" t="s">
        <v>89</v>
      </c>
      <c r="D313" s="46">
        <v>2.3999999999999998E-3</v>
      </c>
      <c r="E313" s="46">
        <v>147</v>
      </c>
      <c r="F313" s="46">
        <v>22.95</v>
      </c>
      <c r="G313" s="46">
        <v>17</v>
      </c>
      <c r="H313" s="46">
        <v>49.08</v>
      </c>
    </row>
    <row r="314" spans="1:8" x14ac:dyDescent="0.3">
      <c r="A314" s="46">
        <v>19</v>
      </c>
      <c r="B314" s="46" t="s">
        <v>56</v>
      </c>
      <c r="C314" s="46" t="s">
        <v>88</v>
      </c>
      <c r="D314" s="46">
        <v>2.699E-3</v>
      </c>
      <c r="E314" s="46">
        <v>178</v>
      </c>
      <c r="F314" s="46">
        <v>20.3</v>
      </c>
      <c r="G314" s="46">
        <v>0</v>
      </c>
      <c r="H314" s="46">
        <v>49.08</v>
      </c>
    </row>
    <row r="315" spans="1:8" x14ac:dyDescent="0.3">
      <c r="A315" s="46">
        <v>19</v>
      </c>
      <c r="B315" s="46" t="s">
        <v>56</v>
      </c>
      <c r="C315" s="46" t="s">
        <v>89</v>
      </c>
      <c r="D315" s="46">
        <v>2.3809999999999999E-3</v>
      </c>
      <c r="E315" s="46">
        <v>147</v>
      </c>
      <c r="F315" s="46">
        <v>22.95</v>
      </c>
      <c r="G315" s="46">
        <v>17</v>
      </c>
      <c r="H315" s="46">
        <v>49.08</v>
      </c>
    </row>
    <row r="316" spans="1:8" x14ac:dyDescent="0.3">
      <c r="A316" s="46">
        <v>19</v>
      </c>
      <c r="B316" s="46" t="s">
        <v>57</v>
      </c>
      <c r="C316" s="46" t="s">
        <v>88</v>
      </c>
      <c r="D316" s="46">
        <v>5.4520000000000002E-3</v>
      </c>
      <c r="E316" s="46">
        <v>153</v>
      </c>
      <c r="F316" s="46">
        <v>11.14</v>
      </c>
      <c r="G316" s="46">
        <v>32.43</v>
      </c>
      <c r="H316" s="46">
        <v>49.08</v>
      </c>
    </row>
    <row r="317" spans="1:8" x14ac:dyDescent="0.3">
      <c r="A317" s="46">
        <v>19</v>
      </c>
      <c r="B317" s="46" t="s">
        <v>57</v>
      </c>
      <c r="C317" s="46" t="s">
        <v>89</v>
      </c>
      <c r="D317" s="46">
        <v>1.7160000000000001E-3</v>
      </c>
      <c r="E317" s="46">
        <v>48</v>
      </c>
      <c r="F317" s="46">
        <v>9.0299999999999994</v>
      </c>
      <c r="G317" s="46">
        <v>21.9</v>
      </c>
      <c r="H317" s="46">
        <v>49.08</v>
      </c>
    </row>
    <row r="318" spans="1:8" x14ac:dyDescent="0.3">
      <c r="A318" s="46">
        <v>19</v>
      </c>
      <c r="B318" s="46" t="s">
        <v>58</v>
      </c>
      <c r="C318" s="46" t="s">
        <v>88</v>
      </c>
      <c r="D318" s="46">
        <v>5.8729999999999997E-3</v>
      </c>
      <c r="E318" s="46">
        <v>153</v>
      </c>
      <c r="F318" s="46">
        <v>11.14</v>
      </c>
      <c r="G318" s="46">
        <v>32.43</v>
      </c>
      <c r="H318" s="46">
        <v>49.08</v>
      </c>
    </row>
    <row r="319" spans="1:8" x14ac:dyDescent="0.3">
      <c r="A319" s="46">
        <v>19</v>
      </c>
      <c r="B319" s="46" t="s">
        <v>58</v>
      </c>
      <c r="C319" s="46" t="s">
        <v>89</v>
      </c>
      <c r="D319" s="46">
        <v>1.8320000000000001E-3</v>
      </c>
      <c r="E319" s="46">
        <v>48</v>
      </c>
      <c r="F319" s="46">
        <v>9.0299999999999994</v>
      </c>
      <c r="G319" s="46">
        <v>21.9</v>
      </c>
      <c r="H319" s="46">
        <v>49.08</v>
      </c>
    </row>
    <row r="320" spans="1:8" x14ac:dyDescent="0.3">
      <c r="A320" s="46">
        <v>19</v>
      </c>
      <c r="B320" s="46" t="s">
        <v>59</v>
      </c>
      <c r="C320" s="46" t="s">
        <v>88</v>
      </c>
      <c r="D320" s="46">
        <v>5.4520000000000002E-3</v>
      </c>
      <c r="E320" s="46">
        <v>153</v>
      </c>
      <c r="F320" s="46">
        <v>11.14</v>
      </c>
      <c r="G320" s="46">
        <v>32.43</v>
      </c>
      <c r="H320" s="46">
        <v>49.08</v>
      </c>
    </row>
    <row r="321" spans="1:8" x14ac:dyDescent="0.3">
      <c r="A321" s="46">
        <v>19</v>
      </c>
      <c r="B321" s="46" t="s">
        <v>59</v>
      </c>
      <c r="C321" s="46" t="s">
        <v>89</v>
      </c>
      <c r="D321" s="46">
        <v>1.7160000000000001E-3</v>
      </c>
      <c r="E321" s="46">
        <v>48</v>
      </c>
      <c r="F321" s="46">
        <v>9.0299999999999994</v>
      </c>
      <c r="G321" s="46">
        <v>21.9</v>
      </c>
      <c r="H321" s="46">
        <v>49.08</v>
      </c>
    </row>
    <row r="322" spans="1:8" x14ac:dyDescent="0.3">
      <c r="A322" s="46">
        <v>19</v>
      </c>
      <c r="B322" s="46" t="s">
        <v>60</v>
      </c>
      <c r="C322" s="46" t="s">
        <v>88</v>
      </c>
      <c r="D322" s="46">
        <v>5.8729999999999997E-3</v>
      </c>
      <c r="E322" s="46">
        <v>153</v>
      </c>
      <c r="F322" s="46">
        <v>11.14</v>
      </c>
      <c r="G322" s="46">
        <v>32.43</v>
      </c>
      <c r="H322" s="46">
        <v>49.08</v>
      </c>
    </row>
    <row r="323" spans="1:8" x14ac:dyDescent="0.3">
      <c r="A323" s="46">
        <v>19</v>
      </c>
      <c r="B323" s="46" t="s">
        <v>60</v>
      </c>
      <c r="C323" s="46" t="s">
        <v>89</v>
      </c>
      <c r="D323" s="46">
        <v>1.8320000000000001E-3</v>
      </c>
      <c r="E323" s="46">
        <v>48</v>
      </c>
      <c r="F323" s="46">
        <v>9.0299999999999994</v>
      </c>
      <c r="G323" s="46">
        <v>21.9</v>
      </c>
      <c r="H323" s="46">
        <v>49.08</v>
      </c>
    </row>
    <row r="324" spans="1:8" x14ac:dyDescent="0.3">
      <c r="A324" s="46">
        <v>19</v>
      </c>
      <c r="B324" s="46" t="s">
        <v>61</v>
      </c>
      <c r="C324" s="46" t="s">
        <v>88</v>
      </c>
      <c r="D324" s="46">
        <v>2.6280000000000001E-3</v>
      </c>
      <c r="E324" s="46">
        <v>178</v>
      </c>
      <c r="F324" s="46">
        <v>20.3</v>
      </c>
      <c r="G324" s="46">
        <v>0</v>
      </c>
      <c r="H324" s="46">
        <v>49.08</v>
      </c>
    </row>
    <row r="325" spans="1:8" x14ac:dyDescent="0.3">
      <c r="A325" s="46">
        <v>19</v>
      </c>
      <c r="B325" s="46" t="s">
        <v>61</v>
      </c>
      <c r="C325" s="46" t="s">
        <v>89</v>
      </c>
      <c r="D325" s="46">
        <v>2.405E-3</v>
      </c>
      <c r="E325" s="46">
        <v>147</v>
      </c>
      <c r="F325" s="46">
        <v>22.95</v>
      </c>
      <c r="G325" s="46">
        <v>17</v>
      </c>
      <c r="H325" s="46">
        <v>49.08</v>
      </c>
    </row>
    <row r="326" spans="1:8" x14ac:dyDescent="0.3">
      <c r="A326" s="46">
        <v>19</v>
      </c>
      <c r="B326" s="46" t="s">
        <v>62</v>
      </c>
      <c r="C326" s="46" t="s">
        <v>88</v>
      </c>
      <c r="D326" s="46">
        <v>2.7079999999999999E-3</v>
      </c>
      <c r="E326" s="46">
        <v>178</v>
      </c>
      <c r="F326" s="46">
        <v>20.3</v>
      </c>
      <c r="G326" s="46">
        <v>0</v>
      </c>
      <c r="H326" s="46">
        <v>49.08</v>
      </c>
    </row>
    <row r="327" spans="1:8" x14ac:dyDescent="0.3">
      <c r="A327" s="46">
        <v>19</v>
      </c>
      <c r="B327" s="46" t="s">
        <v>62</v>
      </c>
      <c r="C327" s="46" t="s">
        <v>89</v>
      </c>
      <c r="D327" s="46">
        <v>2.3749999999999999E-3</v>
      </c>
      <c r="E327" s="46">
        <v>147</v>
      </c>
      <c r="F327" s="46">
        <v>22.95</v>
      </c>
      <c r="G327" s="46">
        <v>17</v>
      </c>
      <c r="H327" s="46">
        <v>49.08</v>
      </c>
    </row>
    <row r="328" spans="1:8" x14ac:dyDescent="0.3">
      <c r="A328" s="46">
        <v>19</v>
      </c>
      <c r="B328" s="46" t="s">
        <v>63</v>
      </c>
      <c r="C328" s="46" t="s">
        <v>88</v>
      </c>
      <c r="D328" s="46">
        <v>2.6280000000000001E-3</v>
      </c>
      <c r="E328" s="46">
        <v>178</v>
      </c>
      <c r="F328" s="46">
        <v>20.3</v>
      </c>
      <c r="G328" s="46">
        <v>0</v>
      </c>
      <c r="H328" s="46">
        <v>49.08</v>
      </c>
    </row>
    <row r="329" spans="1:8" x14ac:dyDescent="0.3">
      <c r="A329" s="46">
        <v>19</v>
      </c>
      <c r="B329" s="46" t="s">
        <v>63</v>
      </c>
      <c r="C329" s="46" t="s">
        <v>89</v>
      </c>
      <c r="D329" s="46">
        <v>2.405E-3</v>
      </c>
      <c r="E329" s="46">
        <v>147</v>
      </c>
      <c r="F329" s="46">
        <v>22.95</v>
      </c>
      <c r="G329" s="46">
        <v>17</v>
      </c>
      <c r="H329" s="46">
        <v>49.08</v>
      </c>
    </row>
    <row r="330" spans="1:8" x14ac:dyDescent="0.3">
      <c r="A330" s="46">
        <v>19</v>
      </c>
      <c r="B330" s="46" t="s">
        <v>64</v>
      </c>
      <c r="C330" s="46" t="s">
        <v>88</v>
      </c>
      <c r="D330" s="46">
        <v>2.7079999999999999E-3</v>
      </c>
      <c r="E330" s="46">
        <v>178</v>
      </c>
      <c r="F330" s="46">
        <v>20.3</v>
      </c>
      <c r="G330" s="46">
        <v>0</v>
      </c>
      <c r="H330" s="46">
        <v>49.08</v>
      </c>
    </row>
    <row r="331" spans="1:8" x14ac:dyDescent="0.3">
      <c r="A331" s="46">
        <v>19</v>
      </c>
      <c r="B331" s="46" t="s">
        <v>64</v>
      </c>
      <c r="C331" s="46" t="s">
        <v>89</v>
      </c>
      <c r="D331" s="46">
        <v>2.3749999999999999E-3</v>
      </c>
      <c r="E331" s="46">
        <v>147</v>
      </c>
      <c r="F331" s="46">
        <v>22.95</v>
      </c>
      <c r="G331" s="46">
        <v>17</v>
      </c>
      <c r="H331" s="46">
        <v>49.08</v>
      </c>
    </row>
    <row r="332" spans="1:8" x14ac:dyDescent="0.3">
      <c r="A332" s="46">
        <v>19</v>
      </c>
      <c r="B332" s="46" t="s">
        <v>65</v>
      </c>
      <c r="C332" s="46" t="s">
        <v>88</v>
      </c>
      <c r="D332" s="46">
        <v>5.5279999999999999E-3</v>
      </c>
      <c r="E332" s="46">
        <v>153</v>
      </c>
      <c r="F332" s="46">
        <v>11.14</v>
      </c>
      <c r="G332" s="46">
        <v>32.43</v>
      </c>
      <c r="H332" s="46">
        <v>49.08</v>
      </c>
    </row>
    <row r="333" spans="1:8" x14ac:dyDescent="0.3">
      <c r="A333" s="46">
        <v>19</v>
      </c>
      <c r="B333" s="46" t="s">
        <v>65</v>
      </c>
      <c r="C333" s="46" t="s">
        <v>89</v>
      </c>
      <c r="D333" s="46">
        <v>2.405E-3</v>
      </c>
      <c r="E333" s="46">
        <v>147</v>
      </c>
      <c r="F333" s="46">
        <v>22.95</v>
      </c>
      <c r="G333" s="46">
        <v>17</v>
      </c>
      <c r="H333" s="46">
        <v>49.08</v>
      </c>
    </row>
    <row r="334" spans="1:8" x14ac:dyDescent="0.3">
      <c r="A334" s="46">
        <v>19</v>
      </c>
      <c r="B334" s="46" t="s">
        <v>66</v>
      </c>
      <c r="C334" s="46" t="s">
        <v>88</v>
      </c>
      <c r="D334" s="46">
        <v>5.8729999999999997E-3</v>
      </c>
      <c r="E334" s="46">
        <v>153</v>
      </c>
      <c r="F334" s="46">
        <v>11.14</v>
      </c>
      <c r="G334" s="46">
        <v>32.43</v>
      </c>
      <c r="H334" s="46">
        <v>49.08</v>
      </c>
    </row>
    <row r="335" spans="1:8" x14ac:dyDescent="0.3">
      <c r="A335" s="46">
        <v>19</v>
      </c>
      <c r="B335" s="46" t="s">
        <v>66</v>
      </c>
      <c r="C335" s="46" t="s">
        <v>89</v>
      </c>
      <c r="D335" s="46">
        <v>2.3809999999999999E-3</v>
      </c>
      <c r="E335" s="46">
        <v>147</v>
      </c>
      <c r="F335" s="46">
        <v>22.95</v>
      </c>
      <c r="G335" s="46">
        <v>17</v>
      </c>
      <c r="H335" s="46">
        <v>49.08</v>
      </c>
    </row>
    <row r="336" spans="1:8" x14ac:dyDescent="0.3">
      <c r="A336" s="46">
        <v>18</v>
      </c>
      <c r="B336" s="46" t="s">
        <v>42</v>
      </c>
      <c r="C336" s="46" t="s">
        <v>88</v>
      </c>
      <c r="D336" s="46">
        <v>1.4899999999999999E-4</v>
      </c>
      <c r="E336" s="46">
        <v>153</v>
      </c>
      <c r="F336" s="46">
        <v>11.14</v>
      </c>
      <c r="G336" s="46">
        <v>32.43</v>
      </c>
      <c r="H336" s="46">
        <v>46.63</v>
      </c>
    </row>
    <row r="337" spans="1:8" x14ac:dyDescent="0.3">
      <c r="A337" s="46">
        <v>18</v>
      </c>
      <c r="B337" s="46" t="s">
        <v>42</v>
      </c>
      <c r="C337" s="46" t="s">
        <v>89</v>
      </c>
      <c r="D337" s="46">
        <v>3.8999999999999999E-5</v>
      </c>
      <c r="E337" s="46">
        <v>48</v>
      </c>
      <c r="F337" s="46">
        <v>9.0299999999999994</v>
      </c>
      <c r="G337" s="46">
        <v>21.9</v>
      </c>
      <c r="H337" s="46">
        <v>46.63</v>
      </c>
    </row>
    <row r="338" spans="1:8" x14ac:dyDescent="0.3">
      <c r="A338" s="46">
        <v>18</v>
      </c>
      <c r="B338" s="46" t="s">
        <v>43</v>
      </c>
      <c r="C338" s="46" t="s">
        <v>88</v>
      </c>
      <c r="D338" s="46">
        <v>3.1999999999999999E-5</v>
      </c>
      <c r="E338" s="46">
        <v>153</v>
      </c>
      <c r="F338" s="46">
        <v>11.14</v>
      </c>
      <c r="G338" s="46">
        <v>32.43</v>
      </c>
      <c r="H338" s="46">
        <v>46.63</v>
      </c>
    </row>
    <row r="339" spans="1:8" x14ac:dyDescent="0.3">
      <c r="A339" s="46">
        <v>18</v>
      </c>
      <c r="B339" s="46" t="s">
        <v>43</v>
      </c>
      <c r="C339" s="46" t="s">
        <v>89</v>
      </c>
      <c r="D339" s="46">
        <v>1.2E-5</v>
      </c>
      <c r="E339" s="46">
        <v>48</v>
      </c>
      <c r="F339" s="46">
        <v>9.0299999999999994</v>
      </c>
      <c r="G339" s="46">
        <v>21.9</v>
      </c>
      <c r="H339" s="46">
        <v>46.63</v>
      </c>
    </row>
    <row r="340" spans="1:8" x14ac:dyDescent="0.3">
      <c r="A340" s="46">
        <v>18</v>
      </c>
      <c r="B340" s="46" t="s">
        <v>44</v>
      </c>
      <c r="C340" s="46" t="s">
        <v>88</v>
      </c>
      <c r="D340" s="46">
        <v>4.1339999999999997E-3</v>
      </c>
      <c r="E340" s="46">
        <v>153</v>
      </c>
      <c r="F340" s="46">
        <v>11.14</v>
      </c>
      <c r="G340" s="46">
        <v>32.43</v>
      </c>
      <c r="H340" s="46">
        <v>46.63</v>
      </c>
    </row>
    <row r="341" spans="1:8" x14ac:dyDescent="0.3">
      <c r="A341" s="46">
        <v>18</v>
      </c>
      <c r="B341" s="46" t="s">
        <v>44</v>
      </c>
      <c r="C341" s="46" t="s">
        <v>89</v>
      </c>
      <c r="D341" s="46">
        <v>1.33E-3</v>
      </c>
      <c r="E341" s="46">
        <v>24</v>
      </c>
      <c r="F341" s="46">
        <v>9.0299999999999994</v>
      </c>
      <c r="G341" s="46">
        <v>16.3</v>
      </c>
      <c r="H341" s="46">
        <v>46.63</v>
      </c>
    </row>
    <row r="342" spans="1:8" x14ac:dyDescent="0.3">
      <c r="A342" s="46">
        <v>18</v>
      </c>
      <c r="B342" s="46" t="s">
        <v>45</v>
      </c>
      <c r="C342" s="46" t="s">
        <v>88</v>
      </c>
      <c r="D342" s="46">
        <v>2.019E-3</v>
      </c>
      <c r="E342" s="46">
        <v>178</v>
      </c>
      <c r="F342" s="46">
        <v>20.3</v>
      </c>
      <c r="G342" s="46">
        <v>0</v>
      </c>
      <c r="H342" s="46">
        <v>46.63</v>
      </c>
    </row>
    <row r="343" spans="1:8" x14ac:dyDescent="0.3">
      <c r="A343" s="46">
        <v>18</v>
      </c>
      <c r="B343" s="46" t="s">
        <v>45</v>
      </c>
      <c r="C343" s="46" t="s">
        <v>89</v>
      </c>
      <c r="D343" s="46">
        <v>1.8E-3</v>
      </c>
      <c r="E343" s="46">
        <v>147</v>
      </c>
      <c r="F343" s="46">
        <v>22.95</v>
      </c>
      <c r="G343" s="46">
        <v>17</v>
      </c>
      <c r="H343" s="46">
        <v>46.63</v>
      </c>
    </row>
    <row r="344" spans="1:8" x14ac:dyDescent="0.3">
      <c r="A344" s="46">
        <v>18</v>
      </c>
      <c r="B344" s="46" t="s">
        <v>46</v>
      </c>
      <c r="C344" s="46" t="s">
        <v>88</v>
      </c>
      <c r="D344" s="46">
        <v>1.8100000000000001E-4</v>
      </c>
      <c r="E344" s="46">
        <v>153</v>
      </c>
      <c r="F344" s="46">
        <v>11.14</v>
      </c>
      <c r="G344" s="46">
        <v>32.43</v>
      </c>
      <c r="H344" s="46">
        <v>46.63</v>
      </c>
    </row>
    <row r="345" spans="1:8" x14ac:dyDescent="0.3">
      <c r="A345" s="46">
        <v>18</v>
      </c>
      <c r="B345" s="46" t="s">
        <v>46</v>
      </c>
      <c r="C345" s="46" t="s">
        <v>89</v>
      </c>
      <c r="D345" s="46">
        <v>5.1E-5</v>
      </c>
      <c r="E345" s="46">
        <v>48</v>
      </c>
      <c r="F345" s="46">
        <v>9.0299999999999994</v>
      </c>
      <c r="G345" s="46">
        <v>21.9</v>
      </c>
      <c r="H345" s="46">
        <v>46.63</v>
      </c>
    </row>
    <row r="346" spans="1:8" x14ac:dyDescent="0.3">
      <c r="A346" s="46">
        <v>18</v>
      </c>
      <c r="B346" s="46" t="s">
        <v>47</v>
      </c>
      <c r="C346" s="46" t="s">
        <v>88</v>
      </c>
      <c r="D346" s="46">
        <v>2.0900000000000001E-4</v>
      </c>
      <c r="E346" s="46">
        <v>153</v>
      </c>
      <c r="F346" s="46">
        <v>11.14</v>
      </c>
      <c r="G346" s="46">
        <v>32.43</v>
      </c>
      <c r="H346" s="46">
        <v>46.63</v>
      </c>
    </row>
    <row r="347" spans="1:8" x14ac:dyDescent="0.3">
      <c r="A347" s="46">
        <v>18</v>
      </c>
      <c r="B347" s="46" t="s">
        <v>47</v>
      </c>
      <c r="C347" s="46" t="s">
        <v>89</v>
      </c>
      <c r="D347" s="46">
        <v>5.3999999999999998E-5</v>
      </c>
      <c r="E347" s="46">
        <v>48</v>
      </c>
      <c r="F347" s="46">
        <v>9.0299999999999994</v>
      </c>
      <c r="G347" s="46">
        <v>21.9</v>
      </c>
      <c r="H347" s="46">
        <v>46.63</v>
      </c>
    </row>
    <row r="348" spans="1:8" x14ac:dyDescent="0.3">
      <c r="A348" s="46">
        <v>18</v>
      </c>
      <c r="B348" s="46" t="s">
        <v>48</v>
      </c>
      <c r="C348" s="46" t="s">
        <v>88</v>
      </c>
      <c r="D348" s="46">
        <v>2.31E-4</v>
      </c>
      <c r="E348" s="46">
        <v>153</v>
      </c>
      <c r="F348" s="46">
        <v>11.14</v>
      </c>
      <c r="G348" s="46">
        <v>32.43</v>
      </c>
      <c r="H348" s="46">
        <v>46.63</v>
      </c>
    </row>
    <row r="349" spans="1:8" x14ac:dyDescent="0.3">
      <c r="A349" s="46">
        <v>18</v>
      </c>
      <c r="B349" s="46" t="s">
        <v>48</v>
      </c>
      <c r="C349" s="46" t="s">
        <v>89</v>
      </c>
      <c r="D349" s="46">
        <v>6.6000000000000005E-5</v>
      </c>
      <c r="E349" s="46">
        <v>48</v>
      </c>
      <c r="F349" s="46">
        <v>9.0299999999999994</v>
      </c>
      <c r="G349" s="46">
        <v>21.9</v>
      </c>
      <c r="H349" s="46">
        <v>46.63</v>
      </c>
    </row>
    <row r="350" spans="1:8" x14ac:dyDescent="0.3">
      <c r="A350" s="46">
        <v>18</v>
      </c>
      <c r="B350" s="46" t="s">
        <v>49</v>
      </c>
      <c r="C350" s="46" t="s">
        <v>88</v>
      </c>
      <c r="D350" s="46">
        <v>5.6540000000000002E-3</v>
      </c>
      <c r="E350" s="46">
        <v>153</v>
      </c>
      <c r="F350" s="46">
        <v>11.14</v>
      </c>
      <c r="G350" s="46">
        <v>32.43</v>
      </c>
      <c r="H350" s="46">
        <v>46.63</v>
      </c>
    </row>
    <row r="351" spans="1:8" x14ac:dyDescent="0.3">
      <c r="A351" s="46">
        <v>18</v>
      </c>
      <c r="B351" s="46" t="s">
        <v>49</v>
      </c>
      <c r="C351" s="46" t="s">
        <v>89</v>
      </c>
      <c r="D351" s="46">
        <v>1.828E-3</v>
      </c>
      <c r="E351" s="46">
        <v>24</v>
      </c>
      <c r="F351" s="46">
        <v>9.0299999999999994</v>
      </c>
      <c r="G351" s="46">
        <v>16.3</v>
      </c>
      <c r="H351" s="46">
        <v>46.63</v>
      </c>
    </row>
    <row r="352" spans="1:8" x14ac:dyDescent="0.3">
      <c r="A352" s="46">
        <v>18</v>
      </c>
      <c r="B352" s="46" t="s">
        <v>50</v>
      </c>
      <c r="C352" s="46" t="s">
        <v>88</v>
      </c>
      <c r="D352" s="46">
        <v>5.9220000000000002E-3</v>
      </c>
      <c r="E352" s="46">
        <v>153</v>
      </c>
      <c r="F352" s="46">
        <v>11.14</v>
      </c>
      <c r="G352" s="46">
        <v>32.43</v>
      </c>
      <c r="H352" s="46">
        <v>46.63</v>
      </c>
    </row>
    <row r="353" spans="1:8" x14ac:dyDescent="0.3">
      <c r="A353" s="46">
        <v>18</v>
      </c>
      <c r="B353" s="46" t="s">
        <v>50</v>
      </c>
      <c r="C353" s="46" t="s">
        <v>89</v>
      </c>
      <c r="D353" s="46">
        <v>1.897E-3</v>
      </c>
      <c r="E353" s="46">
        <v>24</v>
      </c>
      <c r="F353" s="46">
        <v>9.0299999999999994</v>
      </c>
      <c r="G353" s="46">
        <v>16.3</v>
      </c>
      <c r="H353" s="46">
        <v>46.63</v>
      </c>
    </row>
    <row r="354" spans="1:8" x14ac:dyDescent="0.3">
      <c r="A354" s="46">
        <v>18</v>
      </c>
      <c r="B354" s="46" t="s">
        <v>51</v>
      </c>
      <c r="C354" s="46" t="s">
        <v>88</v>
      </c>
      <c r="D354" s="46">
        <v>5.6540000000000002E-3</v>
      </c>
      <c r="E354" s="46">
        <v>153</v>
      </c>
      <c r="F354" s="46">
        <v>11.14</v>
      </c>
      <c r="G354" s="46">
        <v>32.43</v>
      </c>
      <c r="H354" s="46">
        <v>46.63</v>
      </c>
    </row>
    <row r="355" spans="1:8" x14ac:dyDescent="0.3">
      <c r="A355" s="46">
        <v>18</v>
      </c>
      <c r="B355" s="46" t="s">
        <v>51</v>
      </c>
      <c r="C355" s="46" t="s">
        <v>89</v>
      </c>
      <c r="D355" s="46">
        <v>1.828E-3</v>
      </c>
      <c r="E355" s="46">
        <v>24</v>
      </c>
      <c r="F355" s="46">
        <v>9.0299999999999994</v>
      </c>
      <c r="G355" s="46">
        <v>16.3</v>
      </c>
      <c r="H355" s="46">
        <v>46.63</v>
      </c>
    </row>
    <row r="356" spans="1:8" x14ac:dyDescent="0.3">
      <c r="A356" s="46">
        <v>18</v>
      </c>
      <c r="B356" s="46" t="s">
        <v>52</v>
      </c>
      <c r="C356" s="46" t="s">
        <v>88</v>
      </c>
      <c r="D356" s="46">
        <v>5.9220000000000002E-3</v>
      </c>
      <c r="E356" s="46">
        <v>153</v>
      </c>
      <c r="F356" s="46">
        <v>11.14</v>
      </c>
      <c r="G356" s="46">
        <v>32.43</v>
      </c>
      <c r="H356" s="46">
        <v>46.63</v>
      </c>
    </row>
    <row r="357" spans="1:8" x14ac:dyDescent="0.3">
      <c r="A357" s="46">
        <v>18</v>
      </c>
      <c r="B357" s="46" t="s">
        <v>52</v>
      </c>
      <c r="C357" s="46" t="s">
        <v>89</v>
      </c>
      <c r="D357" s="46">
        <v>1.897E-3</v>
      </c>
      <c r="E357" s="46">
        <v>24</v>
      </c>
      <c r="F357" s="46">
        <v>9.0299999999999994</v>
      </c>
      <c r="G357" s="46">
        <v>16.3</v>
      </c>
      <c r="H357" s="46">
        <v>46.63</v>
      </c>
    </row>
    <row r="358" spans="1:8" x14ac:dyDescent="0.3">
      <c r="A358" s="46">
        <v>18</v>
      </c>
      <c r="B358" s="46" t="s">
        <v>53</v>
      </c>
      <c r="C358" s="46" t="s">
        <v>88</v>
      </c>
      <c r="D358" s="46">
        <v>2.7980000000000001E-3</v>
      </c>
      <c r="E358" s="46">
        <v>178</v>
      </c>
      <c r="F358" s="46">
        <v>20.3</v>
      </c>
      <c r="G358" s="46">
        <v>0</v>
      </c>
      <c r="H358" s="46">
        <v>46.63</v>
      </c>
    </row>
    <row r="359" spans="1:8" x14ac:dyDescent="0.3">
      <c r="A359" s="46">
        <v>18</v>
      </c>
      <c r="B359" s="46" t="s">
        <v>53</v>
      </c>
      <c r="C359" s="46" t="s">
        <v>89</v>
      </c>
      <c r="D359" s="46">
        <v>2.5300000000000001E-3</v>
      </c>
      <c r="E359" s="46">
        <v>147</v>
      </c>
      <c r="F359" s="46">
        <v>22.95</v>
      </c>
      <c r="G359" s="46">
        <v>17</v>
      </c>
      <c r="H359" s="46">
        <v>46.63</v>
      </c>
    </row>
    <row r="360" spans="1:8" x14ac:dyDescent="0.3">
      <c r="A360" s="46">
        <v>18</v>
      </c>
      <c r="B360" s="46" t="s">
        <v>54</v>
      </c>
      <c r="C360" s="46" t="s">
        <v>88</v>
      </c>
      <c r="D360" s="46">
        <v>2.8570000000000002E-3</v>
      </c>
      <c r="E360" s="46">
        <v>178</v>
      </c>
      <c r="F360" s="46">
        <v>20.3</v>
      </c>
      <c r="G360" s="46">
        <v>0</v>
      </c>
      <c r="H360" s="46">
        <v>46.63</v>
      </c>
    </row>
    <row r="361" spans="1:8" x14ac:dyDescent="0.3">
      <c r="A361" s="46">
        <v>18</v>
      </c>
      <c r="B361" s="46" t="s">
        <v>54</v>
      </c>
      <c r="C361" s="46" t="s">
        <v>89</v>
      </c>
      <c r="D361" s="46">
        <v>2.5100000000000001E-3</v>
      </c>
      <c r="E361" s="46">
        <v>147</v>
      </c>
      <c r="F361" s="46">
        <v>22.95</v>
      </c>
      <c r="G361" s="46">
        <v>17</v>
      </c>
      <c r="H361" s="46">
        <v>46.63</v>
      </c>
    </row>
    <row r="362" spans="1:8" x14ac:dyDescent="0.3">
      <c r="A362" s="46">
        <v>18</v>
      </c>
      <c r="B362" s="46" t="s">
        <v>55</v>
      </c>
      <c r="C362" s="46" t="s">
        <v>88</v>
      </c>
      <c r="D362" s="46">
        <v>2.7980000000000001E-3</v>
      </c>
      <c r="E362" s="46">
        <v>178</v>
      </c>
      <c r="F362" s="46">
        <v>20.3</v>
      </c>
      <c r="G362" s="46">
        <v>0</v>
      </c>
      <c r="H362" s="46">
        <v>46.63</v>
      </c>
    </row>
    <row r="363" spans="1:8" x14ac:dyDescent="0.3">
      <c r="A363" s="46">
        <v>18</v>
      </c>
      <c r="B363" s="46" t="s">
        <v>55</v>
      </c>
      <c r="C363" s="46" t="s">
        <v>89</v>
      </c>
      <c r="D363" s="46">
        <v>2.5300000000000001E-3</v>
      </c>
      <c r="E363" s="46">
        <v>147</v>
      </c>
      <c r="F363" s="46">
        <v>22.95</v>
      </c>
      <c r="G363" s="46">
        <v>17</v>
      </c>
      <c r="H363" s="46">
        <v>46.63</v>
      </c>
    </row>
    <row r="364" spans="1:8" x14ac:dyDescent="0.3">
      <c r="A364" s="46">
        <v>18</v>
      </c>
      <c r="B364" s="46" t="s">
        <v>56</v>
      </c>
      <c r="C364" s="46" t="s">
        <v>88</v>
      </c>
      <c r="D364" s="46">
        <v>2.8570000000000002E-3</v>
      </c>
      <c r="E364" s="46">
        <v>178</v>
      </c>
      <c r="F364" s="46">
        <v>20.3</v>
      </c>
      <c r="G364" s="46">
        <v>0</v>
      </c>
      <c r="H364" s="46">
        <v>46.63</v>
      </c>
    </row>
    <row r="365" spans="1:8" x14ac:dyDescent="0.3">
      <c r="A365" s="46">
        <v>18</v>
      </c>
      <c r="B365" s="46" t="s">
        <v>56</v>
      </c>
      <c r="C365" s="46" t="s">
        <v>89</v>
      </c>
      <c r="D365" s="46">
        <v>2.5100000000000001E-3</v>
      </c>
      <c r="E365" s="46">
        <v>147</v>
      </c>
      <c r="F365" s="46">
        <v>22.95</v>
      </c>
      <c r="G365" s="46">
        <v>17</v>
      </c>
      <c r="H365" s="46">
        <v>46.63</v>
      </c>
    </row>
    <row r="366" spans="1:8" x14ac:dyDescent="0.3">
      <c r="A366" s="46">
        <v>18</v>
      </c>
      <c r="B366" s="46" t="s">
        <v>57</v>
      </c>
      <c r="C366" s="46" t="s">
        <v>88</v>
      </c>
      <c r="D366" s="46">
        <v>5.5770000000000004E-3</v>
      </c>
      <c r="E366" s="46">
        <v>153</v>
      </c>
      <c r="F366" s="46">
        <v>11.14</v>
      </c>
      <c r="G366" s="46">
        <v>32.43</v>
      </c>
      <c r="H366" s="46">
        <v>46.63</v>
      </c>
    </row>
    <row r="367" spans="1:8" x14ac:dyDescent="0.3">
      <c r="A367" s="46">
        <v>18</v>
      </c>
      <c r="B367" s="46" t="s">
        <v>57</v>
      </c>
      <c r="C367" s="46" t="s">
        <v>89</v>
      </c>
      <c r="D367" s="46">
        <v>1.804E-3</v>
      </c>
      <c r="E367" s="46">
        <v>24</v>
      </c>
      <c r="F367" s="46">
        <v>9.0299999999999994</v>
      </c>
      <c r="G367" s="46">
        <v>16.3</v>
      </c>
      <c r="H367" s="46">
        <v>46.63</v>
      </c>
    </row>
    <row r="368" spans="1:8" x14ac:dyDescent="0.3">
      <c r="A368" s="46">
        <v>18</v>
      </c>
      <c r="B368" s="46" t="s">
        <v>58</v>
      </c>
      <c r="C368" s="46" t="s">
        <v>88</v>
      </c>
      <c r="D368" s="46">
        <v>5.999E-3</v>
      </c>
      <c r="E368" s="46">
        <v>153</v>
      </c>
      <c r="F368" s="46">
        <v>11.14</v>
      </c>
      <c r="G368" s="46">
        <v>32.43</v>
      </c>
      <c r="H368" s="46">
        <v>46.63</v>
      </c>
    </row>
    <row r="369" spans="1:8" x14ac:dyDescent="0.3">
      <c r="A369" s="46">
        <v>18</v>
      </c>
      <c r="B369" s="46" t="s">
        <v>58</v>
      </c>
      <c r="C369" s="46" t="s">
        <v>89</v>
      </c>
      <c r="D369" s="46">
        <v>1.921E-3</v>
      </c>
      <c r="E369" s="46">
        <v>24</v>
      </c>
      <c r="F369" s="46">
        <v>9.0299999999999994</v>
      </c>
      <c r="G369" s="46">
        <v>16.3</v>
      </c>
      <c r="H369" s="46">
        <v>46.63</v>
      </c>
    </row>
    <row r="370" spans="1:8" x14ac:dyDescent="0.3">
      <c r="A370" s="46">
        <v>18</v>
      </c>
      <c r="B370" s="46" t="s">
        <v>59</v>
      </c>
      <c r="C370" s="46" t="s">
        <v>88</v>
      </c>
      <c r="D370" s="46">
        <v>5.5770000000000004E-3</v>
      </c>
      <c r="E370" s="46">
        <v>153</v>
      </c>
      <c r="F370" s="46">
        <v>11.14</v>
      </c>
      <c r="G370" s="46">
        <v>32.43</v>
      </c>
      <c r="H370" s="46">
        <v>46.63</v>
      </c>
    </row>
    <row r="371" spans="1:8" x14ac:dyDescent="0.3">
      <c r="A371" s="46">
        <v>18</v>
      </c>
      <c r="B371" s="46" t="s">
        <v>59</v>
      </c>
      <c r="C371" s="46" t="s">
        <v>89</v>
      </c>
      <c r="D371" s="46">
        <v>1.804E-3</v>
      </c>
      <c r="E371" s="46">
        <v>24</v>
      </c>
      <c r="F371" s="46">
        <v>9.0299999999999994</v>
      </c>
      <c r="G371" s="46">
        <v>16.3</v>
      </c>
      <c r="H371" s="46">
        <v>46.63</v>
      </c>
    </row>
    <row r="372" spans="1:8" x14ac:dyDescent="0.3">
      <c r="A372" s="46">
        <v>18</v>
      </c>
      <c r="B372" s="46" t="s">
        <v>60</v>
      </c>
      <c r="C372" s="46" t="s">
        <v>88</v>
      </c>
      <c r="D372" s="46">
        <v>5.999E-3</v>
      </c>
      <c r="E372" s="46">
        <v>153</v>
      </c>
      <c r="F372" s="46">
        <v>11.14</v>
      </c>
      <c r="G372" s="46">
        <v>32.43</v>
      </c>
      <c r="H372" s="46">
        <v>46.63</v>
      </c>
    </row>
    <row r="373" spans="1:8" x14ac:dyDescent="0.3">
      <c r="A373" s="46">
        <v>18</v>
      </c>
      <c r="B373" s="46" t="s">
        <v>60</v>
      </c>
      <c r="C373" s="46" t="s">
        <v>89</v>
      </c>
      <c r="D373" s="46">
        <v>1.921E-3</v>
      </c>
      <c r="E373" s="46">
        <v>24</v>
      </c>
      <c r="F373" s="46">
        <v>9.0299999999999994</v>
      </c>
      <c r="G373" s="46">
        <v>16.3</v>
      </c>
      <c r="H373" s="46">
        <v>46.63</v>
      </c>
    </row>
    <row r="374" spans="1:8" x14ac:dyDescent="0.3">
      <c r="A374" s="46">
        <v>18</v>
      </c>
      <c r="B374" s="46" t="s">
        <v>61</v>
      </c>
      <c r="C374" s="46" t="s">
        <v>88</v>
      </c>
      <c r="D374" s="46">
        <v>2.7889999999999998E-3</v>
      </c>
      <c r="E374" s="46">
        <v>178</v>
      </c>
      <c r="F374" s="46">
        <v>20.3</v>
      </c>
      <c r="G374" s="46">
        <v>0</v>
      </c>
      <c r="H374" s="46">
        <v>46.63</v>
      </c>
    </row>
    <row r="375" spans="1:8" x14ac:dyDescent="0.3">
      <c r="A375" s="46">
        <v>18</v>
      </c>
      <c r="B375" s="46" t="s">
        <v>61</v>
      </c>
      <c r="C375" s="46" t="s">
        <v>89</v>
      </c>
      <c r="D375" s="46">
        <v>2.5360000000000001E-3</v>
      </c>
      <c r="E375" s="46">
        <v>147</v>
      </c>
      <c r="F375" s="46">
        <v>22.95</v>
      </c>
      <c r="G375" s="46">
        <v>17</v>
      </c>
      <c r="H375" s="46">
        <v>46.63</v>
      </c>
    </row>
    <row r="376" spans="1:8" x14ac:dyDescent="0.3">
      <c r="A376" s="46">
        <v>18</v>
      </c>
      <c r="B376" s="46" t="s">
        <v>62</v>
      </c>
      <c r="C376" s="46" t="s">
        <v>88</v>
      </c>
      <c r="D376" s="46">
        <v>2.8649999999999999E-3</v>
      </c>
      <c r="E376" s="46">
        <v>178</v>
      </c>
      <c r="F376" s="46">
        <v>20.3</v>
      </c>
      <c r="G376" s="46">
        <v>0</v>
      </c>
      <c r="H376" s="46">
        <v>46.63</v>
      </c>
    </row>
    <row r="377" spans="1:8" x14ac:dyDescent="0.3">
      <c r="A377" s="46">
        <v>18</v>
      </c>
      <c r="B377" s="46" t="s">
        <v>62</v>
      </c>
      <c r="C377" s="46" t="s">
        <v>89</v>
      </c>
      <c r="D377" s="46">
        <v>2.5040000000000001E-3</v>
      </c>
      <c r="E377" s="46">
        <v>147</v>
      </c>
      <c r="F377" s="46">
        <v>22.95</v>
      </c>
      <c r="G377" s="46">
        <v>17</v>
      </c>
      <c r="H377" s="46">
        <v>46.63</v>
      </c>
    </row>
    <row r="378" spans="1:8" x14ac:dyDescent="0.3">
      <c r="A378" s="46">
        <v>18</v>
      </c>
      <c r="B378" s="46" t="s">
        <v>63</v>
      </c>
      <c r="C378" s="46" t="s">
        <v>88</v>
      </c>
      <c r="D378" s="46">
        <v>2.7889999999999998E-3</v>
      </c>
      <c r="E378" s="46">
        <v>178</v>
      </c>
      <c r="F378" s="46">
        <v>20.3</v>
      </c>
      <c r="G378" s="46">
        <v>0</v>
      </c>
      <c r="H378" s="46">
        <v>46.63</v>
      </c>
    </row>
    <row r="379" spans="1:8" x14ac:dyDescent="0.3">
      <c r="A379" s="46">
        <v>18</v>
      </c>
      <c r="B379" s="46" t="s">
        <v>63</v>
      </c>
      <c r="C379" s="46" t="s">
        <v>89</v>
      </c>
      <c r="D379" s="46">
        <v>2.5360000000000001E-3</v>
      </c>
      <c r="E379" s="46">
        <v>147</v>
      </c>
      <c r="F379" s="46">
        <v>22.95</v>
      </c>
      <c r="G379" s="46">
        <v>17</v>
      </c>
      <c r="H379" s="46">
        <v>46.63</v>
      </c>
    </row>
    <row r="380" spans="1:8" x14ac:dyDescent="0.3">
      <c r="A380" s="46">
        <v>18</v>
      </c>
      <c r="B380" s="46" t="s">
        <v>64</v>
      </c>
      <c r="C380" s="46" t="s">
        <v>88</v>
      </c>
      <c r="D380" s="46">
        <v>2.8649999999999999E-3</v>
      </c>
      <c r="E380" s="46">
        <v>178</v>
      </c>
      <c r="F380" s="46">
        <v>20.3</v>
      </c>
      <c r="G380" s="46">
        <v>0</v>
      </c>
      <c r="H380" s="46">
        <v>46.63</v>
      </c>
    </row>
    <row r="381" spans="1:8" x14ac:dyDescent="0.3">
      <c r="A381" s="46">
        <v>18</v>
      </c>
      <c r="B381" s="46" t="s">
        <v>64</v>
      </c>
      <c r="C381" s="46" t="s">
        <v>89</v>
      </c>
      <c r="D381" s="46">
        <v>2.5040000000000001E-3</v>
      </c>
      <c r="E381" s="46">
        <v>147</v>
      </c>
      <c r="F381" s="46">
        <v>22.95</v>
      </c>
      <c r="G381" s="46">
        <v>17</v>
      </c>
      <c r="H381" s="46">
        <v>46.63</v>
      </c>
    </row>
    <row r="382" spans="1:8" x14ac:dyDescent="0.3">
      <c r="A382" s="46">
        <v>18</v>
      </c>
      <c r="B382" s="46" t="s">
        <v>65</v>
      </c>
      <c r="C382" s="46" t="s">
        <v>88</v>
      </c>
      <c r="D382" s="46">
        <v>5.6540000000000002E-3</v>
      </c>
      <c r="E382" s="46">
        <v>153</v>
      </c>
      <c r="F382" s="46">
        <v>11.14</v>
      </c>
      <c r="G382" s="46">
        <v>32.43</v>
      </c>
      <c r="H382" s="46">
        <v>46.63</v>
      </c>
    </row>
    <row r="383" spans="1:8" x14ac:dyDescent="0.3">
      <c r="A383" s="46">
        <v>18</v>
      </c>
      <c r="B383" s="46" t="s">
        <v>65</v>
      </c>
      <c r="C383" s="46" t="s">
        <v>89</v>
      </c>
      <c r="D383" s="46">
        <v>2.5360000000000001E-3</v>
      </c>
      <c r="E383" s="46">
        <v>147</v>
      </c>
      <c r="F383" s="46">
        <v>22.95</v>
      </c>
      <c r="G383" s="46">
        <v>17</v>
      </c>
      <c r="H383" s="46">
        <v>46.63</v>
      </c>
    </row>
    <row r="384" spans="1:8" x14ac:dyDescent="0.3">
      <c r="A384" s="46">
        <v>18</v>
      </c>
      <c r="B384" s="46" t="s">
        <v>66</v>
      </c>
      <c r="C384" s="46" t="s">
        <v>88</v>
      </c>
      <c r="D384" s="46">
        <v>5.999E-3</v>
      </c>
      <c r="E384" s="46">
        <v>153</v>
      </c>
      <c r="F384" s="46">
        <v>11.14</v>
      </c>
      <c r="G384" s="46">
        <v>32.43</v>
      </c>
      <c r="H384" s="46">
        <v>46.63</v>
      </c>
    </row>
    <row r="385" spans="1:8" x14ac:dyDescent="0.3">
      <c r="A385" s="46">
        <v>18</v>
      </c>
      <c r="B385" s="46" t="s">
        <v>66</v>
      </c>
      <c r="C385" s="46" t="s">
        <v>89</v>
      </c>
      <c r="D385" s="46">
        <v>2.5100000000000001E-3</v>
      </c>
      <c r="E385" s="46">
        <v>147</v>
      </c>
      <c r="F385" s="46">
        <v>22.95</v>
      </c>
      <c r="G385" s="46">
        <v>17</v>
      </c>
      <c r="H385" s="46">
        <v>46.63</v>
      </c>
    </row>
    <row r="386" spans="1:8" x14ac:dyDescent="0.3">
      <c r="A386" s="46">
        <v>17</v>
      </c>
      <c r="B386" s="46" t="s">
        <v>42</v>
      </c>
      <c r="C386" s="46" t="s">
        <v>88</v>
      </c>
      <c r="D386" s="46">
        <v>1.4799999999999999E-4</v>
      </c>
      <c r="E386" s="46">
        <v>153</v>
      </c>
      <c r="F386" s="46">
        <v>11.14</v>
      </c>
      <c r="G386" s="46">
        <v>32.43</v>
      </c>
      <c r="H386" s="46">
        <v>44.18</v>
      </c>
    </row>
    <row r="387" spans="1:8" x14ac:dyDescent="0.3">
      <c r="A387" s="46">
        <v>17</v>
      </c>
      <c r="B387" s="46" t="s">
        <v>42</v>
      </c>
      <c r="C387" s="46" t="s">
        <v>89</v>
      </c>
      <c r="D387" s="46">
        <v>3.8999999999999999E-5</v>
      </c>
      <c r="E387" s="46">
        <v>48</v>
      </c>
      <c r="F387" s="46">
        <v>9.0299999999999994</v>
      </c>
      <c r="G387" s="46">
        <v>21.9</v>
      </c>
      <c r="H387" s="46">
        <v>44.18</v>
      </c>
    </row>
    <row r="388" spans="1:8" x14ac:dyDescent="0.3">
      <c r="A388" s="46">
        <v>17</v>
      </c>
      <c r="B388" s="46" t="s">
        <v>43</v>
      </c>
      <c r="C388" s="46" t="s">
        <v>88</v>
      </c>
      <c r="D388" s="46">
        <v>3.1999999999999999E-5</v>
      </c>
      <c r="E388" s="46">
        <v>153</v>
      </c>
      <c r="F388" s="46">
        <v>11.14</v>
      </c>
      <c r="G388" s="46">
        <v>32.43</v>
      </c>
      <c r="H388" s="46">
        <v>44.18</v>
      </c>
    </row>
    <row r="389" spans="1:8" x14ac:dyDescent="0.3">
      <c r="A389" s="46">
        <v>17</v>
      </c>
      <c r="B389" s="46" t="s">
        <v>43</v>
      </c>
      <c r="C389" s="46" t="s">
        <v>89</v>
      </c>
      <c r="D389" s="46">
        <v>1.2E-5</v>
      </c>
      <c r="E389" s="46">
        <v>48</v>
      </c>
      <c r="F389" s="46">
        <v>9.0299999999999994</v>
      </c>
      <c r="G389" s="46">
        <v>21.9</v>
      </c>
      <c r="H389" s="46">
        <v>44.18</v>
      </c>
    </row>
    <row r="390" spans="1:8" x14ac:dyDescent="0.3">
      <c r="A390" s="46">
        <v>17</v>
      </c>
      <c r="B390" s="46" t="s">
        <v>44</v>
      </c>
      <c r="C390" s="46" t="s">
        <v>88</v>
      </c>
      <c r="D390" s="46">
        <v>4.1900000000000001E-3</v>
      </c>
      <c r="E390" s="46">
        <v>153</v>
      </c>
      <c r="F390" s="46">
        <v>11.14</v>
      </c>
      <c r="G390" s="46">
        <v>32.43</v>
      </c>
      <c r="H390" s="46">
        <v>44.18</v>
      </c>
    </row>
    <row r="391" spans="1:8" x14ac:dyDescent="0.3">
      <c r="A391" s="46">
        <v>17</v>
      </c>
      <c r="B391" s="46" t="s">
        <v>44</v>
      </c>
      <c r="C391" s="46" t="s">
        <v>89</v>
      </c>
      <c r="D391" s="46">
        <v>1.382E-3</v>
      </c>
      <c r="E391" s="46">
        <v>48</v>
      </c>
      <c r="F391" s="46">
        <v>9.0299999999999994</v>
      </c>
      <c r="G391" s="46">
        <v>21.9</v>
      </c>
      <c r="H391" s="46">
        <v>44.18</v>
      </c>
    </row>
    <row r="392" spans="1:8" x14ac:dyDescent="0.3">
      <c r="A392" s="46">
        <v>17</v>
      </c>
      <c r="B392" s="46" t="s">
        <v>45</v>
      </c>
      <c r="C392" s="46" t="s">
        <v>88</v>
      </c>
      <c r="D392" s="46">
        <v>2.1150000000000001E-3</v>
      </c>
      <c r="E392" s="46">
        <v>178</v>
      </c>
      <c r="F392" s="46">
        <v>20.3</v>
      </c>
      <c r="G392" s="46">
        <v>0</v>
      </c>
      <c r="H392" s="46">
        <v>44.18</v>
      </c>
    </row>
    <row r="393" spans="1:8" x14ac:dyDescent="0.3">
      <c r="A393" s="46">
        <v>17</v>
      </c>
      <c r="B393" s="46" t="s">
        <v>45</v>
      </c>
      <c r="C393" s="46" t="s">
        <v>89</v>
      </c>
      <c r="D393" s="46">
        <v>1.874E-3</v>
      </c>
      <c r="E393" s="46">
        <v>147</v>
      </c>
      <c r="F393" s="46">
        <v>22.95</v>
      </c>
      <c r="G393" s="46">
        <v>17</v>
      </c>
      <c r="H393" s="46">
        <v>44.18</v>
      </c>
    </row>
    <row r="394" spans="1:8" x14ac:dyDescent="0.3">
      <c r="A394" s="46">
        <v>17</v>
      </c>
      <c r="B394" s="46" t="s">
        <v>46</v>
      </c>
      <c r="C394" s="46" t="s">
        <v>88</v>
      </c>
      <c r="D394" s="46">
        <v>1.8100000000000001E-4</v>
      </c>
      <c r="E394" s="46">
        <v>153</v>
      </c>
      <c r="F394" s="46">
        <v>11.14</v>
      </c>
      <c r="G394" s="46">
        <v>32.43</v>
      </c>
      <c r="H394" s="46">
        <v>44.18</v>
      </c>
    </row>
    <row r="395" spans="1:8" x14ac:dyDescent="0.3">
      <c r="A395" s="46">
        <v>17</v>
      </c>
      <c r="B395" s="46" t="s">
        <v>46</v>
      </c>
      <c r="C395" s="46" t="s">
        <v>89</v>
      </c>
      <c r="D395" s="46">
        <v>5.1E-5</v>
      </c>
      <c r="E395" s="46">
        <v>48</v>
      </c>
      <c r="F395" s="46">
        <v>9.0299999999999994</v>
      </c>
      <c r="G395" s="46">
        <v>21.9</v>
      </c>
      <c r="H395" s="46">
        <v>44.18</v>
      </c>
    </row>
    <row r="396" spans="1:8" x14ac:dyDescent="0.3">
      <c r="A396" s="46">
        <v>17</v>
      </c>
      <c r="B396" s="46" t="s">
        <v>47</v>
      </c>
      <c r="C396" s="46" t="s">
        <v>88</v>
      </c>
      <c r="D396" s="46">
        <v>2.0799999999999999E-4</v>
      </c>
      <c r="E396" s="46">
        <v>153</v>
      </c>
      <c r="F396" s="46">
        <v>11.14</v>
      </c>
      <c r="G396" s="46">
        <v>32.43</v>
      </c>
      <c r="H396" s="46">
        <v>44.18</v>
      </c>
    </row>
    <row r="397" spans="1:8" x14ac:dyDescent="0.3">
      <c r="A397" s="46">
        <v>17</v>
      </c>
      <c r="B397" s="46" t="s">
        <v>47</v>
      </c>
      <c r="C397" s="46" t="s">
        <v>89</v>
      </c>
      <c r="D397" s="46">
        <v>5.3999999999999998E-5</v>
      </c>
      <c r="E397" s="46">
        <v>48</v>
      </c>
      <c r="F397" s="46">
        <v>9.0299999999999994</v>
      </c>
      <c r="G397" s="46">
        <v>21.9</v>
      </c>
      <c r="H397" s="46">
        <v>44.18</v>
      </c>
    </row>
    <row r="398" spans="1:8" x14ac:dyDescent="0.3">
      <c r="A398" s="46">
        <v>17</v>
      </c>
      <c r="B398" s="46" t="s">
        <v>48</v>
      </c>
      <c r="C398" s="46" t="s">
        <v>88</v>
      </c>
      <c r="D398" s="46">
        <v>2.3000000000000001E-4</v>
      </c>
      <c r="E398" s="46">
        <v>153</v>
      </c>
      <c r="F398" s="46">
        <v>11.14</v>
      </c>
      <c r="G398" s="46">
        <v>32.43</v>
      </c>
      <c r="H398" s="46">
        <v>44.18</v>
      </c>
    </row>
    <row r="399" spans="1:8" x14ac:dyDescent="0.3">
      <c r="A399" s="46">
        <v>17</v>
      </c>
      <c r="B399" s="46" t="s">
        <v>48</v>
      </c>
      <c r="C399" s="46" t="s">
        <v>89</v>
      </c>
      <c r="D399" s="46">
        <v>6.6000000000000005E-5</v>
      </c>
      <c r="E399" s="46">
        <v>48</v>
      </c>
      <c r="F399" s="46">
        <v>9.0299999999999994</v>
      </c>
      <c r="G399" s="46">
        <v>21.9</v>
      </c>
      <c r="H399" s="46">
        <v>44.18</v>
      </c>
    </row>
    <row r="400" spans="1:8" x14ac:dyDescent="0.3">
      <c r="A400" s="46">
        <v>17</v>
      </c>
      <c r="B400" s="46" t="s">
        <v>49</v>
      </c>
      <c r="C400" s="46" t="s">
        <v>88</v>
      </c>
      <c r="D400" s="46">
        <v>5.7330000000000002E-3</v>
      </c>
      <c r="E400" s="46">
        <v>153</v>
      </c>
      <c r="F400" s="46">
        <v>11.14</v>
      </c>
      <c r="G400" s="46">
        <v>32.43</v>
      </c>
      <c r="H400" s="46">
        <v>44.18</v>
      </c>
    </row>
    <row r="401" spans="1:8" x14ac:dyDescent="0.3">
      <c r="A401" s="46">
        <v>17</v>
      </c>
      <c r="B401" s="46" t="s">
        <v>49</v>
      </c>
      <c r="C401" s="46" t="s">
        <v>89</v>
      </c>
      <c r="D401" s="46">
        <v>1.9E-3</v>
      </c>
      <c r="E401" s="46">
        <v>48</v>
      </c>
      <c r="F401" s="46">
        <v>9.0299999999999994</v>
      </c>
      <c r="G401" s="46">
        <v>21.9</v>
      </c>
      <c r="H401" s="46">
        <v>44.18</v>
      </c>
    </row>
    <row r="402" spans="1:8" x14ac:dyDescent="0.3">
      <c r="A402" s="46">
        <v>17</v>
      </c>
      <c r="B402" s="46" t="s">
        <v>50</v>
      </c>
      <c r="C402" s="46" t="s">
        <v>88</v>
      </c>
      <c r="D402" s="46">
        <v>6.0000000000000001E-3</v>
      </c>
      <c r="E402" s="46">
        <v>153</v>
      </c>
      <c r="F402" s="46">
        <v>11.14</v>
      </c>
      <c r="G402" s="46">
        <v>32.43</v>
      </c>
      <c r="H402" s="46">
        <v>44.18</v>
      </c>
    </row>
    <row r="403" spans="1:8" x14ac:dyDescent="0.3">
      <c r="A403" s="46">
        <v>17</v>
      </c>
      <c r="B403" s="46" t="s">
        <v>50</v>
      </c>
      <c r="C403" s="46" t="s">
        <v>89</v>
      </c>
      <c r="D403" s="46">
        <v>1.97E-3</v>
      </c>
      <c r="E403" s="46">
        <v>48</v>
      </c>
      <c r="F403" s="46">
        <v>9.0299999999999994</v>
      </c>
      <c r="G403" s="46">
        <v>21.9</v>
      </c>
      <c r="H403" s="46">
        <v>44.18</v>
      </c>
    </row>
    <row r="404" spans="1:8" x14ac:dyDescent="0.3">
      <c r="A404" s="46">
        <v>17</v>
      </c>
      <c r="B404" s="46" t="s">
        <v>51</v>
      </c>
      <c r="C404" s="46" t="s">
        <v>88</v>
      </c>
      <c r="D404" s="46">
        <v>5.7330000000000002E-3</v>
      </c>
      <c r="E404" s="46">
        <v>153</v>
      </c>
      <c r="F404" s="46">
        <v>11.14</v>
      </c>
      <c r="G404" s="46">
        <v>32.43</v>
      </c>
      <c r="H404" s="46">
        <v>44.18</v>
      </c>
    </row>
    <row r="405" spans="1:8" x14ac:dyDescent="0.3">
      <c r="A405" s="46">
        <v>17</v>
      </c>
      <c r="B405" s="46" t="s">
        <v>51</v>
      </c>
      <c r="C405" s="46" t="s">
        <v>89</v>
      </c>
      <c r="D405" s="46">
        <v>1.9E-3</v>
      </c>
      <c r="E405" s="46">
        <v>48</v>
      </c>
      <c r="F405" s="46">
        <v>9.0299999999999994</v>
      </c>
      <c r="G405" s="46">
        <v>21.9</v>
      </c>
      <c r="H405" s="46">
        <v>44.18</v>
      </c>
    </row>
    <row r="406" spans="1:8" x14ac:dyDescent="0.3">
      <c r="A406" s="46">
        <v>17</v>
      </c>
      <c r="B406" s="46" t="s">
        <v>52</v>
      </c>
      <c r="C406" s="46" t="s">
        <v>88</v>
      </c>
      <c r="D406" s="46">
        <v>6.0000000000000001E-3</v>
      </c>
      <c r="E406" s="46">
        <v>153</v>
      </c>
      <c r="F406" s="46">
        <v>11.14</v>
      </c>
      <c r="G406" s="46">
        <v>32.43</v>
      </c>
      <c r="H406" s="46">
        <v>44.18</v>
      </c>
    </row>
    <row r="407" spans="1:8" x14ac:dyDescent="0.3">
      <c r="A407" s="46">
        <v>17</v>
      </c>
      <c r="B407" s="46" t="s">
        <v>52</v>
      </c>
      <c r="C407" s="46" t="s">
        <v>89</v>
      </c>
      <c r="D407" s="46">
        <v>1.97E-3</v>
      </c>
      <c r="E407" s="46">
        <v>48</v>
      </c>
      <c r="F407" s="46">
        <v>9.0299999999999994</v>
      </c>
      <c r="G407" s="46">
        <v>21.9</v>
      </c>
      <c r="H407" s="46">
        <v>44.18</v>
      </c>
    </row>
    <row r="408" spans="1:8" x14ac:dyDescent="0.3">
      <c r="A408" s="46">
        <v>17</v>
      </c>
      <c r="B408" s="46" t="s">
        <v>53</v>
      </c>
      <c r="C408" s="46" t="s">
        <v>88</v>
      </c>
      <c r="D408" s="46">
        <v>2.931E-3</v>
      </c>
      <c r="E408" s="46">
        <v>178</v>
      </c>
      <c r="F408" s="46">
        <v>20.3</v>
      </c>
      <c r="G408" s="46">
        <v>0</v>
      </c>
      <c r="H408" s="46">
        <v>44.18</v>
      </c>
    </row>
    <row r="409" spans="1:8" x14ac:dyDescent="0.3">
      <c r="A409" s="46">
        <v>17</v>
      </c>
      <c r="B409" s="46" t="s">
        <v>53</v>
      </c>
      <c r="C409" s="46" t="s">
        <v>89</v>
      </c>
      <c r="D409" s="46">
        <v>2.6340000000000001E-3</v>
      </c>
      <c r="E409" s="46">
        <v>147</v>
      </c>
      <c r="F409" s="46">
        <v>22.95</v>
      </c>
      <c r="G409" s="46">
        <v>17</v>
      </c>
      <c r="H409" s="46">
        <v>44.18</v>
      </c>
    </row>
    <row r="410" spans="1:8" x14ac:dyDescent="0.3">
      <c r="A410" s="46">
        <v>17</v>
      </c>
      <c r="B410" s="46" t="s">
        <v>54</v>
      </c>
      <c r="C410" s="46" t="s">
        <v>88</v>
      </c>
      <c r="D410" s="46">
        <v>2.9889999999999999E-3</v>
      </c>
      <c r="E410" s="46">
        <v>178</v>
      </c>
      <c r="F410" s="46">
        <v>20.3</v>
      </c>
      <c r="G410" s="46">
        <v>0</v>
      </c>
      <c r="H410" s="46">
        <v>44.18</v>
      </c>
    </row>
    <row r="411" spans="1:8" x14ac:dyDescent="0.3">
      <c r="A411" s="46">
        <v>17</v>
      </c>
      <c r="B411" s="46" t="s">
        <v>54</v>
      </c>
      <c r="C411" s="46" t="s">
        <v>89</v>
      </c>
      <c r="D411" s="46">
        <v>2.614E-3</v>
      </c>
      <c r="E411" s="46">
        <v>147</v>
      </c>
      <c r="F411" s="46">
        <v>22.95</v>
      </c>
      <c r="G411" s="46">
        <v>17</v>
      </c>
      <c r="H411" s="46">
        <v>44.18</v>
      </c>
    </row>
    <row r="412" spans="1:8" x14ac:dyDescent="0.3">
      <c r="A412" s="46">
        <v>17</v>
      </c>
      <c r="B412" s="46" t="s">
        <v>55</v>
      </c>
      <c r="C412" s="46" t="s">
        <v>88</v>
      </c>
      <c r="D412" s="46">
        <v>2.931E-3</v>
      </c>
      <c r="E412" s="46">
        <v>178</v>
      </c>
      <c r="F412" s="46">
        <v>20.3</v>
      </c>
      <c r="G412" s="46">
        <v>0</v>
      </c>
      <c r="H412" s="46">
        <v>44.18</v>
      </c>
    </row>
    <row r="413" spans="1:8" x14ac:dyDescent="0.3">
      <c r="A413" s="46">
        <v>17</v>
      </c>
      <c r="B413" s="46" t="s">
        <v>55</v>
      </c>
      <c r="C413" s="46" t="s">
        <v>89</v>
      </c>
      <c r="D413" s="46">
        <v>2.6340000000000001E-3</v>
      </c>
      <c r="E413" s="46">
        <v>147</v>
      </c>
      <c r="F413" s="46">
        <v>22.95</v>
      </c>
      <c r="G413" s="46">
        <v>17</v>
      </c>
      <c r="H413" s="46">
        <v>44.18</v>
      </c>
    </row>
    <row r="414" spans="1:8" x14ac:dyDescent="0.3">
      <c r="A414" s="46">
        <v>17</v>
      </c>
      <c r="B414" s="46" t="s">
        <v>56</v>
      </c>
      <c r="C414" s="46" t="s">
        <v>88</v>
      </c>
      <c r="D414" s="46">
        <v>2.9889999999999999E-3</v>
      </c>
      <c r="E414" s="46">
        <v>178</v>
      </c>
      <c r="F414" s="46">
        <v>20.3</v>
      </c>
      <c r="G414" s="46">
        <v>0</v>
      </c>
      <c r="H414" s="46">
        <v>44.18</v>
      </c>
    </row>
    <row r="415" spans="1:8" x14ac:dyDescent="0.3">
      <c r="A415" s="46">
        <v>17</v>
      </c>
      <c r="B415" s="46" t="s">
        <v>56</v>
      </c>
      <c r="C415" s="46" t="s">
        <v>89</v>
      </c>
      <c r="D415" s="46">
        <v>2.614E-3</v>
      </c>
      <c r="E415" s="46">
        <v>147</v>
      </c>
      <c r="F415" s="46">
        <v>22.95</v>
      </c>
      <c r="G415" s="46">
        <v>17</v>
      </c>
      <c r="H415" s="46">
        <v>44.18</v>
      </c>
    </row>
    <row r="416" spans="1:8" x14ac:dyDescent="0.3">
      <c r="A416" s="46">
        <v>17</v>
      </c>
      <c r="B416" s="46" t="s">
        <v>57</v>
      </c>
      <c r="C416" s="46" t="s">
        <v>88</v>
      </c>
      <c r="D416" s="46">
        <v>5.6559999999999996E-3</v>
      </c>
      <c r="E416" s="46">
        <v>153</v>
      </c>
      <c r="F416" s="46">
        <v>11.14</v>
      </c>
      <c r="G416" s="46">
        <v>32.43</v>
      </c>
      <c r="H416" s="46">
        <v>44.18</v>
      </c>
    </row>
    <row r="417" spans="1:8" x14ac:dyDescent="0.3">
      <c r="A417" s="46">
        <v>17</v>
      </c>
      <c r="B417" s="46" t="s">
        <v>57</v>
      </c>
      <c r="C417" s="46" t="s">
        <v>89</v>
      </c>
      <c r="D417" s="46">
        <v>1.8760000000000001E-3</v>
      </c>
      <c r="E417" s="46">
        <v>48</v>
      </c>
      <c r="F417" s="46">
        <v>9.0299999999999994</v>
      </c>
      <c r="G417" s="46">
        <v>21.9</v>
      </c>
      <c r="H417" s="46">
        <v>44.18</v>
      </c>
    </row>
    <row r="418" spans="1:8" x14ac:dyDescent="0.3">
      <c r="A418" s="46">
        <v>17</v>
      </c>
      <c r="B418" s="46" t="s">
        <v>58</v>
      </c>
      <c r="C418" s="46" t="s">
        <v>88</v>
      </c>
      <c r="D418" s="46">
        <v>6.0769999999999999E-3</v>
      </c>
      <c r="E418" s="46">
        <v>153</v>
      </c>
      <c r="F418" s="46">
        <v>11.14</v>
      </c>
      <c r="G418" s="46">
        <v>32.43</v>
      </c>
      <c r="H418" s="46">
        <v>44.18</v>
      </c>
    </row>
    <row r="419" spans="1:8" x14ac:dyDescent="0.3">
      <c r="A419" s="46">
        <v>17</v>
      </c>
      <c r="B419" s="46" t="s">
        <v>58</v>
      </c>
      <c r="C419" s="46" t="s">
        <v>89</v>
      </c>
      <c r="D419" s="46">
        <v>1.993E-3</v>
      </c>
      <c r="E419" s="46">
        <v>48</v>
      </c>
      <c r="F419" s="46">
        <v>9.0299999999999994</v>
      </c>
      <c r="G419" s="46">
        <v>21.9</v>
      </c>
      <c r="H419" s="46">
        <v>44.18</v>
      </c>
    </row>
    <row r="420" spans="1:8" x14ac:dyDescent="0.3">
      <c r="A420" s="46">
        <v>17</v>
      </c>
      <c r="B420" s="46" t="s">
        <v>59</v>
      </c>
      <c r="C420" s="46" t="s">
        <v>88</v>
      </c>
      <c r="D420" s="46">
        <v>5.6559999999999996E-3</v>
      </c>
      <c r="E420" s="46">
        <v>153</v>
      </c>
      <c r="F420" s="46">
        <v>11.14</v>
      </c>
      <c r="G420" s="46">
        <v>32.43</v>
      </c>
      <c r="H420" s="46">
        <v>44.18</v>
      </c>
    </row>
    <row r="421" spans="1:8" x14ac:dyDescent="0.3">
      <c r="A421" s="46">
        <v>17</v>
      </c>
      <c r="B421" s="46" t="s">
        <v>59</v>
      </c>
      <c r="C421" s="46" t="s">
        <v>89</v>
      </c>
      <c r="D421" s="46">
        <v>1.8760000000000001E-3</v>
      </c>
      <c r="E421" s="46">
        <v>48</v>
      </c>
      <c r="F421" s="46">
        <v>9.0299999999999994</v>
      </c>
      <c r="G421" s="46">
        <v>21.9</v>
      </c>
      <c r="H421" s="46">
        <v>44.18</v>
      </c>
    </row>
    <row r="422" spans="1:8" x14ac:dyDescent="0.3">
      <c r="A422" s="46">
        <v>17</v>
      </c>
      <c r="B422" s="46" t="s">
        <v>60</v>
      </c>
      <c r="C422" s="46" t="s">
        <v>88</v>
      </c>
      <c r="D422" s="46">
        <v>6.0769999999999999E-3</v>
      </c>
      <c r="E422" s="46">
        <v>153</v>
      </c>
      <c r="F422" s="46">
        <v>11.14</v>
      </c>
      <c r="G422" s="46">
        <v>32.43</v>
      </c>
      <c r="H422" s="46">
        <v>44.18</v>
      </c>
    </row>
    <row r="423" spans="1:8" x14ac:dyDescent="0.3">
      <c r="A423" s="46">
        <v>17</v>
      </c>
      <c r="B423" s="46" t="s">
        <v>60</v>
      </c>
      <c r="C423" s="46" t="s">
        <v>89</v>
      </c>
      <c r="D423" s="46">
        <v>1.993E-3</v>
      </c>
      <c r="E423" s="46">
        <v>48</v>
      </c>
      <c r="F423" s="46">
        <v>9.0299999999999994</v>
      </c>
      <c r="G423" s="46">
        <v>21.9</v>
      </c>
      <c r="H423" s="46">
        <v>44.18</v>
      </c>
    </row>
    <row r="424" spans="1:8" x14ac:dyDescent="0.3">
      <c r="A424" s="46">
        <v>17</v>
      </c>
      <c r="B424" s="46" t="s">
        <v>61</v>
      </c>
      <c r="C424" s="46" t="s">
        <v>88</v>
      </c>
      <c r="D424" s="46">
        <v>2.9229999999999998E-3</v>
      </c>
      <c r="E424" s="46">
        <v>178</v>
      </c>
      <c r="F424" s="46">
        <v>20.3</v>
      </c>
      <c r="G424" s="46">
        <v>0</v>
      </c>
      <c r="H424" s="46">
        <v>44.18</v>
      </c>
    </row>
    <row r="425" spans="1:8" x14ac:dyDescent="0.3">
      <c r="A425" s="46">
        <v>17</v>
      </c>
      <c r="B425" s="46" t="s">
        <v>61</v>
      </c>
      <c r="C425" s="46" t="s">
        <v>89</v>
      </c>
      <c r="D425" s="46">
        <v>2.64E-3</v>
      </c>
      <c r="E425" s="46">
        <v>147</v>
      </c>
      <c r="F425" s="46">
        <v>22.95</v>
      </c>
      <c r="G425" s="46">
        <v>17</v>
      </c>
      <c r="H425" s="46">
        <v>44.18</v>
      </c>
    </row>
    <row r="426" spans="1:8" x14ac:dyDescent="0.3">
      <c r="A426" s="46">
        <v>17</v>
      </c>
      <c r="B426" s="46" t="s">
        <v>62</v>
      </c>
      <c r="C426" s="46" t="s">
        <v>88</v>
      </c>
      <c r="D426" s="46">
        <v>2.9979999999999998E-3</v>
      </c>
      <c r="E426" s="46">
        <v>178</v>
      </c>
      <c r="F426" s="46">
        <v>20.3</v>
      </c>
      <c r="G426" s="46">
        <v>0</v>
      </c>
      <c r="H426" s="46">
        <v>44.18</v>
      </c>
    </row>
    <row r="427" spans="1:8" x14ac:dyDescent="0.3">
      <c r="A427" s="46">
        <v>17</v>
      </c>
      <c r="B427" s="46" t="s">
        <v>62</v>
      </c>
      <c r="C427" s="46" t="s">
        <v>89</v>
      </c>
      <c r="D427" s="46">
        <v>2.6080000000000001E-3</v>
      </c>
      <c r="E427" s="46">
        <v>147</v>
      </c>
      <c r="F427" s="46">
        <v>22.95</v>
      </c>
      <c r="G427" s="46">
        <v>17</v>
      </c>
      <c r="H427" s="46">
        <v>44.18</v>
      </c>
    </row>
    <row r="428" spans="1:8" x14ac:dyDescent="0.3">
      <c r="A428" s="46">
        <v>17</v>
      </c>
      <c r="B428" s="46" t="s">
        <v>63</v>
      </c>
      <c r="C428" s="46" t="s">
        <v>88</v>
      </c>
      <c r="D428" s="46">
        <v>2.9229999999999998E-3</v>
      </c>
      <c r="E428" s="46">
        <v>178</v>
      </c>
      <c r="F428" s="46">
        <v>20.3</v>
      </c>
      <c r="G428" s="46">
        <v>0</v>
      </c>
      <c r="H428" s="46">
        <v>44.18</v>
      </c>
    </row>
    <row r="429" spans="1:8" x14ac:dyDescent="0.3">
      <c r="A429" s="46">
        <v>17</v>
      </c>
      <c r="B429" s="46" t="s">
        <v>63</v>
      </c>
      <c r="C429" s="46" t="s">
        <v>89</v>
      </c>
      <c r="D429" s="46">
        <v>2.64E-3</v>
      </c>
      <c r="E429" s="46">
        <v>147</v>
      </c>
      <c r="F429" s="46">
        <v>22.95</v>
      </c>
      <c r="G429" s="46">
        <v>17</v>
      </c>
      <c r="H429" s="46">
        <v>44.18</v>
      </c>
    </row>
    <row r="430" spans="1:8" x14ac:dyDescent="0.3">
      <c r="A430" s="46">
        <v>17</v>
      </c>
      <c r="B430" s="46" t="s">
        <v>64</v>
      </c>
      <c r="C430" s="46" t="s">
        <v>88</v>
      </c>
      <c r="D430" s="46">
        <v>2.9979999999999998E-3</v>
      </c>
      <c r="E430" s="46">
        <v>178</v>
      </c>
      <c r="F430" s="46">
        <v>20.3</v>
      </c>
      <c r="G430" s="46">
        <v>0</v>
      </c>
      <c r="H430" s="46">
        <v>44.18</v>
      </c>
    </row>
    <row r="431" spans="1:8" x14ac:dyDescent="0.3">
      <c r="A431" s="46">
        <v>17</v>
      </c>
      <c r="B431" s="46" t="s">
        <v>64</v>
      </c>
      <c r="C431" s="46" t="s">
        <v>89</v>
      </c>
      <c r="D431" s="46">
        <v>2.6080000000000001E-3</v>
      </c>
      <c r="E431" s="46">
        <v>147</v>
      </c>
      <c r="F431" s="46">
        <v>22.95</v>
      </c>
      <c r="G431" s="46">
        <v>17</v>
      </c>
      <c r="H431" s="46">
        <v>44.18</v>
      </c>
    </row>
    <row r="432" spans="1:8" x14ac:dyDescent="0.3">
      <c r="A432" s="46">
        <v>17</v>
      </c>
      <c r="B432" s="46" t="s">
        <v>65</v>
      </c>
      <c r="C432" s="46" t="s">
        <v>88</v>
      </c>
      <c r="D432" s="46">
        <v>5.7330000000000002E-3</v>
      </c>
      <c r="E432" s="46">
        <v>153</v>
      </c>
      <c r="F432" s="46">
        <v>11.14</v>
      </c>
      <c r="G432" s="46">
        <v>32.43</v>
      </c>
      <c r="H432" s="46">
        <v>44.18</v>
      </c>
    </row>
    <row r="433" spans="1:8" x14ac:dyDescent="0.3">
      <c r="A433" s="46">
        <v>17</v>
      </c>
      <c r="B433" s="46" t="s">
        <v>65</v>
      </c>
      <c r="C433" s="46" t="s">
        <v>89</v>
      </c>
      <c r="D433" s="46">
        <v>2.64E-3</v>
      </c>
      <c r="E433" s="46">
        <v>147</v>
      </c>
      <c r="F433" s="46">
        <v>22.95</v>
      </c>
      <c r="G433" s="46">
        <v>17</v>
      </c>
      <c r="H433" s="46">
        <v>44.18</v>
      </c>
    </row>
    <row r="434" spans="1:8" x14ac:dyDescent="0.3">
      <c r="A434" s="46">
        <v>17</v>
      </c>
      <c r="B434" s="46" t="s">
        <v>66</v>
      </c>
      <c r="C434" s="46" t="s">
        <v>88</v>
      </c>
      <c r="D434" s="46">
        <v>6.0769999999999999E-3</v>
      </c>
      <c r="E434" s="46">
        <v>153</v>
      </c>
      <c r="F434" s="46">
        <v>11.14</v>
      </c>
      <c r="G434" s="46">
        <v>32.43</v>
      </c>
      <c r="H434" s="46">
        <v>44.18</v>
      </c>
    </row>
    <row r="435" spans="1:8" x14ac:dyDescent="0.3">
      <c r="A435" s="46">
        <v>17</v>
      </c>
      <c r="B435" s="46" t="s">
        <v>66</v>
      </c>
      <c r="C435" s="46" t="s">
        <v>89</v>
      </c>
      <c r="D435" s="46">
        <v>2.614E-3</v>
      </c>
      <c r="E435" s="46">
        <v>147</v>
      </c>
      <c r="F435" s="46">
        <v>22.95</v>
      </c>
      <c r="G435" s="46">
        <v>17</v>
      </c>
      <c r="H435" s="46">
        <v>44.18</v>
      </c>
    </row>
    <row r="436" spans="1:8" x14ac:dyDescent="0.3">
      <c r="A436" s="46">
        <v>16</v>
      </c>
      <c r="B436" s="46" t="s">
        <v>42</v>
      </c>
      <c r="C436" s="46" t="s">
        <v>88</v>
      </c>
      <c r="D436" s="46">
        <v>1.47E-4</v>
      </c>
      <c r="E436" s="46">
        <v>153</v>
      </c>
      <c r="F436" s="46">
        <v>11.14</v>
      </c>
      <c r="G436" s="46">
        <v>32.43</v>
      </c>
      <c r="H436" s="46">
        <v>41.73</v>
      </c>
    </row>
    <row r="437" spans="1:8" x14ac:dyDescent="0.3">
      <c r="A437" s="46">
        <v>16</v>
      </c>
      <c r="B437" s="46" t="s">
        <v>42</v>
      </c>
      <c r="C437" s="46" t="s">
        <v>89</v>
      </c>
      <c r="D437" s="46">
        <v>3.8999999999999999E-5</v>
      </c>
      <c r="E437" s="46">
        <v>48</v>
      </c>
      <c r="F437" s="46">
        <v>9.0299999999999994</v>
      </c>
      <c r="G437" s="46">
        <v>21.9</v>
      </c>
      <c r="H437" s="46">
        <v>41.73</v>
      </c>
    </row>
    <row r="438" spans="1:8" x14ac:dyDescent="0.3">
      <c r="A438" s="46">
        <v>16</v>
      </c>
      <c r="B438" s="46" t="s">
        <v>43</v>
      </c>
      <c r="C438" s="46" t="s">
        <v>88</v>
      </c>
      <c r="D438" s="46">
        <v>3.1999999999999999E-5</v>
      </c>
      <c r="E438" s="46">
        <v>153</v>
      </c>
      <c r="F438" s="46">
        <v>11.14</v>
      </c>
      <c r="G438" s="46">
        <v>32.43</v>
      </c>
      <c r="H438" s="46">
        <v>41.73</v>
      </c>
    </row>
    <row r="439" spans="1:8" x14ac:dyDescent="0.3">
      <c r="A439" s="46">
        <v>16</v>
      </c>
      <c r="B439" s="46" t="s">
        <v>43</v>
      </c>
      <c r="C439" s="46" t="s">
        <v>89</v>
      </c>
      <c r="D439" s="46">
        <v>1.2E-5</v>
      </c>
      <c r="E439" s="46">
        <v>48</v>
      </c>
      <c r="F439" s="46">
        <v>9.0299999999999994</v>
      </c>
      <c r="G439" s="46">
        <v>21.9</v>
      </c>
      <c r="H439" s="46">
        <v>41.73</v>
      </c>
    </row>
    <row r="440" spans="1:8" x14ac:dyDescent="0.3">
      <c r="A440" s="46">
        <v>16</v>
      </c>
      <c r="B440" s="46" t="s">
        <v>44</v>
      </c>
      <c r="C440" s="46" t="s">
        <v>88</v>
      </c>
      <c r="D440" s="46">
        <v>4.2129999999999997E-3</v>
      </c>
      <c r="E440" s="46">
        <v>153</v>
      </c>
      <c r="F440" s="46">
        <v>11.14</v>
      </c>
      <c r="G440" s="46">
        <v>32.43</v>
      </c>
      <c r="H440" s="46">
        <v>41.73</v>
      </c>
    </row>
    <row r="441" spans="1:8" x14ac:dyDescent="0.3">
      <c r="A441" s="46">
        <v>16</v>
      </c>
      <c r="B441" s="46" t="s">
        <v>44</v>
      </c>
      <c r="C441" s="46" t="s">
        <v>89</v>
      </c>
      <c r="D441" s="46">
        <v>1.421E-3</v>
      </c>
      <c r="E441" s="46">
        <v>48</v>
      </c>
      <c r="F441" s="46">
        <v>9.0299999999999994</v>
      </c>
      <c r="G441" s="46">
        <v>21.9</v>
      </c>
      <c r="H441" s="46">
        <v>41.73</v>
      </c>
    </row>
    <row r="442" spans="1:8" x14ac:dyDescent="0.3">
      <c r="A442" s="46">
        <v>16</v>
      </c>
      <c r="B442" s="46" t="s">
        <v>45</v>
      </c>
      <c r="C442" s="46" t="s">
        <v>88</v>
      </c>
      <c r="D442" s="46">
        <v>2.1909999999999998E-3</v>
      </c>
      <c r="E442" s="46">
        <v>178</v>
      </c>
      <c r="F442" s="46">
        <v>20.3</v>
      </c>
      <c r="G442" s="46">
        <v>0</v>
      </c>
      <c r="H442" s="46">
        <v>41.73</v>
      </c>
    </row>
    <row r="443" spans="1:8" x14ac:dyDescent="0.3">
      <c r="A443" s="46">
        <v>16</v>
      </c>
      <c r="B443" s="46" t="s">
        <v>45</v>
      </c>
      <c r="C443" s="46" t="s">
        <v>89</v>
      </c>
      <c r="D443" s="46">
        <v>1.9289999999999999E-3</v>
      </c>
      <c r="E443" s="46">
        <v>147</v>
      </c>
      <c r="F443" s="46">
        <v>22.95</v>
      </c>
      <c r="G443" s="46">
        <v>17</v>
      </c>
      <c r="H443" s="46">
        <v>41.73</v>
      </c>
    </row>
    <row r="444" spans="1:8" x14ac:dyDescent="0.3">
      <c r="A444" s="46">
        <v>16</v>
      </c>
      <c r="B444" s="46" t="s">
        <v>46</v>
      </c>
      <c r="C444" s="46" t="s">
        <v>88</v>
      </c>
      <c r="D444" s="46">
        <v>1.7899999999999999E-4</v>
      </c>
      <c r="E444" s="46">
        <v>153</v>
      </c>
      <c r="F444" s="46">
        <v>11.14</v>
      </c>
      <c r="G444" s="46">
        <v>32.43</v>
      </c>
      <c r="H444" s="46">
        <v>41.73</v>
      </c>
    </row>
    <row r="445" spans="1:8" x14ac:dyDescent="0.3">
      <c r="A445" s="46">
        <v>16</v>
      </c>
      <c r="B445" s="46" t="s">
        <v>46</v>
      </c>
      <c r="C445" s="46" t="s">
        <v>89</v>
      </c>
      <c r="D445" s="46">
        <v>5.0000000000000002E-5</v>
      </c>
      <c r="E445" s="46">
        <v>48</v>
      </c>
      <c r="F445" s="46">
        <v>9.0299999999999994</v>
      </c>
      <c r="G445" s="46">
        <v>21.9</v>
      </c>
      <c r="H445" s="46">
        <v>41.73</v>
      </c>
    </row>
    <row r="446" spans="1:8" x14ac:dyDescent="0.3">
      <c r="A446" s="46">
        <v>16</v>
      </c>
      <c r="B446" s="46" t="s">
        <v>47</v>
      </c>
      <c r="C446" s="46" t="s">
        <v>88</v>
      </c>
      <c r="D446" s="46">
        <v>2.05E-4</v>
      </c>
      <c r="E446" s="46">
        <v>153</v>
      </c>
      <c r="F446" s="46">
        <v>11.14</v>
      </c>
      <c r="G446" s="46">
        <v>32.43</v>
      </c>
      <c r="H446" s="46">
        <v>41.73</v>
      </c>
    </row>
    <row r="447" spans="1:8" x14ac:dyDescent="0.3">
      <c r="A447" s="46">
        <v>16</v>
      </c>
      <c r="B447" s="46" t="s">
        <v>47</v>
      </c>
      <c r="C447" s="46" t="s">
        <v>89</v>
      </c>
      <c r="D447" s="46">
        <v>5.3999999999999998E-5</v>
      </c>
      <c r="E447" s="46">
        <v>48</v>
      </c>
      <c r="F447" s="46">
        <v>9.0299999999999994</v>
      </c>
      <c r="G447" s="46">
        <v>21.9</v>
      </c>
      <c r="H447" s="46">
        <v>41.73</v>
      </c>
    </row>
    <row r="448" spans="1:8" x14ac:dyDescent="0.3">
      <c r="A448" s="46">
        <v>16</v>
      </c>
      <c r="B448" s="46" t="s">
        <v>48</v>
      </c>
      <c r="C448" s="46" t="s">
        <v>88</v>
      </c>
      <c r="D448" s="46">
        <v>2.2699999999999999E-4</v>
      </c>
      <c r="E448" s="46">
        <v>153</v>
      </c>
      <c r="F448" s="46">
        <v>11.14</v>
      </c>
      <c r="G448" s="46">
        <v>32.43</v>
      </c>
      <c r="H448" s="46">
        <v>41.73</v>
      </c>
    </row>
    <row r="449" spans="1:8" x14ac:dyDescent="0.3">
      <c r="A449" s="46">
        <v>16</v>
      </c>
      <c r="B449" s="46" t="s">
        <v>48</v>
      </c>
      <c r="C449" s="46" t="s">
        <v>89</v>
      </c>
      <c r="D449" s="46">
        <v>6.4999999999999994E-5</v>
      </c>
      <c r="E449" s="46">
        <v>48</v>
      </c>
      <c r="F449" s="46">
        <v>9.0299999999999994</v>
      </c>
      <c r="G449" s="46">
        <v>21.9</v>
      </c>
      <c r="H449" s="46">
        <v>41.73</v>
      </c>
    </row>
    <row r="450" spans="1:8" x14ac:dyDescent="0.3">
      <c r="A450" s="46">
        <v>16</v>
      </c>
      <c r="B450" s="46" t="s">
        <v>49</v>
      </c>
      <c r="C450" s="46" t="s">
        <v>88</v>
      </c>
      <c r="D450" s="46">
        <v>5.7670000000000004E-3</v>
      </c>
      <c r="E450" s="46">
        <v>153</v>
      </c>
      <c r="F450" s="46">
        <v>11.14</v>
      </c>
      <c r="G450" s="46">
        <v>32.43</v>
      </c>
      <c r="H450" s="46">
        <v>41.73</v>
      </c>
    </row>
    <row r="451" spans="1:8" x14ac:dyDescent="0.3">
      <c r="A451" s="46">
        <v>16</v>
      </c>
      <c r="B451" s="46" t="s">
        <v>49</v>
      </c>
      <c r="C451" s="46" t="s">
        <v>89</v>
      </c>
      <c r="D451" s="46">
        <v>1.9550000000000001E-3</v>
      </c>
      <c r="E451" s="46">
        <v>48</v>
      </c>
      <c r="F451" s="46">
        <v>9.0299999999999994</v>
      </c>
      <c r="G451" s="46">
        <v>21.9</v>
      </c>
      <c r="H451" s="46">
        <v>41.73</v>
      </c>
    </row>
    <row r="452" spans="1:8" x14ac:dyDescent="0.3">
      <c r="A452" s="46">
        <v>16</v>
      </c>
      <c r="B452" s="46" t="s">
        <v>50</v>
      </c>
      <c r="C452" s="46" t="s">
        <v>88</v>
      </c>
      <c r="D452" s="46">
        <v>6.0299999999999998E-3</v>
      </c>
      <c r="E452" s="46">
        <v>153</v>
      </c>
      <c r="F452" s="46">
        <v>11.14</v>
      </c>
      <c r="G452" s="46">
        <v>32.43</v>
      </c>
      <c r="H452" s="46">
        <v>41.73</v>
      </c>
    </row>
    <row r="453" spans="1:8" x14ac:dyDescent="0.3">
      <c r="A453" s="46">
        <v>16</v>
      </c>
      <c r="B453" s="46" t="s">
        <v>50</v>
      </c>
      <c r="C453" s="46" t="s">
        <v>89</v>
      </c>
      <c r="D453" s="46">
        <v>2.0249999999999999E-3</v>
      </c>
      <c r="E453" s="46">
        <v>48</v>
      </c>
      <c r="F453" s="46">
        <v>9.0299999999999994</v>
      </c>
      <c r="G453" s="46">
        <v>21.9</v>
      </c>
      <c r="H453" s="46">
        <v>41.73</v>
      </c>
    </row>
    <row r="454" spans="1:8" x14ac:dyDescent="0.3">
      <c r="A454" s="46">
        <v>16</v>
      </c>
      <c r="B454" s="46" t="s">
        <v>51</v>
      </c>
      <c r="C454" s="46" t="s">
        <v>88</v>
      </c>
      <c r="D454" s="46">
        <v>5.7670000000000004E-3</v>
      </c>
      <c r="E454" s="46">
        <v>153</v>
      </c>
      <c r="F454" s="46">
        <v>11.14</v>
      </c>
      <c r="G454" s="46">
        <v>32.43</v>
      </c>
      <c r="H454" s="46">
        <v>41.73</v>
      </c>
    </row>
    <row r="455" spans="1:8" x14ac:dyDescent="0.3">
      <c r="A455" s="46">
        <v>16</v>
      </c>
      <c r="B455" s="46" t="s">
        <v>51</v>
      </c>
      <c r="C455" s="46" t="s">
        <v>89</v>
      </c>
      <c r="D455" s="46">
        <v>1.9550000000000001E-3</v>
      </c>
      <c r="E455" s="46">
        <v>48</v>
      </c>
      <c r="F455" s="46">
        <v>9.0299999999999994</v>
      </c>
      <c r="G455" s="46">
        <v>21.9</v>
      </c>
      <c r="H455" s="46">
        <v>41.73</v>
      </c>
    </row>
    <row r="456" spans="1:8" x14ac:dyDescent="0.3">
      <c r="A456" s="46">
        <v>16</v>
      </c>
      <c r="B456" s="46" t="s">
        <v>52</v>
      </c>
      <c r="C456" s="46" t="s">
        <v>88</v>
      </c>
      <c r="D456" s="46">
        <v>6.0299999999999998E-3</v>
      </c>
      <c r="E456" s="46">
        <v>153</v>
      </c>
      <c r="F456" s="46">
        <v>11.14</v>
      </c>
      <c r="G456" s="46">
        <v>32.43</v>
      </c>
      <c r="H456" s="46">
        <v>41.73</v>
      </c>
    </row>
    <row r="457" spans="1:8" x14ac:dyDescent="0.3">
      <c r="A457" s="46">
        <v>16</v>
      </c>
      <c r="B457" s="46" t="s">
        <v>52</v>
      </c>
      <c r="C457" s="46" t="s">
        <v>89</v>
      </c>
      <c r="D457" s="46">
        <v>2.0249999999999999E-3</v>
      </c>
      <c r="E457" s="46">
        <v>48</v>
      </c>
      <c r="F457" s="46">
        <v>9.0299999999999994</v>
      </c>
      <c r="G457" s="46">
        <v>21.9</v>
      </c>
      <c r="H457" s="46">
        <v>41.73</v>
      </c>
    </row>
    <row r="458" spans="1:8" x14ac:dyDescent="0.3">
      <c r="A458" s="46">
        <v>16</v>
      </c>
      <c r="B458" s="46" t="s">
        <v>53</v>
      </c>
      <c r="C458" s="46" t="s">
        <v>88</v>
      </c>
      <c r="D458" s="46">
        <v>3.0379999999999999E-3</v>
      </c>
      <c r="E458" s="46">
        <v>178</v>
      </c>
      <c r="F458" s="46">
        <v>20.3</v>
      </c>
      <c r="G458" s="46">
        <v>0</v>
      </c>
      <c r="H458" s="46">
        <v>41.73</v>
      </c>
    </row>
    <row r="459" spans="1:8" x14ac:dyDescent="0.3">
      <c r="A459" s="46">
        <v>16</v>
      </c>
      <c r="B459" s="46" t="s">
        <v>53</v>
      </c>
      <c r="C459" s="46" t="s">
        <v>89</v>
      </c>
      <c r="D459" s="46">
        <v>2.7100000000000002E-3</v>
      </c>
      <c r="E459" s="46">
        <v>147</v>
      </c>
      <c r="F459" s="46">
        <v>22.95</v>
      </c>
      <c r="G459" s="46">
        <v>17</v>
      </c>
      <c r="H459" s="46">
        <v>41.73</v>
      </c>
    </row>
    <row r="460" spans="1:8" x14ac:dyDescent="0.3">
      <c r="A460" s="46">
        <v>16</v>
      </c>
      <c r="B460" s="46" t="s">
        <v>54</v>
      </c>
      <c r="C460" s="46" t="s">
        <v>88</v>
      </c>
      <c r="D460" s="46">
        <v>3.0959999999999998E-3</v>
      </c>
      <c r="E460" s="46">
        <v>178</v>
      </c>
      <c r="F460" s="46">
        <v>20.3</v>
      </c>
      <c r="G460" s="46">
        <v>0</v>
      </c>
      <c r="H460" s="46">
        <v>41.73</v>
      </c>
    </row>
    <row r="461" spans="1:8" x14ac:dyDescent="0.3">
      <c r="A461" s="46">
        <v>16</v>
      </c>
      <c r="B461" s="46" t="s">
        <v>54</v>
      </c>
      <c r="C461" s="46" t="s">
        <v>89</v>
      </c>
      <c r="D461" s="46">
        <v>2.6909999999999998E-3</v>
      </c>
      <c r="E461" s="46">
        <v>147</v>
      </c>
      <c r="F461" s="46">
        <v>22.95</v>
      </c>
      <c r="G461" s="46">
        <v>17</v>
      </c>
      <c r="H461" s="46">
        <v>41.73</v>
      </c>
    </row>
    <row r="462" spans="1:8" x14ac:dyDescent="0.3">
      <c r="A462" s="46">
        <v>16</v>
      </c>
      <c r="B462" s="46" t="s">
        <v>55</v>
      </c>
      <c r="C462" s="46" t="s">
        <v>88</v>
      </c>
      <c r="D462" s="46">
        <v>3.0379999999999999E-3</v>
      </c>
      <c r="E462" s="46">
        <v>178</v>
      </c>
      <c r="F462" s="46">
        <v>20.3</v>
      </c>
      <c r="G462" s="46">
        <v>0</v>
      </c>
      <c r="H462" s="46">
        <v>41.73</v>
      </c>
    </row>
    <row r="463" spans="1:8" x14ac:dyDescent="0.3">
      <c r="A463" s="46">
        <v>16</v>
      </c>
      <c r="B463" s="46" t="s">
        <v>55</v>
      </c>
      <c r="C463" s="46" t="s">
        <v>89</v>
      </c>
      <c r="D463" s="46">
        <v>2.7100000000000002E-3</v>
      </c>
      <c r="E463" s="46">
        <v>147</v>
      </c>
      <c r="F463" s="46">
        <v>22.95</v>
      </c>
      <c r="G463" s="46">
        <v>17</v>
      </c>
      <c r="H463" s="46">
        <v>41.73</v>
      </c>
    </row>
    <row r="464" spans="1:8" x14ac:dyDescent="0.3">
      <c r="A464" s="46">
        <v>16</v>
      </c>
      <c r="B464" s="46" t="s">
        <v>56</v>
      </c>
      <c r="C464" s="46" t="s">
        <v>88</v>
      </c>
      <c r="D464" s="46">
        <v>3.0959999999999998E-3</v>
      </c>
      <c r="E464" s="46">
        <v>178</v>
      </c>
      <c r="F464" s="46">
        <v>20.3</v>
      </c>
      <c r="G464" s="46">
        <v>0</v>
      </c>
      <c r="H464" s="46">
        <v>41.73</v>
      </c>
    </row>
    <row r="465" spans="1:8" x14ac:dyDescent="0.3">
      <c r="A465" s="46">
        <v>16</v>
      </c>
      <c r="B465" s="46" t="s">
        <v>56</v>
      </c>
      <c r="C465" s="46" t="s">
        <v>89</v>
      </c>
      <c r="D465" s="46">
        <v>2.6909999999999998E-3</v>
      </c>
      <c r="E465" s="46">
        <v>147</v>
      </c>
      <c r="F465" s="46">
        <v>22.95</v>
      </c>
      <c r="G465" s="46">
        <v>17</v>
      </c>
      <c r="H465" s="46">
        <v>41.73</v>
      </c>
    </row>
    <row r="466" spans="1:8" x14ac:dyDescent="0.3">
      <c r="A466" s="46">
        <v>16</v>
      </c>
      <c r="B466" s="46" t="s">
        <v>57</v>
      </c>
      <c r="C466" s="46" t="s">
        <v>88</v>
      </c>
      <c r="D466" s="46">
        <v>5.6899999999999997E-3</v>
      </c>
      <c r="E466" s="46">
        <v>153</v>
      </c>
      <c r="F466" s="46">
        <v>11.14</v>
      </c>
      <c r="G466" s="46">
        <v>32.43</v>
      </c>
      <c r="H466" s="46">
        <v>41.73</v>
      </c>
    </row>
    <row r="467" spans="1:8" x14ac:dyDescent="0.3">
      <c r="A467" s="46">
        <v>16</v>
      </c>
      <c r="B467" s="46" t="s">
        <v>57</v>
      </c>
      <c r="C467" s="46" t="s">
        <v>89</v>
      </c>
      <c r="D467" s="46">
        <v>1.9319999999999999E-3</v>
      </c>
      <c r="E467" s="46">
        <v>48</v>
      </c>
      <c r="F467" s="46">
        <v>9.0299999999999994</v>
      </c>
      <c r="G467" s="46">
        <v>21.9</v>
      </c>
      <c r="H467" s="46">
        <v>41.73</v>
      </c>
    </row>
    <row r="468" spans="1:8" x14ac:dyDescent="0.3">
      <c r="A468" s="46">
        <v>16</v>
      </c>
      <c r="B468" s="46" t="s">
        <v>58</v>
      </c>
      <c r="C468" s="46" t="s">
        <v>88</v>
      </c>
      <c r="D468" s="46">
        <v>6.1069999999999996E-3</v>
      </c>
      <c r="E468" s="46">
        <v>153</v>
      </c>
      <c r="F468" s="46">
        <v>11.14</v>
      </c>
      <c r="G468" s="46">
        <v>32.43</v>
      </c>
      <c r="H468" s="46">
        <v>41.73</v>
      </c>
    </row>
    <row r="469" spans="1:8" x14ac:dyDescent="0.3">
      <c r="A469" s="46">
        <v>16</v>
      </c>
      <c r="B469" s="46" t="s">
        <v>58</v>
      </c>
      <c r="C469" s="46" t="s">
        <v>89</v>
      </c>
      <c r="D469" s="46">
        <v>2.0479999999999999E-3</v>
      </c>
      <c r="E469" s="46">
        <v>48</v>
      </c>
      <c r="F469" s="46">
        <v>9.0299999999999994</v>
      </c>
      <c r="G469" s="46">
        <v>21.9</v>
      </c>
      <c r="H469" s="46">
        <v>41.73</v>
      </c>
    </row>
    <row r="470" spans="1:8" x14ac:dyDescent="0.3">
      <c r="A470" s="46">
        <v>16</v>
      </c>
      <c r="B470" s="46" t="s">
        <v>59</v>
      </c>
      <c r="C470" s="46" t="s">
        <v>88</v>
      </c>
      <c r="D470" s="46">
        <v>5.6899999999999997E-3</v>
      </c>
      <c r="E470" s="46">
        <v>153</v>
      </c>
      <c r="F470" s="46">
        <v>11.14</v>
      </c>
      <c r="G470" s="46">
        <v>32.43</v>
      </c>
      <c r="H470" s="46">
        <v>41.73</v>
      </c>
    </row>
    <row r="471" spans="1:8" x14ac:dyDescent="0.3">
      <c r="A471" s="46">
        <v>16</v>
      </c>
      <c r="B471" s="46" t="s">
        <v>59</v>
      </c>
      <c r="C471" s="46" t="s">
        <v>89</v>
      </c>
      <c r="D471" s="46">
        <v>1.9319999999999999E-3</v>
      </c>
      <c r="E471" s="46">
        <v>48</v>
      </c>
      <c r="F471" s="46">
        <v>9.0299999999999994</v>
      </c>
      <c r="G471" s="46">
        <v>21.9</v>
      </c>
      <c r="H471" s="46">
        <v>41.73</v>
      </c>
    </row>
    <row r="472" spans="1:8" x14ac:dyDescent="0.3">
      <c r="A472" s="46">
        <v>16</v>
      </c>
      <c r="B472" s="46" t="s">
        <v>60</v>
      </c>
      <c r="C472" s="46" t="s">
        <v>88</v>
      </c>
      <c r="D472" s="46">
        <v>6.1069999999999996E-3</v>
      </c>
      <c r="E472" s="46">
        <v>153</v>
      </c>
      <c r="F472" s="46">
        <v>11.14</v>
      </c>
      <c r="G472" s="46">
        <v>32.43</v>
      </c>
      <c r="H472" s="46">
        <v>41.73</v>
      </c>
    </row>
    <row r="473" spans="1:8" x14ac:dyDescent="0.3">
      <c r="A473" s="46">
        <v>16</v>
      </c>
      <c r="B473" s="46" t="s">
        <v>60</v>
      </c>
      <c r="C473" s="46" t="s">
        <v>89</v>
      </c>
      <c r="D473" s="46">
        <v>2.0479999999999999E-3</v>
      </c>
      <c r="E473" s="46">
        <v>48</v>
      </c>
      <c r="F473" s="46">
        <v>9.0299999999999994</v>
      </c>
      <c r="G473" s="46">
        <v>21.9</v>
      </c>
      <c r="H473" s="46">
        <v>41.73</v>
      </c>
    </row>
    <row r="474" spans="1:8" x14ac:dyDescent="0.3">
      <c r="A474" s="46">
        <v>16</v>
      </c>
      <c r="B474" s="46" t="s">
        <v>61</v>
      </c>
      <c r="C474" s="46" t="s">
        <v>88</v>
      </c>
      <c r="D474" s="46">
        <v>3.029E-3</v>
      </c>
      <c r="E474" s="46">
        <v>178</v>
      </c>
      <c r="F474" s="46">
        <v>20.3</v>
      </c>
      <c r="G474" s="46">
        <v>0</v>
      </c>
      <c r="H474" s="46">
        <v>41.73</v>
      </c>
    </row>
    <row r="475" spans="1:8" x14ac:dyDescent="0.3">
      <c r="A475" s="46">
        <v>16</v>
      </c>
      <c r="B475" s="46" t="s">
        <v>61</v>
      </c>
      <c r="C475" s="46" t="s">
        <v>89</v>
      </c>
      <c r="D475" s="46">
        <v>2.7160000000000001E-3</v>
      </c>
      <c r="E475" s="46">
        <v>147</v>
      </c>
      <c r="F475" s="46">
        <v>22.95</v>
      </c>
      <c r="G475" s="46">
        <v>17</v>
      </c>
      <c r="H475" s="46">
        <v>41.73</v>
      </c>
    </row>
    <row r="476" spans="1:8" x14ac:dyDescent="0.3">
      <c r="A476" s="46">
        <v>16</v>
      </c>
      <c r="B476" s="46" t="s">
        <v>62</v>
      </c>
      <c r="C476" s="46" t="s">
        <v>88</v>
      </c>
      <c r="D476" s="46">
        <v>3.1059999999999998E-3</v>
      </c>
      <c r="E476" s="46">
        <v>178</v>
      </c>
      <c r="F476" s="46">
        <v>20.3</v>
      </c>
      <c r="G476" s="46">
        <v>0</v>
      </c>
      <c r="H476" s="46">
        <v>41.73</v>
      </c>
    </row>
    <row r="477" spans="1:8" x14ac:dyDescent="0.3">
      <c r="A477" s="46">
        <v>16</v>
      </c>
      <c r="B477" s="46" t="s">
        <v>62</v>
      </c>
      <c r="C477" s="46" t="s">
        <v>89</v>
      </c>
      <c r="D477" s="46">
        <v>2.686E-3</v>
      </c>
      <c r="E477" s="46">
        <v>147</v>
      </c>
      <c r="F477" s="46">
        <v>22.95</v>
      </c>
      <c r="G477" s="46">
        <v>17</v>
      </c>
      <c r="H477" s="46">
        <v>41.73</v>
      </c>
    </row>
    <row r="478" spans="1:8" x14ac:dyDescent="0.3">
      <c r="A478" s="46">
        <v>16</v>
      </c>
      <c r="B478" s="46" t="s">
        <v>63</v>
      </c>
      <c r="C478" s="46" t="s">
        <v>88</v>
      </c>
      <c r="D478" s="46">
        <v>3.029E-3</v>
      </c>
      <c r="E478" s="46">
        <v>178</v>
      </c>
      <c r="F478" s="46">
        <v>20.3</v>
      </c>
      <c r="G478" s="46">
        <v>0</v>
      </c>
      <c r="H478" s="46">
        <v>41.73</v>
      </c>
    </row>
    <row r="479" spans="1:8" x14ac:dyDescent="0.3">
      <c r="A479" s="46">
        <v>16</v>
      </c>
      <c r="B479" s="46" t="s">
        <v>63</v>
      </c>
      <c r="C479" s="46" t="s">
        <v>89</v>
      </c>
      <c r="D479" s="46">
        <v>2.7160000000000001E-3</v>
      </c>
      <c r="E479" s="46">
        <v>147</v>
      </c>
      <c r="F479" s="46">
        <v>22.95</v>
      </c>
      <c r="G479" s="46">
        <v>17</v>
      </c>
      <c r="H479" s="46">
        <v>41.73</v>
      </c>
    </row>
    <row r="480" spans="1:8" x14ac:dyDescent="0.3">
      <c r="A480" s="46">
        <v>16</v>
      </c>
      <c r="B480" s="46" t="s">
        <v>64</v>
      </c>
      <c r="C480" s="46" t="s">
        <v>88</v>
      </c>
      <c r="D480" s="46">
        <v>3.1059999999999998E-3</v>
      </c>
      <c r="E480" s="46">
        <v>178</v>
      </c>
      <c r="F480" s="46">
        <v>20.3</v>
      </c>
      <c r="G480" s="46">
        <v>0</v>
      </c>
      <c r="H480" s="46">
        <v>41.73</v>
      </c>
    </row>
    <row r="481" spans="1:8" x14ac:dyDescent="0.3">
      <c r="A481" s="46">
        <v>16</v>
      </c>
      <c r="B481" s="46" t="s">
        <v>64</v>
      </c>
      <c r="C481" s="46" t="s">
        <v>89</v>
      </c>
      <c r="D481" s="46">
        <v>2.686E-3</v>
      </c>
      <c r="E481" s="46">
        <v>147</v>
      </c>
      <c r="F481" s="46">
        <v>22.95</v>
      </c>
      <c r="G481" s="46">
        <v>17</v>
      </c>
      <c r="H481" s="46">
        <v>41.73</v>
      </c>
    </row>
    <row r="482" spans="1:8" x14ac:dyDescent="0.3">
      <c r="A482" s="46">
        <v>16</v>
      </c>
      <c r="B482" s="46" t="s">
        <v>65</v>
      </c>
      <c r="C482" s="46" t="s">
        <v>88</v>
      </c>
      <c r="D482" s="46">
        <v>5.7670000000000004E-3</v>
      </c>
      <c r="E482" s="46">
        <v>153</v>
      </c>
      <c r="F482" s="46">
        <v>11.14</v>
      </c>
      <c r="G482" s="46">
        <v>32.43</v>
      </c>
      <c r="H482" s="46">
        <v>41.73</v>
      </c>
    </row>
    <row r="483" spans="1:8" x14ac:dyDescent="0.3">
      <c r="A483" s="46">
        <v>16</v>
      </c>
      <c r="B483" s="46" t="s">
        <v>65</v>
      </c>
      <c r="C483" s="46" t="s">
        <v>89</v>
      </c>
      <c r="D483" s="46">
        <v>2.7160000000000001E-3</v>
      </c>
      <c r="E483" s="46">
        <v>147</v>
      </c>
      <c r="F483" s="46">
        <v>22.95</v>
      </c>
      <c r="G483" s="46">
        <v>17</v>
      </c>
      <c r="H483" s="46">
        <v>41.73</v>
      </c>
    </row>
    <row r="484" spans="1:8" x14ac:dyDescent="0.3">
      <c r="A484" s="46">
        <v>16</v>
      </c>
      <c r="B484" s="46" t="s">
        <v>66</v>
      </c>
      <c r="C484" s="46" t="s">
        <v>88</v>
      </c>
      <c r="D484" s="46">
        <v>6.1069999999999996E-3</v>
      </c>
      <c r="E484" s="46">
        <v>153</v>
      </c>
      <c r="F484" s="46">
        <v>11.14</v>
      </c>
      <c r="G484" s="46">
        <v>32.43</v>
      </c>
      <c r="H484" s="46">
        <v>41.73</v>
      </c>
    </row>
    <row r="485" spans="1:8" x14ac:dyDescent="0.3">
      <c r="A485" s="46">
        <v>16</v>
      </c>
      <c r="B485" s="46" t="s">
        <v>66</v>
      </c>
      <c r="C485" s="46" t="s">
        <v>89</v>
      </c>
      <c r="D485" s="46">
        <v>2.6909999999999998E-3</v>
      </c>
      <c r="E485" s="46">
        <v>147</v>
      </c>
      <c r="F485" s="46">
        <v>22.95</v>
      </c>
      <c r="G485" s="46">
        <v>17</v>
      </c>
      <c r="H485" s="46">
        <v>41.73</v>
      </c>
    </row>
    <row r="486" spans="1:8" x14ac:dyDescent="0.3">
      <c r="A486" s="46">
        <v>15</v>
      </c>
      <c r="B486" s="46" t="s">
        <v>42</v>
      </c>
      <c r="C486" s="46" t="s">
        <v>88</v>
      </c>
      <c r="D486" s="46">
        <v>1.44E-4</v>
      </c>
      <c r="E486" s="46">
        <v>153</v>
      </c>
      <c r="F486" s="46">
        <v>11.14</v>
      </c>
      <c r="G486" s="46">
        <v>32.43</v>
      </c>
      <c r="H486" s="46">
        <v>39.28</v>
      </c>
    </row>
    <row r="487" spans="1:8" x14ac:dyDescent="0.3">
      <c r="A487" s="46">
        <v>15</v>
      </c>
      <c r="B487" s="46" t="s">
        <v>42</v>
      </c>
      <c r="C487" s="46" t="s">
        <v>89</v>
      </c>
      <c r="D487" s="46">
        <v>3.8000000000000002E-5</v>
      </c>
      <c r="E487" s="46">
        <v>48</v>
      </c>
      <c r="F487" s="46">
        <v>9.0299999999999994</v>
      </c>
      <c r="G487" s="46">
        <v>21.9</v>
      </c>
      <c r="H487" s="46">
        <v>39.28</v>
      </c>
    </row>
    <row r="488" spans="1:8" x14ac:dyDescent="0.3">
      <c r="A488" s="46">
        <v>15</v>
      </c>
      <c r="B488" s="46" t="s">
        <v>43</v>
      </c>
      <c r="C488" s="46" t="s">
        <v>88</v>
      </c>
      <c r="D488" s="46">
        <v>3.1999999999999999E-5</v>
      </c>
      <c r="E488" s="46">
        <v>153</v>
      </c>
      <c r="F488" s="46">
        <v>11.14</v>
      </c>
      <c r="G488" s="46">
        <v>32.43</v>
      </c>
      <c r="H488" s="46">
        <v>39.28</v>
      </c>
    </row>
    <row r="489" spans="1:8" x14ac:dyDescent="0.3">
      <c r="A489" s="46">
        <v>15</v>
      </c>
      <c r="B489" s="46" t="s">
        <v>43</v>
      </c>
      <c r="C489" s="46" t="s">
        <v>89</v>
      </c>
      <c r="D489" s="46">
        <v>1.1E-5</v>
      </c>
      <c r="E489" s="46">
        <v>48</v>
      </c>
      <c r="F489" s="46">
        <v>9.0299999999999994</v>
      </c>
      <c r="G489" s="46">
        <v>21.9</v>
      </c>
      <c r="H489" s="46">
        <v>39.28</v>
      </c>
    </row>
    <row r="490" spans="1:8" x14ac:dyDescent="0.3">
      <c r="A490" s="46">
        <v>15</v>
      </c>
      <c r="B490" s="46" t="s">
        <v>44</v>
      </c>
      <c r="C490" s="46" t="s">
        <v>88</v>
      </c>
      <c r="D490" s="46">
        <v>4.2040000000000003E-3</v>
      </c>
      <c r="E490" s="46">
        <v>153</v>
      </c>
      <c r="F490" s="46">
        <v>11.14</v>
      </c>
      <c r="G490" s="46">
        <v>32.43</v>
      </c>
      <c r="H490" s="46">
        <v>39.28</v>
      </c>
    </row>
    <row r="491" spans="1:8" x14ac:dyDescent="0.3">
      <c r="A491" s="46">
        <v>15</v>
      </c>
      <c r="B491" s="46" t="s">
        <v>44</v>
      </c>
      <c r="C491" s="46" t="s">
        <v>89</v>
      </c>
      <c r="D491" s="46">
        <v>1.449E-3</v>
      </c>
      <c r="E491" s="46">
        <v>48</v>
      </c>
      <c r="F491" s="46">
        <v>9.0299999999999994</v>
      </c>
      <c r="G491" s="46">
        <v>21.9</v>
      </c>
      <c r="H491" s="46">
        <v>39.28</v>
      </c>
    </row>
    <row r="492" spans="1:8" x14ac:dyDescent="0.3">
      <c r="A492" s="46">
        <v>15</v>
      </c>
      <c r="B492" s="46" t="s">
        <v>45</v>
      </c>
      <c r="C492" s="46" t="s">
        <v>88</v>
      </c>
      <c r="D492" s="46">
        <v>2.245E-3</v>
      </c>
      <c r="E492" s="46">
        <v>178</v>
      </c>
      <c r="F492" s="46">
        <v>20.3</v>
      </c>
      <c r="G492" s="46">
        <v>0</v>
      </c>
      <c r="H492" s="46">
        <v>39.28</v>
      </c>
    </row>
    <row r="493" spans="1:8" x14ac:dyDescent="0.3">
      <c r="A493" s="46">
        <v>15</v>
      </c>
      <c r="B493" s="46" t="s">
        <v>45</v>
      </c>
      <c r="C493" s="46" t="s">
        <v>89</v>
      </c>
      <c r="D493" s="46">
        <v>1.9629999999999999E-3</v>
      </c>
      <c r="E493" s="46">
        <v>147</v>
      </c>
      <c r="F493" s="46">
        <v>22.95</v>
      </c>
      <c r="G493" s="46">
        <v>17</v>
      </c>
      <c r="H493" s="46">
        <v>39.28</v>
      </c>
    </row>
    <row r="494" spans="1:8" x14ac:dyDescent="0.3">
      <c r="A494" s="46">
        <v>15</v>
      </c>
      <c r="B494" s="46" t="s">
        <v>46</v>
      </c>
      <c r="C494" s="46" t="s">
        <v>88</v>
      </c>
      <c r="D494" s="46">
        <v>1.76E-4</v>
      </c>
      <c r="E494" s="46">
        <v>153</v>
      </c>
      <c r="F494" s="46">
        <v>11.14</v>
      </c>
      <c r="G494" s="46">
        <v>32.43</v>
      </c>
      <c r="H494" s="46">
        <v>39.28</v>
      </c>
    </row>
    <row r="495" spans="1:8" x14ac:dyDescent="0.3">
      <c r="A495" s="46">
        <v>15</v>
      </c>
      <c r="B495" s="46" t="s">
        <v>46</v>
      </c>
      <c r="C495" s="46" t="s">
        <v>89</v>
      </c>
      <c r="D495" s="46">
        <v>4.8999999999999998E-5</v>
      </c>
      <c r="E495" s="46">
        <v>48</v>
      </c>
      <c r="F495" s="46">
        <v>9.0299999999999994</v>
      </c>
      <c r="G495" s="46">
        <v>21.9</v>
      </c>
      <c r="H495" s="46">
        <v>39.28</v>
      </c>
    </row>
    <row r="496" spans="1:8" x14ac:dyDescent="0.3">
      <c r="A496" s="46">
        <v>15</v>
      </c>
      <c r="B496" s="46" t="s">
        <v>47</v>
      </c>
      <c r="C496" s="46" t="s">
        <v>88</v>
      </c>
      <c r="D496" s="46">
        <v>2.0100000000000001E-4</v>
      </c>
      <c r="E496" s="46">
        <v>153</v>
      </c>
      <c r="F496" s="46">
        <v>11.14</v>
      </c>
      <c r="G496" s="46">
        <v>32.43</v>
      </c>
      <c r="H496" s="46">
        <v>39.28</v>
      </c>
    </row>
    <row r="497" spans="1:8" x14ac:dyDescent="0.3">
      <c r="A497" s="46">
        <v>15</v>
      </c>
      <c r="B497" s="46" t="s">
        <v>47</v>
      </c>
      <c r="C497" s="46" t="s">
        <v>89</v>
      </c>
      <c r="D497" s="46">
        <v>5.3000000000000001E-5</v>
      </c>
      <c r="E497" s="46">
        <v>48</v>
      </c>
      <c r="F497" s="46">
        <v>9.0299999999999994</v>
      </c>
      <c r="G497" s="46">
        <v>21.9</v>
      </c>
      <c r="H497" s="46">
        <v>39.28</v>
      </c>
    </row>
    <row r="498" spans="1:8" x14ac:dyDescent="0.3">
      <c r="A498" s="46">
        <v>15</v>
      </c>
      <c r="B498" s="46" t="s">
        <v>48</v>
      </c>
      <c r="C498" s="46" t="s">
        <v>88</v>
      </c>
      <c r="D498" s="46">
        <v>2.23E-4</v>
      </c>
      <c r="E498" s="46">
        <v>153</v>
      </c>
      <c r="F498" s="46">
        <v>11.14</v>
      </c>
      <c r="G498" s="46">
        <v>32.43</v>
      </c>
      <c r="H498" s="46">
        <v>39.28</v>
      </c>
    </row>
    <row r="499" spans="1:8" x14ac:dyDescent="0.3">
      <c r="A499" s="46">
        <v>15</v>
      </c>
      <c r="B499" s="46" t="s">
        <v>48</v>
      </c>
      <c r="C499" s="46" t="s">
        <v>89</v>
      </c>
      <c r="D499" s="46">
        <v>6.3999999999999997E-5</v>
      </c>
      <c r="E499" s="46">
        <v>48</v>
      </c>
      <c r="F499" s="46">
        <v>9.0299999999999994</v>
      </c>
      <c r="G499" s="46">
        <v>21.9</v>
      </c>
      <c r="H499" s="46">
        <v>39.28</v>
      </c>
    </row>
    <row r="500" spans="1:8" x14ac:dyDescent="0.3">
      <c r="A500" s="46">
        <v>15</v>
      </c>
      <c r="B500" s="46" t="s">
        <v>49</v>
      </c>
      <c r="C500" s="46" t="s">
        <v>88</v>
      </c>
      <c r="D500" s="46">
        <v>5.757E-3</v>
      </c>
      <c r="E500" s="46">
        <v>153</v>
      </c>
      <c r="F500" s="46">
        <v>11.14</v>
      </c>
      <c r="G500" s="46">
        <v>32.43</v>
      </c>
      <c r="H500" s="46">
        <v>39.28</v>
      </c>
    </row>
    <row r="501" spans="1:8" x14ac:dyDescent="0.3">
      <c r="A501" s="46">
        <v>15</v>
      </c>
      <c r="B501" s="46" t="s">
        <v>49</v>
      </c>
      <c r="C501" s="46" t="s">
        <v>89</v>
      </c>
      <c r="D501" s="46">
        <v>1.9940000000000001E-3</v>
      </c>
      <c r="E501" s="46">
        <v>48</v>
      </c>
      <c r="F501" s="46">
        <v>9.0299999999999994</v>
      </c>
      <c r="G501" s="46">
        <v>21.9</v>
      </c>
      <c r="H501" s="46">
        <v>39.28</v>
      </c>
    </row>
    <row r="502" spans="1:8" x14ac:dyDescent="0.3">
      <c r="A502" s="46">
        <v>15</v>
      </c>
      <c r="B502" s="46" t="s">
        <v>50</v>
      </c>
      <c r="C502" s="46" t="s">
        <v>88</v>
      </c>
      <c r="D502" s="46">
        <v>6.0159999999999996E-3</v>
      </c>
      <c r="E502" s="46">
        <v>153</v>
      </c>
      <c r="F502" s="46">
        <v>11.14</v>
      </c>
      <c r="G502" s="46">
        <v>32.43</v>
      </c>
      <c r="H502" s="46">
        <v>39.28</v>
      </c>
    </row>
    <row r="503" spans="1:8" x14ac:dyDescent="0.3">
      <c r="A503" s="46">
        <v>15</v>
      </c>
      <c r="B503" s="46" t="s">
        <v>50</v>
      </c>
      <c r="C503" s="46" t="s">
        <v>89</v>
      </c>
      <c r="D503" s="46">
        <v>2.0630000000000002E-3</v>
      </c>
      <c r="E503" s="46">
        <v>48</v>
      </c>
      <c r="F503" s="46">
        <v>9.0299999999999994</v>
      </c>
      <c r="G503" s="46">
        <v>21.9</v>
      </c>
      <c r="H503" s="46">
        <v>39.28</v>
      </c>
    </row>
    <row r="504" spans="1:8" x14ac:dyDescent="0.3">
      <c r="A504" s="46">
        <v>15</v>
      </c>
      <c r="B504" s="46" t="s">
        <v>51</v>
      </c>
      <c r="C504" s="46" t="s">
        <v>88</v>
      </c>
      <c r="D504" s="46">
        <v>5.757E-3</v>
      </c>
      <c r="E504" s="46">
        <v>153</v>
      </c>
      <c r="F504" s="46">
        <v>11.14</v>
      </c>
      <c r="G504" s="46">
        <v>32.43</v>
      </c>
      <c r="H504" s="46">
        <v>39.28</v>
      </c>
    </row>
    <row r="505" spans="1:8" x14ac:dyDescent="0.3">
      <c r="A505" s="46">
        <v>15</v>
      </c>
      <c r="B505" s="46" t="s">
        <v>51</v>
      </c>
      <c r="C505" s="46" t="s">
        <v>89</v>
      </c>
      <c r="D505" s="46">
        <v>1.9940000000000001E-3</v>
      </c>
      <c r="E505" s="46">
        <v>48</v>
      </c>
      <c r="F505" s="46">
        <v>9.0299999999999994</v>
      </c>
      <c r="G505" s="46">
        <v>21.9</v>
      </c>
      <c r="H505" s="46">
        <v>39.28</v>
      </c>
    </row>
    <row r="506" spans="1:8" x14ac:dyDescent="0.3">
      <c r="A506" s="46">
        <v>15</v>
      </c>
      <c r="B506" s="46" t="s">
        <v>52</v>
      </c>
      <c r="C506" s="46" t="s">
        <v>88</v>
      </c>
      <c r="D506" s="46">
        <v>6.0159999999999996E-3</v>
      </c>
      <c r="E506" s="46">
        <v>153</v>
      </c>
      <c r="F506" s="46">
        <v>11.14</v>
      </c>
      <c r="G506" s="46">
        <v>32.43</v>
      </c>
      <c r="H506" s="46">
        <v>39.28</v>
      </c>
    </row>
    <row r="507" spans="1:8" x14ac:dyDescent="0.3">
      <c r="A507" s="46">
        <v>15</v>
      </c>
      <c r="B507" s="46" t="s">
        <v>52</v>
      </c>
      <c r="C507" s="46" t="s">
        <v>89</v>
      </c>
      <c r="D507" s="46">
        <v>2.0630000000000002E-3</v>
      </c>
      <c r="E507" s="46">
        <v>48</v>
      </c>
      <c r="F507" s="46">
        <v>9.0299999999999994</v>
      </c>
      <c r="G507" s="46">
        <v>21.9</v>
      </c>
      <c r="H507" s="46">
        <v>39.28</v>
      </c>
    </row>
    <row r="508" spans="1:8" x14ac:dyDescent="0.3">
      <c r="A508" s="46">
        <v>15</v>
      </c>
      <c r="B508" s="46" t="s">
        <v>53</v>
      </c>
      <c r="C508" s="46" t="s">
        <v>88</v>
      </c>
      <c r="D508" s="46">
        <v>3.1129999999999999E-3</v>
      </c>
      <c r="E508" s="46">
        <v>178</v>
      </c>
      <c r="F508" s="46">
        <v>20.3</v>
      </c>
      <c r="G508" s="46">
        <v>0</v>
      </c>
      <c r="H508" s="46">
        <v>39.28</v>
      </c>
    </row>
    <row r="509" spans="1:8" x14ac:dyDescent="0.3">
      <c r="A509" s="46">
        <v>15</v>
      </c>
      <c r="B509" s="46" t="s">
        <v>53</v>
      </c>
      <c r="C509" s="46" t="s">
        <v>89</v>
      </c>
      <c r="D509" s="46">
        <v>2.7569999999999999E-3</v>
      </c>
      <c r="E509" s="46">
        <v>147</v>
      </c>
      <c r="F509" s="46">
        <v>22.95</v>
      </c>
      <c r="G509" s="46">
        <v>17</v>
      </c>
      <c r="H509" s="46">
        <v>39.28</v>
      </c>
    </row>
    <row r="510" spans="1:8" x14ac:dyDescent="0.3">
      <c r="A510" s="46">
        <v>15</v>
      </c>
      <c r="B510" s="46" t="s">
        <v>54</v>
      </c>
      <c r="C510" s="46" t="s">
        <v>88</v>
      </c>
      <c r="D510" s="46">
        <v>3.1740000000000002E-3</v>
      </c>
      <c r="E510" s="46">
        <v>178</v>
      </c>
      <c r="F510" s="46">
        <v>20.3</v>
      </c>
      <c r="G510" s="46">
        <v>0</v>
      </c>
      <c r="H510" s="46">
        <v>39.28</v>
      </c>
    </row>
    <row r="511" spans="1:8" x14ac:dyDescent="0.3">
      <c r="A511" s="46">
        <v>15</v>
      </c>
      <c r="B511" s="46" t="s">
        <v>54</v>
      </c>
      <c r="C511" s="46" t="s">
        <v>89</v>
      </c>
      <c r="D511" s="46">
        <v>2.7399999999999998E-3</v>
      </c>
      <c r="E511" s="46">
        <v>147</v>
      </c>
      <c r="F511" s="46">
        <v>22.95</v>
      </c>
      <c r="G511" s="46">
        <v>17</v>
      </c>
      <c r="H511" s="46">
        <v>39.28</v>
      </c>
    </row>
    <row r="512" spans="1:8" x14ac:dyDescent="0.3">
      <c r="A512" s="46">
        <v>15</v>
      </c>
      <c r="B512" s="46" t="s">
        <v>55</v>
      </c>
      <c r="C512" s="46" t="s">
        <v>88</v>
      </c>
      <c r="D512" s="46">
        <v>3.1129999999999999E-3</v>
      </c>
      <c r="E512" s="46">
        <v>178</v>
      </c>
      <c r="F512" s="46">
        <v>20.3</v>
      </c>
      <c r="G512" s="46">
        <v>0</v>
      </c>
      <c r="H512" s="46">
        <v>39.28</v>
      </c>
    </row>
    <row r="513" spans="1:8" x14ac:dyDescent="0.3">
      <c r="A513" s="46">
        <v>15</v>
      </c>
      <c r="B513" s="46" t="s">
        <v>55</v>
      </c>
      <c r="C513" s="46" t="s">
        <v>89</v>
      </c>
      <c r="D513" s="46">
        <v>2.7569999999999999E-3</v>
      </c>
      <c r="E513" s="46">
        <v>147</v>
      </c>
      <c r="F513" s="46">
        <v>22.95</v>
      </c>
      <c r="G513" s="46">
        <v>17</v>
      </c>
      <c r="H513" s="46">
        <v>39.28</v>
      </c>
    </row>
    <row r="514" spans="1:8" x14ac:dyDescent="0.3">
      <c r="A514" s="46">
        <v>15</v>
      </c>
      <c r="B514" s="46" t="s">
        <v>56</v>
      </c>
      <c r="C514" s="46" t="s">
        <v>88</v>
      </c>
      <c r="D514" s="46">
        <v>3.1740000000000002E-3</v>
      </c>
      <c r="E514" s="46">
        <v>178</v>
      </c>
      <c r="F514" s="46">
        <v>20.3</v>
      </c>
      <c r="G514" s="46">
        <v>0</v>
      </c>
      <c r="H514" s="46">
        <v>39.28</v>
      </c>
    </row>
    <row r="515" spans="1:8" x14ac:dyDescent="0.3">
      <c r="A515" s="46">
        <v>15</v>
      </c>
      <c r="B515" s="46" t="s">
        <v>56</v>
      </c>
      <c r="C515" s="46" t="s">
        <v>89</v>
      </c>
      <c r="D515" s="46">
        <v>2.7399999999999998E-3</v>
      </c>
      <c r="E515" s="46">
        <v>147</v>
      </c>
      <c r="F515" s="46">
        <v>22.95</v>
      </c>
      <c r="G515" s="46">
        <v>17</v>
      </c>
      <c r="H515" s="46">
        <v>39.28</v>
      </c>
    </row>
    <row r="516" spans="1:8" x14ac:dyDescent="0.3">
      <c r="A516" s="46">
        <v>15</v>
      </c>
      <c r="B516" s="46" t="s">
        <v>57</v>
      </c>
      <c r="C516" s="46" t="s">
        <v>88</v>
      </c>
      <c r="D516" s="46">
        <v>5.6820000000000004E-3</v>
      </c>
      <c r="E516" s="46">
        <v>153</v>
      </c>
      <c r="F516" s="46">
        <v>11.14</v>
      </c>
      <c r="G516" s="46">
        <v>32.43</v>
      </c>
      <c r="H516" s="46">
        <v>39.28</v>
      </c>
    </row>
    <row r="517" spans="1:8" x14ac:dyDescent="0.3">
      <c r="A517" s="46">
        <v>15</v>
      </c>
      <c r="B517" s="46" t="s">
        <v>57</v>
      </c>
      <c r="C517" s="46" t="s">
        <v>89</v>
      </c>
      <c r="D517" s="46">
        <v>1.9719999999999998E-3</v>
      </c>
      <c r="E517" s="46">
        <v>48</v>
      </c>
      <c r="F517" s="46">
        <v>9.0299999999999994</v>
      </c>
      <c r="G517" s="46">
        <v>21.9</v>
      </c>
      <c r="H517" s="46">
        <v>39.28</v>
      </c>
    </row>
    <row r="518" spans="1:8" x14ac:dyDescent="0.3">
      <c r="A518" s="46">
        <v>15</v>
      </c>
      <c r="B518" s="46" t="s">
        <v>58</v>
      </c>
      <c r="C518" s="46" t="s">
        <v>88</v>
      </c>
      <c r="D518" s="46">
        <v>6.0910000000000001E-3</v>
      </c>
      <c r="E518" s="46">
        <v>153</v>
      </c>
      <c r="F518" s="46">
        <v>11.14</v>
      </c>
      <c r="G518" s="46">
        <v>32.43</v>
      </c>
      <c r="H518" s="46">
        <v>39.28</v>
      </c>
    </row>
    <row r="519" spans="1:8" x14ac:dyDescent="0.3">
      <c r="A519" s="46">
        <v>15</v>
      </c>
      <c r="B519" s="46" t="s">
        <v>58</v>
      </c>
      <c r="C519" s="46" t="s">
        <v>89</v>
      </c>
      <c r="D519" s="46">
        <v>2.085E-3</v>
      </c>
      <c r="E519" s="46">
        <v>48</v>
      </c>
      <c r="F519" s="46">
        <v>9.0299999999999994</v>
      </c>
      <c r="G519" s="46">
        <v>21.9</v>
      </c>
      <c r="H519" s="46">
        <v>39.28</v>
      </c>
    </row>
    <row r="520" spans="1:8" x14ac:dyDescent="0.3">
      <c r="A520" s="46">
        <v>15</v>
      </c>
      <c r="B520" s="46" t="s">
        <v>59</v>
      </c>
      <c r="C520" s="46" t="s">
        <v>88</v>
      </c>
      <c r="D520" s="46">
        <v>5.6820000000000004E-3</v>
      </c>
      <c r="E520" s="46">
        <v>153</v>
      </c>
      <c r="F520" s="46">
        <v>11.14</v>
      </c>
      <c r="G520" s="46">
        <v>32.43</v>
      </c>
      <c r="H520" s="46">
        <v>39.28</v>
      </c>
    </row>
    <row r="521" spans="1:8" x14ac:dyDescent="0.3">
      <c r="A521" s="46">
        <v>15</v>
      </c>
      <c r="B521" s="46" t="s">
        <v>59</v>
      </c>
      <c r="C521" s="46" t="s">
        <v>89</v>
      </c>
      <c r="D521" s="46">
        <v>1.9719999999999998E-3</v>
      </c>
      <c r="E521" s="46">
        <v>48</v>
      </c>
      <c r="F521" s="46">
        <v>9.0299999999999994</v>
      </c>
      <c r="G521" s="46">
        <v>21.9</v>
      </c>
      <c r="H521" s="46">
        <v>39.28</v>
      </c>
    </row>
    <row r="522" spans="1:8" x14ac:dyDescent="0.3">
      <c r="A522" s="46">
        <v>15</v>
      </c>
      <c r="B522" s="46" t="s">
        <v>60</v>
      </c>
      <c r="C522" s="46" t="s">
        <v>88</v>
      </c>
      <c r="D522" s="46">
        <v>6.0910000000000001E-3</v>
      </c>
      <c r="E522" s="46">
        <v>153</v>
      </c>
      <c r="F522" s="46">
        <v>11.14</v>
      </c>
      <c r="G522" s="46">
        <v>32.43</v>
      </c>
      <c r="H522" s="46">
        <v>39.28</v>
      </c>
    </row>
    <row r="523" spans="1:8" x14ac:dyDescent="0.3">
      <c r="A523" s="46">
        <v>15</v>
      </c>
      <c r="B523" s="46" t="s">
        <v>60</v>
      </c>
      <c r="C523" s="46" t="s">
        <v>89</v>
      </c>
      <c r="D523" s="46">
        <v>2.085E-3</v>
      </c>
      <c r="E523" s="46">
        <v>48</v>
      </c>
      <c r="F523" s="46">
        <v>9.0299999999999994</v>
      </c>
      <c r="G523" s="46">
        <v>21.9</v>
      </c>
      <c r="H523" s="46">
        <v>39.28</v>
      </c>
    </row>
    <row r="524" spans="1:8" x14ac:dyDescent="0.3">
      <c r="A524" s="46">
        <v>15</v>
      </c>
      <c r="B524" s="46" t="s">
        <v>61</v>
      </c>
      <c r="C524" s="46" t="s">
        <v>88</v>
      </c>
      <c r="D524" s="46">
        <v>3.1020000000000002E-3</v>
      </c>
      <c r="E524" s="46">
        <v>178</v>
      </c>
      <c r="F524" s="46">
        <v>20.3</v>
      </c>
      <c r="G524" s="46">
        <v>0</v>
      </c>
      <c r="H524" s="46">
        <v>39.28</v>
      </c>
    </row>
    <row r="525" spans="1:8" x14ac:dyDescent="0.3">
      <c r="A525" s="46">
        <v>15</v>
      </c>
      <c r="B525" s="46" t="s">
        <v>61</v>
      </c>
      <c r="C525" s="46" t="s">
        <v>89</v>
      </c>
      <c r="D525" s="46">
        <v>2.7620000000000001E-3</v>
      </c>
      <c r="E525" s="46">
        <v>147</v>
      </c>
      <c r="F525" s="46">
        <v>22.95</v>
      </c>
      <c r="G525" s="46">
        <v>17</v>
      </c>
      <c r="H525" s="46">
        <v>39.28</v>
      </c>
    </row>
    <row r="526" spans="1:8" x14ac:dyDescent="0.3">
      <c r="A526" s="46">
        <v>15</v>
      </c>
      <c r="B526" s="46" t="s">
        <v>62</v>
      </c>
      <c r="C526" s="46" t="s">
        <v>88</v>
      </c>
      <c r="D526" s="46">
        <v>3.1840000000000002E-3</v>
      </c>
      <c r="E526" s="46">
        <v>178</v>
      </c>
      <c r="F526" s="46">
        <v>20.3</v>
      </c>
      <c r="G526" s="46">
        <v>0</v>
      </c>
      <c r="H526" s="46">
        <v>39.28</v>
      </c>
    </row>
    <row r="527" spans="1:8" x14ac:dyDescent="0.3">
      <c r="A527" s="46">
        <v>15</v>
      </c>
      <c r="B527" s="46" t="s">
        <v>62</v>
      </c>
      <c r="C527" s="46" t="s">
        <v>89</v>
      </c>
      <c r="D527" s="46">
        <v>2.735E-3</v>
      </c>
      <c r="E527" s="46">
        <v>147</v>
      </c>
      <c r="F527" s="46">
        <v>22.95</v>
      </c>
      <c r="G527" s="46">
        <v>17</v>
      </c>
      <c r="H527" s="46">
        <v>39.28</v>
      </c>
    </row>
    <row r="528" spans="1:8" x14ac:dyDescent="0.3">
      <c r="A528" s="46">
        <v>15</v>
      </c>
      <c r="B528" s="46" t="s">
        <v>63</v>
      </c>
      <c r="C528" s="46" t="s">
        <v>88</v>
      </c>
      <c r="D528" s="46">
        <v>3.1020000000000002E-3</v>
      </c>
      <c r="E528" s="46">
        <v>178</v>
      </c>
      <c r="F528" s="46">
        <v>20.3</v>
      </c>
      <c r="G528" s="46">
        <v>0</v>
      </c>
      <c r="H528" s="46">
        <v>39.28</v>
      </c>
    </row>
    <row r="529" spans="1:8" x14ac:dyDescent="0.3">
      <c r="A529" s="46">
        <v>15</v>
      </c>
      <c r="B529" s="46" t="s">
        <v>63</v>
      </c>
      <c r="C529" s="46" t="s">
        <v>89</v>
      </c>
      <c r="D529" s="46">
        <v>2.7620000000000001E-3</v>
      </c>
      <c r="E529" s="46">
        <v>147</v>
      </c>
      <c r="F529" s="46">
        <v>22.95</v>
      </c>
      <c r="G529" s="46">
        <v>17</v>
      </c>
      <c r="H529" s="46">
        <v>39.28</v>
      </c>
    </row>
    <row r="530" spans="1:8" x14ac:dyDescent="0.3">
      <c r="A530" s="46">
        <v>15</v>
      </c>
      <c r="B530" s="46" t="s">
        <v>64</v>
      </c>
      <c r="C530" s="46" t="s">
        <v>88</v>
      </c>
      <c r="D530" s="46">
        <v>3.1840000000000002E-3</v>
      </c>
      <c r="E530" s="46">
        <v>178</v>
      </c>
      <c r="F530" s="46">
        <v>20.3</v>
      </c>
      <c r="G530" s="46">
        <v>0</v>
      </c>
      <c r="H530" s="46">
        <v>39.28</v>
      </c>
    </row>
    <row r="531" spans="1:8" x14ac:dyDescent="0.3">
      <c r="A531" s="46">
        <v>15</v>
      </c>
      <c r="B531" s="46" t="s">
        <v>64</v>
      </c>
      <c r="C531" s="46" t="s">
        <v>89</v>
      </c>
      <c r="D531" s="46">
        <v>2.735E-3</v>
      </c>
      <c r="E531" s="46">
        <v>147</v>
      </c>
      <c r="F531" s="46">
        <v>22.95</v>
      </c>
      <c r="G531" s="46">
        <v>17</v>
      </c>
      <c r="H531" s="46">
        <v>39.28</v>
      </c>
    </row>
    <row r="532" spans="1:8" x14ac:dyDescent="0.3">
      <c r="A532" s="46">
        <v>15</v>
      </c>
      <c r="B532" s="46" t="s">
        <v>65</v>
      </c>
      <c r="C532" s="46" t="s">
        <v>88</v>
      </c>
      <c r="D532" s="46">
        <v>5.757E-3</v>
      </c>
      <c r="E532" s="46">
        <v>153</v>
      </c>
      <c r="F532" s="46">
        <v>11.14</v>
      </c>
      <c r="G532" s="46">
        <v>32.43</v>
      </c>
      <c r="H532" s="46">
        <v>39.28</v>
      </c>
    </row>
    <row r="533" spans="1:8" x14ac:dyDescent="0.3">
      <c r="A533" s="46">
        <v>15</v>
      </c>
      <c r="B533" s="46" t="s">
        <v>65</v>
      </c>
      <c r="C533" s="46" t="s">
        <v>89</v>
      </c>
      <c r="D533" s="46">
        <v>2.7620000000000001E-3</v>
      </c>
      <c r="E533" s="46">
        <v>147</v>
      </c>
      <c r="F533" s="46">
        <v>22.95</v>
      </c>
      <c r="G533" s="46">
        <v>17</v>
      </c>
      <c r="H533" s="46">
        <v>39.28</v>
      </c>
    </row>
    <row r="534" spans="1:8" x14ac:dyDescent="0.3">
      <c r="A534" s="46">
        <v>15</v>
      </c>
      <c r="B534" s="46" t="s">
        <v>66</v>
      </c>
      <c r="C534" s="46" t="s">
        <v>88</v>
      </c>
      <c r="D534" s="46">
        <v>6.0910000000000001E-3</v>
      </c>
      <c r="E534" s="46">
        <v>153</v>
      </c>
      <c r="F534" s="46">
        <v>11.14</v>
      </c>
      <c r="G534" s="46">
        <v>32.43</v>
      </c>
      <c r="H534" s="46">
        <v>39.28</v>
      </c>
    </row>
    <row r="535" spans="1:8" x14ac:dyDescent="0.3">
      <c r="A535" s="46">
        <v>15</v>
      </c>
      <c r="B535" s="46" t="s">
        <v>66</v>
      </c>
      <c r="C535" s="46" t="s">
        <v>89</v>
      </c>
      <c r="D535" s="46">
        <v>2.7399999999999998E-3</v>
      </c>
      <c r="E535" s="46">
        <v>147</v>
      </c>
      <c r="F535" s="46">
        <v>22.95</v>
      </c>
      <c r="G535" s="46">
        <v>17</v>
      </c>
      <c r="H535" s="46">
        <v>39.28</v>
      </c>
    </row>
    <row r="536" spans="1:8" x14ac:dyDescent="0.3">
      <c r="A536" s="46">
        <v>14</v>
      </c>
      <c r="B536" s="46" t="s">
        <v>42</v>
      </c>
      <c r="C536" s="46" t="s">
        <v>88</v>
      </c>
      <c r="D536" s="46">
        <v>1.3999999999999999E-4</v>
      </c>
      <c r="E536" s="46">
        <v>153</v>
      </c>
      <c r="F536" s="46">
        <v>11.14</v>
      </c>
      <c r="G536" s="46">
        <v>32.43</v>
      </c>
      <c r="H536" s="46">
        <v>36.83</v>
      </c>
    </row>
    <row r="537" spans="1:8" x14ac:dyDescent="0.3">
      <c r="A537" s="46">
        <v>14</v>
      </c>
      <c r="B537" s="46" t="s">
        <v>42</v>
      </c>
      <c r="C537" s="46" t="s">
        <v>89</v>
      </c>
      <c r="D537" s="46">
        <v>3.6999999999999998E-5</v>
      </c>
      <c r="E537" s="46">
        <v>48</v>
      </c>
      <c r="F537" s="46">
        <v>9.0299999999999994</v>
      </c>
      <c r="G537" s="46">
        <v>21.9</v>
      </c>
      <c r="H537" s="46">
        <v>36.83</v>
      </c>
    </row>
    <row r="538" spans="1:8" x14ac:dyDescent="0.3">
      <c r="A538" s="46">
        <v>14</v>
      </c>
      <c r="B538" s="46" t="s">
        <v>43</v>
      </c>
      <c r="C538" s="46" t="s">
        <v>88</v>
      </c>
      <c r="D538" s="46">
        <v>3.1000000000000001E-5</v>
      </c>
      <c r="E538" s="46">
        <v>153</v>
      </c>
      <c r="F538" s="46">
        <v>11.14</v>
      </c>
      <c r="G538" s="46">
        <v>32.43</v>
      </c>
      <c r="H538" s="46">
        <v>36.83</v>
      </c>
    </row>
    <row r="539" spans="1:8" x14ac:dyDescent="0.3">
      <c r="A539" s="46">
        <v>14</v>
      </c>
      <c r="B539" s="46" t="s">
        <v>43</v>
      </c>
      <c r="C539" s="46" t="s">
        <v>89</v>
      </c>
      <c r="D539" s="46">
        <v>1.1E-5</v>
      </c>
      <c r="E539" s="46">
        <v>48</v>
      </c>
      <c r="F539" s="46">
        <v>9.0299999999999994</v>
      </c>
      <c r="G539" s="46">
        <v>21.9</v>
      </c>
      <c r="H539" s="46">
        <v>36.83</v>
      </c>
    </row>
    <row r="540" spans="1:8" x14ac:dyDescent="0.3">
      <c r="A540" s="46">
        <v>14</v>
      </c>
      <c r="B540" s="46" t="s">
        <v>44</v>
      </c>
      <c r="C540" s="46" t="s">
        <v>88</v>
      </c>
      <c r="D540" s="46">
        <v>4.1570000000000001E-3</v>
      </c>
      <c r="E540" s="46">
        <v>153</v>
      </c>
      <c r="F540" s="46">
        <v>11.14</v>
      </c>
      <c r="G540" s="46">
        <v>32.43</v>
      </c>
      <c r="H540" s="46">
        <v>36.83</v>
      </c>
    </row>
    <row r="541" spans="1:8" x14ac:dyDescent="0.3">
      <c r="A541" s="46">
        <v>14</v>
      </c>
      <c r="B541" s="46" t="s">
        <v>44</v>
      </c>
      <c r="C541" s="46" t="s">
        <v>89</v>
      </c>
      <c r="D541" s="46">
        <v>1.462E-3</v>
      </c>
      <c r="E541" s="46">
        <v>48</v>
      </c>
      <c r="F541" s="46">
        <v>9.0299999999999994</v>
      </c>
      <c r="G541" s="46">
        <v>21.9</v>
      </c>
      <c r="H541" s="46">
        <v>36.83</v>
      </c>
    </row>
    <row r="542" spans="1:8" x14ac:dyDescent="0.3">
      <c r="A542" s="46">
        <v>14</v>
      </c>
      <c r="B542" s="46" t="s">
        <v>45</v>
      </c>
      <c r="C542" s="46" t="s">
        <v>88</v>
      </c>
      <c r="D542" s="46">
        <v>2.2659999999999998E-3</v>
      </c>
      <c r="E542" s="46">
        <v>178</v>
      </c>
      <c r="F542" s="46">
        <v>20.3</v>
      </c>
      <c r="G542" s="46">
        <v>0</v>
      </c>
      <c r="H542" s="46">
        <v>36.83</v>
      </c>
    </row>
    <row r="543" spans="1:8" x14ac:dyDescent="0.3">
      <c r="A543" s="46">
        <v>14</v>
      </c>
      <c r="B543" s="46" t="s">
        <v>45</v>
      </c>
      <c r="C543" s="46" t="s">
        <v>89</v>
      </c>
      <c r="D543" s="46">
        <v>1.9680000000000001E-3</v>
      </c>
      <c r="E543" s="46">
        <v>147</v>
      </c>
      <c r="F543" s="46">
        <v>22.95</v>
      </c>
      <c r="G543" s="46">
        <v>17</v>
      </c>
      <c r="H543" s="46">
        <v>36.83</v>
      </c>
    </row>
    <row r="544" spans="1:8" x14ac:dyDescent="0.3">
      <c r="A544" s="46">
        <v>14</v>
      </c>
      <c r="B544" s="46" t="s">
        <v>46</v>
      </c>
      <c r="C544" s="46" t="s">
        <v>88</v>
      </c>
      <c r="D544" s="46">
        <v>1.7100000000000001E-4</v>
      </c>
      <c r="E544" s="46">
        <v>153</v>
      </c>
      <c r="F544" s="46">
        <v>11.14</v>
      </c>
      <c r="G544" s="46">
        <v>32.43</v>
      </c>
      <c r="H544" s="46">
        <v>36.83</v>
      </c>
    </row>
    <row r="545" spans="1:8" x14ac:dyDescent="0.3">
      <c r="A545" s="46">
        <v>14</v>
      </c>
      <c r="B545" s="46" t="s">
        <v>46</v>
      </c>
      <c r="C545" s="46" t="s">
        <v>89</v>
      </c>
      <c r="D545" s="46">
        <v>4.8000000000000001E-5</v>
      </c>
      <c r="E545" s="46">
        <v>48</v>
      </c>
      <c r="F545" s="46">
        <v>9.0299999999999994</v>
      </c>
      <c r="G545" s="46">
        <v>21.9</v>
      </c>
      <c r="H545" s="46">
        <v>36.83</v>
      </c>
    </row>
    <row r="546" spans="1:8" x14ac:dyDescent="0.3">
      <c r="A546" s="46">
        <v>14</v>
      </c>
      <c r="B546" s="46" t="s">
        <v>47</v>
      </c>
      <c r="C546" s="46" t="s">
        <v>88</v>
      </c>
      <c r="D546" s="46">
        <v>1.9599999999999999E-4</v>
      </c>
      <c r="E546" s="46">
        <v>153</v>
      </c>
      <c r="F546" s="46">
        <v>11.14</v>
      </c>
      <c r="G546" s="46">
        <v>32.43</v>
      </c>
      <c r="H546" s="46">
        <v>36.83</v>
      </c>
    </row>
    <row r="547" spans="1:8" x14ac:dyDescent="0.3">
      <c r="A547" s="46">
        <v>14</v>
      </c>
      <c r="B547" s="46" t="s">
        <v>47</v>
      </c>
      <c r="C547" s="46" t="s">
        <v>89</v>
      </c>
      <c r="D547" s="46">
        <v>5.1999999999999997E-5</v>
      </c>
      <c r="E547" s="46">
        <v>48</v>
      </c>
      <c r="F547" s="46">
        <v>9.0299999999999994</v>
      </c>
      <c r="G547" s="46">
        <v>21.9</v>
      </c>
      <c r="H547" s="46">
        <v>36.83</v>
      </c>
    </row>
    <row r="548" spans="1:8" x14ac:dyDescent="0.3">
      <c r="A548" s="46">
        <v>14</v>
      </c>
      <c r="B548" s="46" t="s">
        <v>48</v>
      </c>
      <c r="C548" s="46" t="s">
        <v>88</v>
      </c>
      <c r="D548" s="46">
        <v>2.1800000000000001E-4</v>
      </c>
      <c r="E548" s="46">
        <v>153</v>
      </c>
      <c r="F548" s="46">
        <v>11.14</v>
      </c>
      <c r="G548" s="46">
        <v>32.43</v>
      </c>
      <c r="H548" s="46">
        <v>36.83</v>
      </c>
    </row>
    <row r="549" spans="1:8" x14ac:dyDescent="0.3">
      <c r="A549" s="46">
        <v>14</v>
      </c>
      <c r="B549" s="46" t="s">
        <v>48</v>
      </c>
      <c r="C549" s="46" t="s">
        <v>89</v>
      </c>
      <c r="D549" s="46">
        <v>6.2000000000000003E-5</v>
      </c>
      <c r="E549" s="46">
        <v>48</v>
      </c>
      <c r="F549" s="46">
        <v>9.0299999999999994</v>
      </c>
      <c r="G549" s="46">
        <v>21.9</v>
      </c>
      <c r="H549" s="46">
        <v>36.83</v>
      </c>
    </row>
    <row r="550" spans="1:8" x14ac:dyDescent="0.3">
      <c r="A550" s="46">
        <v>14</v>
      </c>
      <c r="B550" s="46" t="s">
        <v>49</v>
      </c>
      <c r="C550" s="46" t="s">
        <v>88</v>
      </c>
      <c r="D550" s="46">
        <v>5.6930000000000001E-3</v>
      </c>
      <c r="E550" s="46">
        <v>153</v>
      </c>
      <c r="F550" s="46">
        <v>11.14</v>
      </c>
      <c r="G550" s="46">
        <v>32.43</v>
      </c>
      <c r="H550" s="46">
        <v>36.83</v>
      </c>
    </row>
    <row r="551" spans="1:8" x14ac:dyDescent="0.3">
      <c r="A551" s="46">
        <v>14</v>
      </c>
      <c r="B551" s="46" t="s">
        <v>49</v>
      </c>
      <c r="C551" s="46" t="s">
        <v>89</v>
      </c>
      <c r="D551" s="46">
        <v>2.013E-3</v>
      </c>
      <c r="E551" s="46">
        <v>48</v>
      </c>
      <c r="F551" s="46">
        <v>9.0299999999999994</v>
      </c>
      <c r="G551" s="46">
        <v>21.9</v>
      </c>
      <c r="H551" s="46">
        <v>36.83</v>
      </c>
    </row>
    <row r="552" spans="1:8" x14ac:dyDescent="0.3">
      <c r="A552" s="46">
        <v>14</v>
      </c>
      <c r="B552" s="46" t="s">
        <v>50</v>
      </c>
      <c r="C552" s="46" t="s">
        <v>88</v>
      </c>
      <c r="D552" s="46">
        <v>5.9459999999999999E-3</v>
      </c>
      <c r="E552" s="46">
        <v>153</v>
      </c>
      <c r="F552" s="46">
        <v>11.14</v>
      </c>
      <c r="G552" s="46">
        <v>32.43</v>
      </c>
      <c r="H552" s="46">
        <v>36.83</v>
      </c>
    </row>
    <row r="553" spans="1:8" x14ac:dyDescent="0.3">
      <c r="A553" s="46">
        <v>14</v>
      </c>
      <c r="B553" s="46" t="s">
        <v>50</v>
      </c>
      <c r="C553" s="46" t="s">
        <v>89</v>
      </c>
      <c r="D553" s="46">
        <v>2.0799999999999998E-3</v>
      </c>
      <c r="E553" s="46">
        <v>48</v>
      </c>
      <c r="F553" s="46">
        <v>9.0299999999999994</v>
      </c>
      <c r="G553" s="46">
        <v>21.9</v>
      </c>
      <c r="H553" s="46">
        <v>36.83</v>
      </c>
    </row>
    <row r="554" spans="1:8" x14ac:dyDescent="0.3">
      <c r="A554" s="46">
        <v>14</v>
      </c>
      <c r="B554" s="46" t="s">
        <v>51</v>
      </c>
      <c r="C554" s="46" t="s">
        <v>88</v>
      </c>
      <c r="D554" s="46">
        <v>5.6930000000000001E-3</v>
      </c>
      <c r="E554" s="46">
        <v>153</v>
      </c>
      <c r="F554" s="46">
        <v>11.14</v>
      </c>
      <c r="G554" s="46">
        <v>32.43</v>
      </c>
      <c r="H554" s="46">
        <v>36.83</v>
      </c>
    </row>
    <row r="555" spans="1:8" x14ac:dyDescent="0.3">
      <c r="A555" s="46">
        <v>14</v>
      </c>
      <c r="B555" s="46" t="s">
        <v>51</v>
      </c>
      <c r="C555" s="46" t="s">
        <v>89</v>
      </c>
      <c r="D555" s="46">
        <v>2.013E-3</v>
      </c>
      <c r="E555" s="46">
        <v>48</v>
      </c>
      <c r="F555" s="46">
        <v>9.0299999999999994</v>
      </c>
      <c r="G555" s="46">
        <v>21.9</v>
      </c>
      <c r="H555" s="46">
        <v>36.83</v>
      </c>
    </row>
    <row r="556" spans="1:8" x14ac:dyDescent="0.3">
      <c r="A556" s="46">
        <v>14</v>
      </c>
      <c r="B556" s="46" t="s">
        <v>52</v>
      </c>
      <c r="C556" s="46" t="s">
        <v>88</v>
      </c>
      <c r="D556" s="46">
        <v>5.9459999999999999E-3</v>
      </c>
      <c r="E556" s="46">
        <v>153</v>
      </c>
      <c r="F556" s="46">
        <v>11.14</v>
      </c>
      <c r="G556" s="46">
        <v>32.43</v>
      </c>
      <c r="H556" s="46">
        <v>36.83</v>
      </c>
    </row>
    <row r="557" spans="1:8" x14ac:dyDescent="0.3">
      <c r="A557" s="46">
        <v>14</v>
      </c>
      <c r="B557" s="46" t="s">
        <v>52</v>
      </c>
      <c r="C557" s="46" t="s">
        <v>89</v>
      </c>
      <c r="D557" s="46">
        <v>2.0799999999999998E-3</v>
      </c>
      <c r="E557" s="46">
        <v>48</v>
      </c>
      <c r="F557" s="46">
        <v>9.0299999999999994</v>
      </c>
      <c r="G557" s="46">
        <v>21.9</v>
      </c>
      <c r="H557" s="46">
        <v>36.83</v>
      </c>
    </row>
    <row r="558" spans="1:8" x14ac:dyDescent="0.3">
      <c r="A558" s="46">
        <v>14</v>
      </c>
      <c r="B558" s="46" t="s">
        <v>53</v>
      </c>
      <c r="C558" s="46" t="s">
        <v>88</v>
      </c>
      <c r="D558" s="46">
        <v>3.14E-3</v>
      </c>
      <c r="E558" s="46">
        <v>178</v>
      </c>
      <c r="F558" s="46">
        <v>20.3</v>
      </c>
      <c r="G558" s="46">
        <v>0</v>
      </c>
      <c r="H558" s="46">
        <v>36.83</v>
      </c>
    </row>
    <row r="559" spans="1:8" x14ac:dyDescent="0.3">
      <c r="A559" s="46">
        <v>14</v>
      </c>
      <c r="B559" s="46" t="s">
        <v>53</v>
      </c>
      <c r="C559" s="46" t="s">
        <v>89</v>
      </c>
      <c r="D559" s="46">
        <v>2.7620000000000001E-3</v>
      </c>
      <c r="E559" s="46">
        <v>147</v>
      </c>
      <c r="F559" s="46">
        <v>22.95</v>
      </c>
      <c r="G559" s="46">
        <v>17</v>
      </c>
      <c r="H559" s="46">
        <v>36.83</v>
      </c>
    </row>
    <row r="560" spans="1:8" x14ac:dyDescent="0.3">
      <c r="A560" s="46">
        <v>14</v>
      </c>
      <c r="B560" s="46" t="s">
        <v>54</v>
      </c>
      <c r="C560" s="46" t="s">
        <v>88</v>
      </c>
      <c r="D560" s="46">
        <v>3.2049999999999999E-3</v>
      </c>
      <c r="E560" s="46">
        <v>178</v>
      </c>
      <c r="F560" s="46">
        <v>20.3</v>
      </c>
      <c r="G560" s="46">
        <v>0</v>
      </c>
      <c r="H560" s="46">
        <v>36.83</v>
      </c>
    </row>
    <row r="561" spans="1:8" x14ac:dyDescent="0.3">
      <c r="A561" s="46">
        <v>14</v>
      </c>
      <c r="B561" s="46" t="s">
        <v>54</v>
      </c>
      <c r="C561" s="46" t="s">
        <v>89</v>
      </c>
      <c r="D561" s="46">
        <v>2.748E-3</v>
      </c>
      <c r="E561" s="46">
        <v>147</v>
      </c>
      <c r="F561" s="46">
        <v>22.95</v>
      </c>
      <c r="G561" s="46">
        <v>17</v>
      </c>
      <c r="H561" s="46">
        <v>36.83</v>
      </c>
    </row>
    <row r="562" spans="1:8" x14ac:dyDescent="0.3">
      <c r="A562" s="46">
        <v>14</v>
      </c>
      <c r="B562" s="46" t="s">
        <v>55</v>
      </c>
      <c r="C562" s="46" t="s">
        <v>88</v>
      </c>
      <c r="D562" s="46">
        <v>3.14E-3</v>
      </c>
      <c r="E562" s="46">
        <v>178</v>
      </c>
      <c r="F562" s="46">
        <v>20.3</v>
      </c>
      <c r="G562" s="46">
        <v>0</v>
      </c>
      <c r="H562" s="46">
        <v>36.83</v>
      </c>
    </row>
    <row r="563" spans="1:8" x14ac:dyDescent="0.3">
      <c r="A563" s="46">
        <v>14</v>
      </c>
      <c r="B563" s="46" t="s">
        <v>55</v>
      </c>
      <c r="C563" s="46" t="s">
        <v>89</v>
      </c>
      <c r="D563" s="46">
        <v>2.7620000000000001E-3</v>
      </c>
      <c r="E563" s="46">
        <v>147</v>
      </c>
      <c r="F563" s="46">
        <v>22.95</v>
      </c>
      <c r="G563" s="46">
        <v>17</v>
      </c>
      <c r="H563" s="46">
        <v>36.83</v>
      </c>
    </row>
    <row r="564" spans="1:8" x14ac:dyDescent="0.3">
      <c r="A564" s="46">
        <v>14</v>
      </c>
      <c r="B564" s="46" t="s">
        <v>56</v>
      </c>
      <c r="C564" s="46" t="s">
        <v>88</v>
      </c>
      <c r="D564" s="46">
        <v>3.2049999999999999E-3</v>
      </c>
      <c r="E564" s="46">
        <v>178</v>
      </c>
      <c r="F564" s="46">
        <v>20.3</v>
      </c>
      <c r="G564" s="46">
        <v>0</v>
      </c>
      <c r="H564" s="46">
        <v>36.83</v>
      </c>
    </row>
    <row r="565" spans="1:8" x14ac:dyDescent="0.3">
      <c r="A565" s="46">
        <v>14</v>
      </c>
      <c r="B565" s="46" t="s">
        <v>56</v>
      </c>
      <c r="C565" s="46" t="s">
        <v>89</v>
      </c>
      <c r="D565" s="46">
        <v>2.748E-3</v>
      </c>
      <c r="E565" s="46">
        <v>147</v>
      </c>
      <c r="F565" s="46">
        <v>22.95</v>
      </c>
      <c r="G565" s="46">
        <v>17</v>
      </c>
      <c r="H565" s="46">
        <v>36.83</v>
      </c>
    </row>
    <row r="566" spans="1:8" x14ac:dyDescent="0.3">
      <c r="A566" s="46">
        <v>14</v>
      </c>
      <c r="B566" s="46" t="s">
        <v>57</v>
      </c>
      <c r="C566" s="46" t="s">
        <v>88</v>
      </c>
      <c r="D566" s="46">
        <v>5.62E-3</v>
      </c>
      <c r="E566" s="46">
        <v>153</v>
      </c>
      <c r="F566" s="46">
        <v>11.14</v>
      </c>
      <c r="G566" s="46">
        <v>32.43</v>
      </c>
      <c r="H566" s="46">
        <v>36.83</v>
      </c>
    </row>
    <row r="567" spans="1:8" x14ac:dyDescent="0.3">
      <c r="A567" s="46">
        <v>14</v>
      </c>
      <c r="B567" s="46" t="s">
        <v>57</v>
      </c>
      <c r="C567" s="46" t="s">
        <v>89</v>
      </c>
      <c r="D567" s="46">
        <v>1.9910000000000001E-3</v>
      </c>
      <c r="E567" s="46">
        <v>48</v>
      </c>
      <c r="F567" s="46">
        <v>9.0299999999999994</v>
      </c>
      <c r="G567" s="46">
        <v>21.9</v>
      </c>
      <c r="H567" s="46">
        <v>36.83</v>
      </c>
    </row>
    <row r="568" spans="1:8" x14ac:dyDescent="0.3">
      <c r="A568" s="46">
        <v>14</v>
      </c>
      <c r="B568" s="46" t="s">
        <v>58</v>
      </c>
      <c r="C568" s="46" t="s">
        <v>88</v>
      </c>
      <c r="D568" s="46">
        <v>6.019E-3</v>
      </c>
      <c r="E568" s="46">
        <v>153</v>
      </c>
      <c r="F568" s="46">
        <v>11.14</v>
      </c>
      <c r="G568" s="46">
        <v>32.43</v>
      </c>
      <c r="H568" s="46">
        <v>36.83</v>
      </c>
    </row>
    <row r="569" spans="1:8" x14ac:dyDescent="0.3">
      <c r="A569" s="46">
        <v>14</v>
      </c>
      <c r="B569" s="46" t="s">
        <v>58</v>
      </c>
      <c r="C569" s="46" t="s">
        <v>89</v>
      </c>
      <c r="D569" s="46">
        <v>2.1020000000000001E-3</v>
      </c>
      <c r="E569" s="46">
        <v>48</v>
      </c>
      <c r="F569" s="46">
        <v>9.0299999999999994</v>
      </c>
      <c r="G569" s="46">
        <v>21.9</v>
      </c>
      <c r="H569" s="46">
        <v>36.83</v>
      </c>
    </row>
    <row r="570" spans="1:8" x14ac:dyDescent="0.3">
      <c r="A570" s="46">
        <v>14</v>
      </c>
      <c r="B570" s="46" t="s">
        <v>59</v>
      </c>
      <c r="C570" s="46" t="s">
        <v>88</v>
      </c>
      <c r="D570" s="46">
        <v>5.62E-3</v>
      </c>
      <c r="E570" s="46">
        <v>153</v>
      </c>
      <c r="F570" s="46">
        <v>11.14</v>
      </c>
      <c r="G570" s="46">
        <v>32.43</v>
      </c>
      <c r="H570" s="46">
        <v>36.83</v>
      </c>
    </row>
    <row r="571" spans="1:8" x14ac:dyDescent="0.3">
      <c r="A571" s="46">
        <v>14</v>
      </c>
      <c r="B571" s="46" t="s">
        <v>59</v>
      </c>
      <c r="C571" s="46" t="s">
        <v>89</v>
      </c>
      <c r="D571" s="46">
        <v>1.9910000000000001E-3</v>
      </c>
      <c r="E571" s="46">
        <v>48</v>
      </c>
      <c r="F571" s="46">
        <v>9.0299999999999994</v>
      </c>
      <c r="G571" s="46">
        <v>21.9</v>
      </c>
      <c r="H571" s="46">
        <v>36.83</v>
      </c>
    </row>
    <row r="572" spans="1:8" x14ac:dyDescent="0.3">
      <c r="A572" s="46">
        <v>14</v>
      </c>
      <c r="B572" s="46" t="s">
        <v>60</v>
      </c>
      <c r="C572" s="46" t="s">
        <v>88</v>
      </c>
      <c r="D572" s="46">
        <v>6.019E-3</v>
      </c>
      <c r="E572" s="46">
        <v>153</v>
      </c>
      <c r="F572" s="46">
        <v>11.14</v>
      </c>
      <c r="G572" s="46">
        <v>32.43</v>
      </c>
      <c r="H572" s="46">
        <v>36.83</v>
      </c>
    </row>
    <row r="573" spans="1:8" x14ac:dyDescent="0.3">
      <c r="A573" s="46">
        <v>14</v>
      </c>
      <c r="B573" s="46" t="s">
        <v>60</v>
      </c>
      <c r="C573" s="46" t="s">
        <v>89</v>
      </c>
      <c r="D573" s="46">
        <v>2.1020000000000001E-3</v>
      </c>
      <c r="E573" s="46">
        <v>48</v>
      </c>
      <c r="F573" s="46">
        <v>9.0299999999999994</v>
      </c>
      <c r="G573" s="46">
        <v>21.9</v>
      </c>
      <c r="H573" s="46">
        <v>36.83</v>
      </c>
    </row>
    <row r="574" spans="1:8" x14ac:dyDescent="0.3">
      <c r="A574" s="46">
        <v>14</v>
      </c>
      <c r="B574" s="46" t="s">
        <v>61</v>
      </c>
      <c r="C574" s="46" t="s">
        <v>88</v>
      </c>
      <c r="D574" s="46">
        <v>3.127E-3</v>
      </c>
      <c r="E574" s="46">
        <v>178</v>
      </c>
      <c r="F574" s="46">
        <v>20.3</v>
      </c>
      <c r="G574" s="46">
        <v>0</v>
      </c>
      <c r="H574" s="46">
        <v>36.83</v>
      </c>
    </row>
    <row r="575" spans="1:8" x14ac:dyDescent="0.3">
      <c r="A575" s="46">
        <v>14</v>
      </c>
      <c r="B575" s="46" t="s">
        <v>61</v>
      </c>
      <c r="C575" s="46" t="s">
        <v>89</v>
      </c>
      <c r="D575" s="46">
        <v>2.7650000000000001E-3</v>
      </c>
      <c r="E575" s="46">
        <v>147</v>
      </c>
      <c r="F575" s="46">
        <v>22.95</v>
      </c>
      <c r="G575" s="46">
        <v>17</v>
      </c>
      <c r="H575" s="46">
        <v>36.83</v>
      </c>
    </row>
    <row r="576" spans="1:8" x14ac:dyDescent="0.3">
      <c r="A576" s="46">
        <v>14</v>
      </c>
      <c r="B576" s="46" t="s">
        <v>62</v>
      </c>
      <c r="C576" s="46" t="s">
        <v>88</v>
      </c>
      <c r="D576" s="46">
        <v>3.2179999999999999E-3</v>
      </c>
      <c r="E576" s="46">
        <v>178</v>
      </c>
      <c r="F576" s="46">
        <v>20.3</v>
      </c>
      <c r="G576" s="46">
        <v>0</v>
      </c>
      <c r="H576" s="46">
        <v>36.83</v>
      </c>
    </row>
    <row r="577" spans="1:8" x14ac:dyDescent="0.3">
      <c r="A577" s="46">
        <v>14</v>
      </c>
      <c r="B577" s="46" t="s">
        <v>62</v>
      </c>
      <c r="C577" s="46" t="s">
        <v>89</v>
      </c>
      <c r="D577" s="46">
        <v>2.745E-3</v>
      </c>
      <c r="E577" s="46">
        <v>147</v>
      </c>
      <c r="F577" s="46">
        <v>22.95</v>
      </c>
      <c r="G577" s="46">
        <v>17</v>
      </c>
      <c r="H577" s="46">
        <v>36.83</v>
      </c>
    </row>
    <row r="578" spans="1:8" x14ac:dyDescent="0.3">
      <c r="A578" s="46">
        <v>14</v>
      </c>
      <c r="B578" s="46" t="s">
        <v>63</v>
      </c>
      <c r="C578" s="46" t="s">
        <v>88</v>
      </c>
      <c r="D578" s="46">
        <v>3.127E-3</v>
      </c>
      <c r="E578" s="46">
        <v>178</v>
      </c>
      <c r="F578" s="46">
        <v>20.3</v>
      </c>
      <c r="G578" s="46">
        <v>0</v>
      </c>
      <c r="H578" s="46">
        <v>36.83</v>
      </c>
    </row>
    <row r="579" spans="1:8" x14ac:dyDescent="0.3">
      <c r="A579" s="46">
        <v>14</v>
      </c>
      <c r="B579" s="46" t="s">
        <v>63</v>
      </c>
      <c r="C579" s="46" t="s">
        <v>89</v>
      </c>
      <c r="D579" s="46">
        <v>2.7650000000000001E-3</v>
      </c>
      <c r="E579" s="46">
        <v>147</v>
      </c>
      <c r="F579" s="46">
        <v>22.95</v>
      </c>
      <c r="G579" s="46">
        <v>17</v>
      </c>
      <c r="H579" s="46">
        <v>36.83</v>
      </c>
    </row>
    <row r="580" spans="1:8" x14ac:dyDescent="0.3">
      <c r="A580" s="46">
        <v>14</v>
      </c>
      <c r="B580" s="46" t="s">
        <v>64</v>
      </c>
      <c r="C580" s="46" t="s">
        <v>88</v>
      </c>
      <c r="D580" s="46">
        <v>3.2179999999999999E-3</v>
      </c>
      <c r="E580" s="46">
        <v>178</v>
      </c>
      <c r="F580" s="46">
        <v>20.3</v>
      </c>
      <c r="G580" s="46">
        <v>0</v>
      </c>
      <c r="H580" s="46">
        <v>36.83</v>
      </c>
    </row>
    <row r="581" spans="1:8" x14ac:dyDescent="0.3">
      <c r="A581" s="46">
        <v>14</v>
      </c>
      <c r="B581" s="46" t="s">
        <v>64</v>
      </c>
      <c r="C581" s="46" t="s">
        <v>89</v>
      </c>
      <c r="D581" s="46">
        <v>2.745E-3</v>
      </c>
      <c r="E581" s="46">
        <v>147</v>
      </c>
      <c r="F581" s="46">
        <v>22.95</v>
      </c>
      <c r="G581" s="46">
        <v>17</v>
      </c>
      <c r="H581" s="46">
        <v>36.83</v>
      </c>
    </row>
    <row r="582" spans="1:8" x14ac:dyDescent="0.3">
      <c r="A582" s="46">
        <v>14</v>
      </c>
      <c r="B582" s="46" t="s">
        <v>65</v>
      </c>
      <c r="C582" s="46" t="s">
        <v>88</v>
      </c>
      <c r="D582" s="46">
        <v>5.6930000000000001E-3</v>
      </c>
      <c r="E582" s="46">
        <v>153</v>
      </c>
      <c r="F582" s="46">
        <v>11.14</v>
      </c>
      <c r="G582" s="46">
        <v>32.43</v>
      </c>
      <c r="H582" s="46">
        <v>36.83</v>
      </c>
    </row>
    <row r="583" spans="1:8" x14ac:dyDescent="0.3">
      <c r="A583" s="46">
        <v>14</v>
      </c>
      <c r="B583" s="46" t="s">
        <v>65</v>
      </c>
      <c r="C583" s="46" t="s">
        <v>89</v>
      </c>
      <c r="D583" s="46">
        <v>2.7650000000000001E-3</v>
      </c>
      <c r="E583" s="46">
        <v>147</v>
      </c>
      <c r="F583" s="46">
        <v>22.95</v>
      </c>
      <c r="G583" s="46">
        <v>17</v>
      </c>
      <c r="H583" s="46">
        <v>36.83</v>
      </c>
    </row>
    <row r="584" spans="1:8" x14ac:dyDescent="0.3">
      <c r="A584" s="46">
        <v>14</v>
      </c>
      <c r="B584" s="46" t="s">
        <v>66</v>
      </c>
      <c r="C584" s="46" t="s">
        <v>88</v>
      </c>
      <c r="D584" s="46">
        <v>6.019E-3</v>
      </c>
      <c r="E584" s="46">
        <v>153</v>
      </c>
      <c r="F584" s="46">
        <v>11.14</v>
      </c>
      <c r="G584" s="46">
        <v>32.43</v>
      </c>
      <c r="H584" s="46">
        <v>36.83</v>
      </c>
    </row>
    <row r="585" spans="1:8" x14ac:dyDescent="0.3">
      <c r="A585" s="46">
        <v>14</v>
      </c>
      <c r="B585" s="46" t="s">
        <v>66</v>
      </c>
      <c r="C585" s="46" t="s">
        <v>89</v>
      </c>
      <c r="D585" s="46">
        <v>2.748E-3</v>
      </c>
      <c r="E585" s="46">
        <v>147</v>
      </c>
      <c r="F585" s="46">
        <v>22.95</v>
      </c>
      <c r="G585" s="46">
        <v>17</v>
      </c>
      <c r="H585" s="46">
        <v>36.83</v>
      </c>
    </row>
    <row r="586" spans="1:8" x14ac:dyDescent="0.3">
      <c r="A586" s="46">
        <v>13</v>
      </c>
      <c r="B586" s="46" t="s">
        <v>42</v>
      </c>
      <c r="C586" s="46" t="s">
        <v>88</v>
      </c>
      <c r="D586" s="46">
        <v>1.36E-4</v>
      </c>
      <c r="E586" s="46">
        <v>153</v>
      </c>
      <c r="F586" s="46">
        <v>11.14</v>
      </c>
      <c r="G586" s="46">
        <v>32.43</v>
      </c>
      <c r="H586" s="46">
        <v>34.380000000000003</v>
      </c>
    </row>
    <row r="587" spans="1:8" x14ac:dyDescent="0.3">
      <c r="A587" s="46">
        <v>13</v>
      </c>
      <c r="B587" s="46" t="s">
        <v>42</v>
      </c>
      <c r="C587" s="46" t="s">
        <v>89</v>
      </c>
      <c r="D587" s="46">
        <v>3.6000000000000001E-5</v>
      </c>
      <c r="E587" s="46">
        <v>48</v>
      </c>
      <c r="F587" s="46">
        <v>9.0299999999999994</v>
      </c>
      <c r="G587" s="46">
        <v>21.9</v>
      </c>
      <c r="H587" s="46">
        <v>34.380000000000003</v>
      </c>
    </row>
    <row r="588" spans="1:8" x14ac:dyDescent="0.3">
      <c r="A588" s="46">
        <v>13</v>
      </c>
      <c r="B588" s="46" t="s">
        <v>43</v>
      </c>
      <c r="C588" s="46" t="s">
        <v>88</v>
      </c>
      <c r="D588" s="46">
        <v>3.0000000000000001E-5</v>
      </c>
      <c r="E588" s="46">
        <v>153</v>
      </c>
      <c r="F588" s="46">
        <v>11.14</v>
      </c>
      <c r="G588" s="46">
        <v>32.43</v>
      </c>
      <c r="H588" s="46">
        <v>34.380000000000003</v>
      </c>
    </row>
    <row r="589" spans="1:8" x14ac:dyDescent="0.3">
      <c r="A589" s="46">
        <v>13</v>
      </c>
      <c r="B589" s="46" t="s">
        <v>43</v>
      </c>
      <c r="C589" s="46" t="s">
        <v>89</v>
      </c>
      <c r="D589" s="46">
        <v>1.0000000000000001E-5</v>
      </c>
      <c r="E589" s="46">
        <v>24</v>
      </c>
      <c r="F589" s="46">
        <v>9.0299999999999994</v>
      </c>
      <c r="G589" s="46">
        <v>16.3</v>
      </c>
      <c r="H589" s="46">
        <v>34.380000000000003</v>
      </c>
    </row>
    <row r="590" spans="1:8" x14ac:dyDescent="0.3">
      <c r="A590" s="46">
        <v>13</v>
      </c>
      <c r="B590" s="46" t="s">
        <v>44</v>
      </c>
      <c r="C590" s="46" t="s">
        <v>88</v>
      </c>
      <c r="D590" s="46">
        <v>4.0280000000000003E-3</v>
      </c>
      <c r="E590" s="46">
        <v>153</v>
      </c>
      <c r="F590" s="46">
        <v>11.14</v>
      </c>
      <c r="G590" s="46">
        <v>32.43</v>
      </c>
      <c r="H590" s="46">
        <v>34.380000000000003</v>
      </c>
    </row>
    <row r="591" spans="1:8" x14ac:dyDescent="0.3">
      <c r="A591" s="46">
        <v>13</v>
      </c>
      <c r="B591" s="46" t="s">
        <v>44</v>
      </c>
      <c r="C591" s="46" t="s">
        <v>89</v>
      </c>
      <c r="D591" s="46">
        <v>1.441E-3</v>
      </c>
      <c r="E591" s="46">
        <v>48</v>
      </c>
      <c r="F591" s="46">
        <v>9.0299999999999994</v>
      </c>
      <c r="G591" s="46">
        <v>21.9</v>
      </c>
      <c r="H591" s="46">
        <v>34.380000000000003</v>
      </c>
    </row>
    <row r="592" spans="1:8" x14ac:dyDescent="0.3">
      <c r="A592" s="46">
        <v>13</v>
      </c>
      <c r="B592" s="46" t="s">
        <v>45</v>
      </c>
      <c r="C592" s="46" t="s">
        <v>88</v>
      </c>
      <c r="D592" s="46">
        <v>2.2139999999999998E-3</v>
      </c>
      <c r="E592" s="46">
        <v>178</v>
      </c>
      <c r="F592" s="46">
        <v>20.3</v>
      </c>
      <c r="G592" s="46">
        <v>0</v>
      </c>
      <c r="H592" s="46">
        <v>34.380000000000003</v>
      </c>
    </row>
    <row r="593" spans="1:8" x14ac:dyDescent="0.3">
      <c r="A593" s="46">
        <v>13</v>
      </c>
      <c r="B593" s="46" t="s">
        <v>45</v>
      </c>
      <c r="C593" s="46" t="s">
        <v>89</v>
      </c>
      <c r="D593" s="46">
        <v>1.8810000000000001E-3</v>
      </c>
      <c r="E593" s="46">
        <v>147</v>
      </c>
      <c r="F593" s="46">
        <v>22.95</v>
      </c>
      <c r="G593" s="46">
        <v>17</v>
      </c>
      <c r="H593" s="46">
        <v>34.380000000000003</v>
      </c>
    </row>
    <row r="594" spans="1:8" x14ac:dyDescent="0.3">
      <c r="A594" s="46">
        <v>13</v>
      </c>
      <c r="B594" s="46" t="s">
        <v>46</v>
      </c>
      <c r="C594" s="46" t="s">
        <v>88</v>
      </c>
      <c r="D594" s="46">
        <v>1.66E-4</v>
      </c>
      <c r="E594" s="46">
        <v>153</v>
      </c>
      <c r="F594" s="46">
        <v>11.14</v>
      </c>
      <c r="G594" s="46">
        <v>32.43</v>
      </c>
      <c r="H594" s="46">
        <v>34.380000000000003</v>
      </c>
    </row>
    <row r="595" spans="1:8" x14ac:dyDescent="0.3">
      <c r="A595" s="46">
        <v>13</v>
      </c>
      <c r="B595" s="46" t="s">
        <v>46</v>
      </c>
      <c r="C595" s="46" t="s">
        <v>89</v>
      </c>
      <c r="D595" s="46">
        <v>4.6999999999999997E-5</v>
      </c>
      <c r="E595" s="46">
        <v>24</v>
      </c>
      <c r="F595" s="46">
        <v>9.0299999999999994</v>
      </c>
      <c r="G595" s="46">
        <v>16.3</v>
      </c>
      <c r="H595" s="46">
        <v>34.380000000000003</v>
      </c>
    </row>
    <row r="596" spans="1:8" x14ac:dyDescent="0.3">
      <c r="A596" s="46">
        <v>13</v>
      </c>
      <c r="B596" s="46" t="s">
        <v>47</v>
      </c>
      <c r="C596" s="46" t="s">
        <v>88</v>
      </c>
      <c r="D596" s="46">
        <v>1.9100000000000001E-4</v>
      </c>
      <c r="E596" s="46">
        <v>153</v>
      </c>
      <c r="F596" s="46">
        <v>11.14</v>
      </c>
      <c r="G596" s="46">
        <v>32.43</v>
      </c>
      <c r="H596" s="46">
        <v>34.380000000000003</v>
      </c>
    </row>
    <row r="597" spans="1:8" x14ac:dyDescent="0.3">
      <c r="A597" s="46">
        <v>13</v>
      </c>
      <c r="B597" s="46" t="s">
        <v>47</v>
      </c>
      <c r="C597" s="46" t="s">
        <v>89</v>
      </c>
      <c r="D597" s="46">
        <v>5.1E-5</v>
      </c>
      <c r="E597" s="46">
        <v>48</v>
      </c>
      <c r="F597" s="46">
        <v>9.0299999999999994</v>
      </c>
      <c r="G597" s="46">
        <v>21.9</v>
      </c>
      <c r="H597" s="46">
        <v>34.380000000000003</v>
      </c>
    </row>
    <row r="598" spans="1:8" x14ac:dyDescent="0.3">
      <c r="A598" s="46">
        <v>13</v>
      </c>
      <c r="B598" s="46" t="s">
        <v>48</v>
      </c>
      <c r="C598" s="46" t="s">
        <v>88</v>
      </c>
      <c r="D598" s="46">
        <v>2.12E-4</v>
      </c>
      <c r="E598" s="46">
        <v>153</v>
      </c>
      <c r="F598" s="46">
        <v>11.14</v>
      </c>
      <c r="G598" s="46">
        <v>32.43</v>
      </c>
      <c r="H598" s="46">
        <v>34.380000000000003</v>
      </c>
    </row>
    <row r="599" spans="1:8" x14ac:dyDescent="0.3">
      <c r="A599" s="46">
        <v>13</v>
      </c>
      <c r="B599" s="46" t="s">
        <v>48</v>
      </c>
      <c r="C599" s="46" t="s">
        <v>89</v>
      </c>
      <c r="D599" s="46">
        <v>6.0999999999999999E-5</v>
      </c>
      <c r="E599" s="46">
        <v>24</v>
      </c>
      <c r="F599" s="46">
        <v>9.0299999999999994</v>
      </c>
      <c r="G599" s="46">
        <v>16.3</v>
      </c>
      <c r="H599" s="46">
        <v>34.380000000000003</v>
      </c>
    </row>
    <row r="600" spans="1:8" x14ac:dyDescent="0.3">
      <c r="A600" s="46">
        <v>13</v>
      </c>
      <c r="B600" s="46" t="s">
        <v>49</v>
      </c>
      <c r="C600" s="46" t="s">
        <v>88</v>
      </c>
      <c r="D600" s="46">
        <v>5.5160000000000001E-3</v>
      </c>
      <c r="E600" s="46">
        <v>153</v>
      </c>
      <c r="F600" s="46">
        <v>11.14</v>
      </c>
      <c r="G600" s="46">
        <v>32.43</v>
      </c>
      <c r="H600" s="46">
        <v>34.380000000000003</v>
      </c>
    </row>
    <row r="601" spans="1:8" x14ac:dyDescent="0.3">
      <c r="A601" s="46">
        <v>13</v>
      </c>
      <c r="B601" s="46" t="s">
        <v>49</v>
      </c>
      <c r="C601" s="46" t="s">
        <v>89</v>
      </c>
      <c r="D601" s="46">
        <v>1.9849999999999998E-3</v>
      </c>
      <c r="E601" s="46">
        <v>48</v>
      </c>
      <c r="F601" s="46">
        <v>9.0299999999999994</v>
      </c>
      <c r="G601" s="46">
        <v>21.9</v>
      </c>
      <c r="H601" s="46">
        <v>34.380000000000003</v>
      </c>
    </row>
    <row r="602" spans="1:8" x14ac:dyDescent="0.3">
      <c r="A602" s="46">
        <v>13</v>
      </c>
      <c r="B602" s="46" t="s">
        <v>50</v>
      </c>
      <c r="C602" s="46" t="s">
        <v>88</v>
      </c>
      <c r="D602" s="46">
        <v>5.7609999999999996E-3</v>
      </c>
      <c r="E602" s="46">
        <v>153</v>
      </c>
      <c r="F602" s="46">
        <v>11.14</v>
      </c>
      <c r="G602" s="46">
        <v>32.43</v>
      </c>
      <c r="H602" s="46">
        <v>34.380000000000003</v>
      </c>
    </row>
    <row r="603" spans="1:8" x14ac:dyDescent="0.3">
      <c r="A603" s="46">
        <v>13</v>
      </c>
      <c r="B603" s="46" t="s">
        <v>50</v>
      </c>
      <c r="C603" s="46" t="s">
        <v>89</v>
      </c>
      <c r="D603" s="46">
        <v>2.0500000000000002E-3</v>
      </c>
      <c r="E603" s="46">
        <v>48</v>
      </c>
      <c r="F603" s="46">
        <v>9.0299999999999994</v>
      </c>
      <c r="G603" s="46">
        <v>21.9</v>
      </c>
      <c r="H603" s="46">
        <v>34.380000000000003</v>
      </c>
    </row>
    <row r="604" spans="1:8" x14ac:dyDescent="0.3">
      <c r="A604" s="46">
        <v>13</v>
      </c>
      <c r="B604" s="46" t="s">
        <v>51</v>
      </c>
      <c r="C604" s="46" t="s">
        <v>88</v>
      </c>
      <c r="D604" s="46">
        <v>5.5160000000000001E-3</v>
      </c>
      <c r="E604" s="46">
        <v>153</v>
      </c>
      <c r="F604" s="46">
        <v>11.14</v>
      </c>
      <c r="G604" s="46">
        <v>32.43</v>
      </c>
      <c r="H604" s="46">
        <v>34.380000000000003</v>
      </c>
    </row>
    <row r="605" spans="1:8" x14ac:dyDescent="0.3">
      <c r="A605" s="46">
        <v>13</v>
      </c>
      <c r="B605" s="46" t="s">
        <v>51</v>
      </c>
      <c r="C605" s="46" t="s">
        <v>89</v>
      </c>
      <c r="D605" s="46">
        <v>1.9849999999999998E-3</v>
      </c>
      <c r="E605" s="46">
        <v>48</v>
      </c>
      <c r="F605" s="46">
        <v>9.0299999999999994</v>
      </c>
      <c r="G605" s="46">
        <v>21.9</v>
      </c>
      <c r="H605" s="46">
        <v>34.380000000000003</v>
      </c>
    </row>
    <row r="606" spans="1:8" x14ac:dyDescent="0.3">
      <c r="A606" s="46">
        <v>13</v>
      </c>
      <c r="B606" s="46" t="s">
        <v>52</v>
      </c>
      <c r="C606" s="46" t="s">
        <v>88</v>
      </c>
      <c r="D606" s="46">
        <v>5.7609999999999996E-3</v>
      </c>
      <c r="E606" s="46">
        <v>153</v>
      </c>
      <c r="F606" s="46">
        <v>11.14</v>
      </c>
      <c r="G606" s="46">
        <v>32.43</v>
      </c>
      <c r="H606" s="46">
        <v>34.380000000000003</v>
      </c>
    </row>
    <row r="607" spans="1:8" x14ac:dyDescent="0.3">
      <c r="A607" s="46">
        <v>13</v>
      </c>
      <c r="B607" s="46" t="s">
        <v>52</v>
      </c>
      <c r="C607" s="46" t="s">
        <v>89</v>
      </c>
      <c r="D607" s="46">
        <v>2.0500000000000002E-3</v>
      </c>
      <c r="E607" s="46">
        <v>48</v>
      </c>
      <c r="F607" s="46">
        <v>9.0299999999999994</v>
      </c>
      <c r="G607" s="46">
        <v>21.9</v>
      </c>
      <c r="H607" s="46">
        <v>34.380000000000003</v>
      </c>
    </row>
    <row r="608" spans="1:8" x14ac:dyDescent="0.3">
      <c r="A608" s="46">
        <v>13</v>
      </c>
      <c r="B608" s="46" t="s">
        <v>53</v>
      </c>
      <c r="C608" s="46" t="s">
        <v>88</v>
      </c>
      <c r="D608" s="46">
        <v>3.0639999999999999E-3</v>
      </c>
      <c r="E608" s="46">
        <v>178</v>
      </c>
      <c r="F608" s="46">
        <v>20.3</v>
      </c>
      <c r="G608" s="46">
        <v>0</v>
      </c>
      <c r="H608" s="46">
        <v>34.380000000000003</v>
      </c>
    </row>
    <row r="609" spans="1:8" x14ac:dyDescent="0.3">
      <c r="A609" s="46">
        <v>13</v>
      </c>
      <c r="B609" s="46" t="s">
        <v>53</v>
      </c>
      <c r="C609" s="46" t="s">
        <v>89</v>
      </c>
      <c r="D609" s="46">
        <v>2.6389999999999999E-3</v>
      </c>
      <c r="E609" s="46">
        <v>147</v>
      </c>
      <c r="F609" s="46">
        <v>22.95</v>
      </c>
      <c r="G609" s="46">
        <v>17</v>
      </c>
      <c r="H609" s="46">
        <v>34.380000000000003</v>
      </c>
    </row>
    <row r="610" spans="1:8" x14ac:dyDescent="0.3">
      <c r="A610" s="46">
        <v>13</v>
      </c>
      <c r="B610" s="46" t="s">
        <v>54</v>
      </c>
      <c r="C610" s="46" t="s">
        <v>88</v>
      </c>
      <c r="D610" s="46">
        <v>3.1350000000000002E-3</v>
      </c>
      <c r="E610" s="46">
        <v>178</v>
      </c>
      <c r="F610" s="46">
        <v>20.3</v>
      </c>
      <c r="G610" s="46">
        <v>0</v>
      </c>
      <c r="H610" s="46">
        <v>34.380000000000003</v>
      </c>
    </row>
    <row r="611" spans="1:8" x14ac:dyDescent="0.3">
      <c r="A611" s="46">
        <v>13</v>
      </c>
      <c r="B611" s="46" t="s">
        <v>54</v>
      </c>
      <c r="C611" s="46" t="s">
        <v>89</v>
      </c>
      <c r="D611" s="46">
        <v>2.6289999999999998E-3</v>
      </c>
      <c r="E611" s="46">
        <v>147</v>
      </c>
      <c r="F611" s="46">
        <v>22.95</v>
      </c>
      <c r="G611" s="46">
        <v>17</v>
      </c>
      <c r="H611" s="46">
        <v>34.380000000000003</v>
      </c>
    </row>
    <row r="612" spans="1:8" x14ac:dyDescent="0.3">
      <c r="A612" s="46">
        <v>13</v>
      </c>
      <c r="B612" s="46" t="s">
        <v>55</v>
      </c>
      <c r="C612" s="46" t="s">
        <v>88</v>
      </c>
      <c r="D612" s="46">
        <v>3.0639999999999999E-3</v>
      </c>
      <c r="E612" s="46">
        <v>178</v>
      </c>
      <c r="F612" s="46">
        <v>20.3</v>
      </c>
      <c r="G612" s="46">
        <v>0</v>
      </c>
      <c r="H612" s="46">
        <v>34.380000000000003</v>
      </c>
    </row>
    <row r="613" spans="1:8" x14ac:dyDescent="0.3">
      <c r="A613" s="46">
        <v>13</v>
      </c>
      <c r="B613" s="46" t="s">
        <v>55</v>
      </c>
      <c r="C613" s="46" t="s">
        <v>89</v>
      </c>
      <c r="D613" s="46">
        <v>2.6389999999999999E-3</v>
      </c>
      <c r="E613" s="46">
        <v>147</v>
      </c>
      <c r="F613" s="46">
        <v>22.95</v>
      </c>
      <c r="G613" s="46">
        <v>17</v>
      </c>
      <c r="H613" s="46">
        <v>34.380000000000003</v>
      </c>
    </row>
    <row r="614" spans="1:8" x14ac:dyDescent="0.3">
      <c r="A614" s="46">
        <v>13</v>
      </c>
      <c r="B614" s="46" t="s">
        <v>56</v>
      </c>
      <c r="C614" s="46" t="s">
        <v>88</v>
      </c>
      <c r="D614" s="46">
        <v>3.1350000000000002E-3</v>
      </c>
      <c r="E614" s="46">
        <v>178</v>
      </c>
      <c r="F614" s="46">
        <v>20.3</v>
      </c>
      <c r="G614" s="46">
        <v>0</v>
      </c>
      <c r="H614" s="46">
        <v>34.380000000000003</v>
      </c>
    </row>
    <row r="615" spans="1:8" x14ac:dyDescent="0.3">
      <c r="A615" s="46">
        <v>13</v>
      </c>
      <c r="B615" s="46" t="s">
        <v>56</v>
      </c>
      <c r="C615" s="46" t="s">
        <v>89</v>
      </c>
      <c r="D615" s="46">
        <v>2.6289999999999998E-3</v>
      </c>
      <c r="E615" s="46">
        <v>147</v>
      </c>
      <c r="F615" s="46">
        <v>22.95</v>
      </c>
      <c r="G615" s="46">
        <v>17</v>
      </c>
      <c r="H615" s="46">
        <v>34.380000000000003</v>
      </c>
    </row>
    <row r="616" spans="1:8" x14ac:dyDescent="0.3">
      <c r="A616" s="46">
        <v>13</v>
      </c>
      <c r="B616" s="46" t="s">
        <v>57</v>
      </c>
      <c r="C616" s="46" t="s">
        <v>88</v>
      </c>
      <c r="D616" s="46">
        <v>5.4450000000000002E-3</v>
      </c>
      <c r="E616" s="46">
        <v>153</v>
      </c>
      <c r="F616" s="46">
        <v>11.14</v>
      </c>
      <c r="G616" s="46">
        <v>32.43</v>
      </c>
      <c r="H616" s="46">
        <v>34.380000000000003</v>
      </c>
    </row>
    <row r="617" spans="1:8" x14ac:dyDescent="0.3">
      <c r="A617" s="46">
        <v>13</v>
      </c>
      <c r="B617" s="46" t="s">
        <v>57</v>
      </c>
      <c r="C617" s="46" t="s">
        <v>89</v>
      </c>
      <c r="D617" s="46">
        <v>1.9629999999999999E-3</v>
      </c>
      <c r="E617" s="46">
        <v>48</v>
      </c>
      <c r="F617" s="46">
        <v>9.0299999999999994</v>
      </c>
      <c r="G617" s="46">
        <v>21.9</v>
      </c>
      <c r="H617" s="46">
        <v>34.380000000000003</v>
      </c>
    </row>
    <row r="618" spans="1:8" x14ac:dyDescent="0.3">
      <c r="A618" s="46">
        <v>13</v>
      </c>
      <c r="B618" s="46" t="s">
        <v>58</v>
      </c>
      <c r="C618" s="46" t="s">
        <v>88</v>
      </c>
      <c r="D618" s="46">
        <v>5.8329999999999996E-3</v>
      </c>
      <c r="E618" s="46">
        <v>153</v>
      </c>
      <c r="F618" s="46">
        <v>11.14</v>
      </c>
      <c r="G618" s="46">
        <v>32.43</v>
      </c>
      <c r="H618" s="46">
        <v>34.380000000000003</v>
      </c>
    </row>
    <row r="619" spans="1:8" x14ac:dyDescent="0.3">
      <c r="A619" s="46">
        <v>13</v>
      </c>
      <c r="B619" s="46" t="s">
        <v>58</v>
      </c>
      <c r="C619" s="46" t="s">
        <v>89</v>
      </c>
      <c r="D619" s="46">
        <v>2.0720000000000001E-3</v>
      </c>
      <c r="E619" s="46">
        <v>48</v>
      </c>
      <c r="F619" s="46">
        <v>9.0299999999999994</v>
      </c>
      <c r="G619" s="46">
        <v>21.9</v>
      </c>
      <c r="H619" s="46">
        <v>34.380000000000003</v>
      </c>
    </row>
    <row r="620" spans="1:8" x14ac:dyDescent="0.3">
      <c r="A620" s="46">
        <v>13</v>
      </c>
      <c r="B620" s="46" t="s">
        <v>59</v>
      </c>
      <c r="C620" s="46" t="s">
        <v>88</v>
      </c>
      <c r="D620" s="46">
        <v>5.4450000000000002E-3</v>
      </c>
      <c r="E620" s="46">
        <v>153</v>
      </c>
      <c r="F620" s="46">
        <v>11.14</v>
      </c>
      <c r="G620" s="46">
        <v>32.43</v>
      </c>
      <c r="H620" s="46">
        <v>34.380000000000003</v>
      </c>
    </row>
    <row r="621" spans="1:8" x14ac:dyDescent="0.3">
      <c r="A621" s="46">
        <v>13</v>
      </c>
      <c r="B621" s="46" t="s">
        <v>59</v>
      </c>
      <c r="C621" s="46" t="s">
        <v>89</v>
      </c>
      <c r="D621" s="46">
        <v>1.9629999999999999E-3</v>
      </c>
      <c r="E621" s="46">
        <v>48</v>
      </c>
      <c r="F621" s="46">
        <v>9.0299999999999994</v>
      </c>
      <c r="G621" s="46">
        <v>21.9</v>
      </c>
      <c r="H621" s="46">
        <v>34.380000000000003</v>
      </c>
    </row>
    <row r="622" spans="1:8" x14ac:dyDescent="0.3">
      <c r="A622" s="46">
        <v>13</v>
      </c>
      <c r="B622" s="46" t="s">
        <v>60</v>
      </c>
      <c r="C622" s="46" t="s">
        <v>88</v>
      </c>
      <c r="D622" s="46">
        <v>5.8329999999999996E-3</v>
      </c>
      <c r="E622" s="46">
        <v>153</v>
      </c>
      <c r="F622" s="46">
        <v>11.14</v>
      </c>
      <c r="G622" s="46">
        <v>32.43</v>
      </c>
      <c r="H622" s="46">
        <v>34.380000000000003</v>
      </c>
    </row>
    <row r="623" spans="1:8" x14ac:dyDescent="0.3">
      <c r="A623" s="46">
        <v>13</v>
      </c>
      <c r="B623" s="46" t="s">
        <v>60</v>
      </c>
      <c r="C623" s="46" t="s">
        <v>89</v>
      </c>
      <c r="D623" s="46">
        <v>2.0720000000000001E-3</v>
      </c>
      <c r="E623" s="46">
        <v>48</v>
      </c>
      <c r="F623" s="46">
        <v>9.0299999999999994</v>
      </c>
      <c r="G623" s="46">
        <v>21.9</v>
      </c>
      <c r="H623" s="46">
        <v>34.380000000000003</v>
      </c>
    </row>
    <row r="624" spans="1:8" x14ac:dyDescent="0.3">
      <c r="A624" s="46">
        <v>13</v>
      </c>
      <c r="B624" s="46" t="s">
        <v>61</v>
      </c>
      <c r="C624" s="46" t="s">
        <v>88</v>
      </c>
      <c r="D624" s="46">
        <v>3.0490000000000001E-3</v>
      </c>
      <c r="E624" s="46">
        <v>178</v>
      </c>
      <c r="F624" s="46">
        <v>20.3</v>
      </c>
      <c r="G624" s="46">
        <v>0</v>
      </c>
      <c r="H624" s="46">
        <v>34.380000000000003</v>
      </c>
    </row>
    <row r="625" spans="1:8" x14ac:dyDescent="0.3">
      <c r="A625" s="46">
        <v>13</v>
      </c>
      <c r="B625" s="46" t="s">
        <v>61</v>
      </c>
      <c r="C625" s="46" t="s">
        <v>89</v>
      </c>
      <c r="D625" s="46">
        <v>2.6410000000000001E-3</v>
      </c>
      <c r="E625" s="46">
        <v>147</v>
      </c>
      <c r="F625" s="46">
        <v>22.95</v>
      </c>
      <c r="G625" s="46">
        <v>17</v>
      </c>
      <c r="H625" s="46">
        <v>34.380000000000003</v>
      </c>
    </row>
    <row r="626" spans="1:8" x14ac:dyDescent="0.3">
      <c r="A626" s="46">
        <v>13</v>
      </c>
      <c r="B626" s="46" t="s">
        <v>62</v>
      </c>
      <c r="C626" s="46" t="s">
        <v>88</v>
      </c>
      <c r="D626" s="46">
        <v>3.15E-3</v>
      </c>
      <c r="E626" s="46">
        <v>178</v>
      </c>
      <c r="F626" s="46">
        <v>20.3</v>
      </c>
      <c r="G626" s="46">
        <v>0</v>
      </c>
      <c r="H626" s="46">
        <v>34.380000000000003</v>
      </c>
    </row>
    <row r="627" spans="1:8" x14ac:dyDescent="0.3">
      <c r="A627" s="46">
        <v>13</v>
      </c>
      <c r="B627" s="46" t="s">
        <v>62</v>
      </c>
      <c r="C627" s="46" t="s">
        <v>89</v>
      </c>
      <c r="D627" s="46">
        <v>2.627E-3</v>
      </c>
      <c r="E627" s="46">
        <v>147</v>
      </c>
      <c r="F627" s="46">
        <v>22.95</v>
      </c>
      <c r="G627" s="46">
        <v>17</v>
      </c>
      <c r="H627" s="46">
        <v>34.380000000000003</v>
      </c>
    </row>
    <row r="628" spans="1:8" x14ac:dyDescent="0.3">
      <c r="A628" s="46">
        <v>13</v>
      </c>
      <c r="B628" s="46" t="s">
        <v>63</v>
      </c>
      <c r="C628" s="46" t="s">
        <v>88</v>
      </c>
      <c r="D628" s="46">
        <v>3.0490000000000001E-3</v>
      </c>
      <c r="E628" s="46">
        <v>178</v>
      </c>
      <c r="F628" s="46">
        <v>20.3</v>
      </c>
      <c r="G628" s="46">
        <v>0</v>
      </c>
      <c r="H628" s="46">
        <v>34.380000000000003</v>
      </c>
    </row>
    <row r="629" spans="1:8" x14ac:dyDescent="0.3">
      <c r="A629" s="46">
        <v>13</v>
      </c>
      <c r="B629" s="46" t="s">
        <v>63</v>
      </c>
      <c r="C629" s="46" t="s">
        <v>89</v>
      </c>
      <c r="D629" s="46">
        <v>2.6410000000000001E-3</v>
      </c>
      <c r="E629" s="46">
        <v>147</v>
      </c>
      <c r="F629" s="46">
        <v>22.95</v>
      </c>
      <c r="G629" s="46">
        <v>17</v>
      </c>
      <c r="H629" s="46">
        <v>34.380000000000003</v>
      </c>
    </row>
    <row r="630" spans="1:8" x14ac:dyDescent="0.3">
      <c r="A630" s="46">
        <v>13</v>
      </c>
      <c r="B630" s="46" t="s">
        <v>64</v>
      </c>
      <c r="C630" s="46" t="s">
        <v>88</v>
      </c>
      <c r="D630" s="46">
        <v>3.15E-3</v>
      </c>
      <c r="E630" s="46">
        <v>178</v>
      </c>
      <c r="F630" s="46">
        <v>20.3</v>
      </c>
      <c r="G630" s="46">
        <v>0</v>
      </c>
      <c r="H630" s="46">
        <v>34.380000000000003</v>
      </c>
    </row>
    <row r="631" spans="1:8" x14ac:dyDescent="0.3">
      <c r="A631" s="46">
        <v>13</v>
      </c>
      <c r="B631" s="46" t="s">
        <v>64</v>
      </c>
      <c r="C631" s="46" t="s">
        <v>89</v>
      </c>
      <c r="D631" s="46">
        <v>2.627E-3</v>
      </c>
      <c r="E631" s="46">
        <v>147</v>
      </c>
      <c r="F631" s="46">
        <v>22.95</v>
      </c>
      <c r="G631" s="46">
        <v>17</v>
      </c>
      <c r="H631" s="46">
        <v>34.380000000000003</v>
      </c>
    </row>
    <row r="632" spans="1:8" x14ac:dyDescent="0.3">
      <c r="A632" s="46">
        <v>13</v>
      </c>
      <c r="B632" s="46" t="s">
        <v>65</v>
      </c>
      <c r="C632" s="46" t="s">
        <v>88</v>
      </c>
      <c r="D632" s="46">
        <v>5.5160000000000001E-3</v>
      </c>
      <c r="E632" s="46">
        <v>153</v>
      </c>
      <c r="F632" s="46">
        <v>11.14</v>
      </c>
      <c r="G632" s="46">
        <v>32.43</v>
      </c>
      <c r="H632" s="46">
        <v>34.380000000000003</v>
      </c>
    </row>
    <row r="633" spans="1:8" x14ac:dyDescent="0.3">
      <c r="A633" s="46">
        <v>13</v>
      </c>
      <c r="B633" s="46" t="s">
        <v>65</v>
      </c>
      <c r="C633" s="46" t="s">
        <v>89</v>
      </c>
      <c r="D633" s="46">
        <v>2.6410000000000001E-3</v>
      </c>
      <c r="E633" s="46">
        <v>147</v>
      </c>
      <c r="F633" s="46">
        <v>22.95</v>
      </c>
      <c r="G633" s="46">
        <v>17</v>
      </c>
      <c r="H633" s="46">
        <v>34.380000000000003</v>
      </c>
    </row>
    <row r="634" spans="1:8" x14ac:dyDescent="0.3">
      <c r="A634" s="46">
        <v>13</v>
      </c>
      <c r="B634" s="46" t="s">
        <v>66</v>
      </c>
      <c r="C634" s="46" t="s">
        <v>88</v>
      </c>
      <c r="D634" s="46">
        <v>5.8329999999999996E-3</v>
      </c>
      <c r="E634" s="46">
        <v>153</v>
      </c>
      <c r="F634" s="46">
        <v>11.14</v>
      </c>
      <c r="G634" s="46">
        <v>32.43</v>
      </c>
      <c r="H634" s="46">
        <v>34.380000000000003</v>
      </c>
    </row>
    <row r="635" spans="1:8" x14ac:dyDescent="0.3">
      <c r="A635" s="46">
        <v>13</v>
      </c>
      <c r="B635" s="46" t="s">
        <v>66</v>
      </c>
      <c r="C635" s="46" t="s">
        <v>89</v>
      </c>
      <c r="D635" s="46">
        <v>2.6289999999999998E-3</v>
      </c>
      <c r="E635" s="46">
        <v>147</v>
      </c>
      <c r="F635" s="46">
        <v>22.95</v>
      </c>
      <c r="G635" s="46">
        <v>17</v>
      </c>
      <c r="H635" s="46">
        <v>34.380000000000003</v>
      </c>
    </row>
    <row r="636" spans="1:8" x14ac:dyDescent="0.3">
      <c r="A636" s="46">
        <v>12</v>
      </c>
      <c r="B636" s="46" t="s">
        <v>42</v>
      </c>
      <c r="C636" s="46" t="s">
        <v>88</v>
      </c>
      <c r="D636" s="46">
        <v>1.3300000000000001E-4</v>
      </c>
      <c r="E636" s="46">
        <v>153</v>
      </c>
      <c r="F636" s="46">
        <v>11.14</v>
      </c>
      <c r="G636" s="46">
        <v>32.43</v>
      </c>
      <c r="H636" s="46">
        <v>31.93</v>
      </c>
    </row>
    <row r="637" spans="1:8" x14ac:dyDescent="0.3">
      <c r="A637" s="46">
        <v>12</v>
      </c>
      <c r="B637" s="46" t="s">
        <v>42</v>
      </c>
      <c r="C637" s="46" t="s">
        <v>89</v>
      </c>
      <c r="D637" s="46">
        <v>3.6000000000000001E-5</v>
      </c>
      <c r="E637" s="46">
        <v>14</v>
      </c>
      <c r="F637" s="46">
        <v>9.0299999999999994</v>
      </c>
      <c r="G637" s="46">
        <v>10.7</v>
      </c>
      <c r="H637" s="46">
        <v>31.93</v>
      </c>
    </row>
    <row r="638" spans="1:8" x14ac:dyDescent="0.3">
      <c r="A638" s="46">
        <v>12</v>
      </c>
      <c r="B638" s="46" t="s">
        <v>43</v>
      </c>
      <c r="C638" s="46" t="s">
        <v>88</v>
      </c>
      <c r="D638" s="46">
        <v>3.0000000000000001E-5</v>
      </c>
      <c r="E638" s="46">
        <v>153</v>
      </c>
      <c r="F638" s="46">
        <v>11.14</v>
      </c>
      <c r="G638" s="46">
        <v>32.43</v>
      </c>
      <c r="H638" s="46">
        <v>31.93</v>
      </c>
    </row>
    <row r="639" spans="1:8" x14ac:dyDescent="0.3">
      <c r="A639" s="46">
        <v>12</v>
      </c>
      <c r="B639" s="46" t="s">
        <v>43</v>
      </c>
      <c r="C639" s="46" t="s">
        <v>89</v>
      </c>
      <c r="D639" s="46">
        <v>1.0000000000000001E-5</v>
      </c>
      <c r="E639" s="46">
        <v>48</v>
      </c>
      <c r="F639" s="46">
        <v>9.0299999999999994</v>
      </c>
      <c r="G639" s="46">
        <v>21.9</v>
      </c>
      <c r="H639" s="46">
        <v>31.93</v>
      </c>
    </row>
    <row r="640" spans="1:8" x14ac:dyDescent="0.3">
      <c r="A640" s="46">
        <v>12</v>
      </c>
      <c r="B640" s="46" t="s">
        <v>44</v>
      </c>
      <c r="C640" s="46" t="s">
        <v>88</v>
      </c>
      <c r="D640" s="46">
        <v>3.9750000000000002E-3</v>
      </c>
      <c r="E640" s="46">
        <v>153</v>
      </c>
      <c r="F640" s="46">
        <v>11.14</v>
      </c>
      <c r="G640" s="46">
        <v>32.43</v>
      </c>
      <c r="H640" s="46">
        <v>31.93</v>
      </c>
    </row>
    <row r="641" spans="1:8" x14ac:dyDescent="0.3">
      <c r="A641" s="46">
        <v>12</v>
      </c>
      <c r="B641" s="46" t="s">
        <v>44</v>
      </c>
      <c r="C641" s="46" t="s">
        <v>89</v>
      </c>
      <c r="D641" s="46">
        <v>1.4419999999999999E-3</v>
      </c>
      <c r="E641" s="46">
        <v>14</v>
      </c>
      <c r="F641" s="46">
        <v>9.0299999999999994</v>
      </c>
      <c r="G641" s="46">
        <v>10.7</v>
      </c>
      <c r="H641" s="46">
        <v>31.93</v>
      </c>
    </row>
    <row r="642" spans="1:8" x14ac:dyDescent="0.3">
      <c r="A642" s="46">
        <v>12</v>
      </c>
      <c r="B642" s="46" t="s">
        <v>45</v>
      </c>
      <c r="C642" s="46" t="s">
        <v>88</v>
      </c>
      <c r="D642" s="46">
        <v>2.215E-3</v>
      </c>
      <c r="E642" s="46">
        <v>178</v>
      </c>
      <c r="F642" s="46">
        <v>20.3</v>
      </c>
      <c r="G642" s="46">
        <v>0</v>
      </c>
      <c r="H642" s="46">
        <v>31.93</v>
      </c>
    </row>
    <row r="643" spans="1:8" x14ac:dyDescent="0.3">
      <c r="A643" s="46">
        <v>12</v>
      </c>
      <c r="B643" s="46" t="s">
        <v>45</v>
      </c>
      <c r="C643" s="46" t="s">
        <v>89</v>
      </c>
      <c r="D643" s="46">
        <v>1.8760000000000001E-3</v>
      </c>
      <c r="E643" s="46">
        <v>147</v>
      </c>
      <c r="F643" s="46">
        <v>22.95</v>
      </c>
      <c r="G643" s="46">
        <v>17</v>
      </c>
      <c r="H643" s="46">
        <v>31.93</v>
      </c>
    </row>
    <row r="644" spans="1:8" x14ac:dyDescent="0.3">
      <c r="A644" s="46">
        <v>12</v>
      </c>
      <c r="B644" s="46" t="s">
        <v>46</v>
      </c>
      <c r="C644" s="46" t="s">
        <v>88</v>
      </c>
      <c r="D644" s="46">
        <v>1.6200000000000001E-4</v>
      </c>
      <c r="E644" s="46">
        <v>153</v>
      </c>
      <c r="F644" s="46">
        <v>11.14</v>
      </c>
      <c r="G644" s="46">
        <v>32.43</v>
      </c>
      <c r="H644" s="46">
        <v>31.93</v>
      </c>
    </row>
    <row r="645" spans="1:8" x14ac:dyDescent="0.3">
      <c r="A645" s="46">
        <v>12</v>
      </c>
      <c r="B645" s="46" t="s">
        <v>46</v>
      </c>
      <c r="C645" s="46" t="s">
        <v>89</v>
      </c>
      <c r="D645" s="46">
        <v>4.6E-5</v>
      </c>
      <c r="E645" s="46">
        <v>14</v>
      </c>
      <c r="F645" s="46">
        <v>9.0299999999999994</v>
      </c>
      <c r="G645" s="46">
        <v>10.7</v>
      </c>
      <c r="H645" s="46">
        <v>31.93</v>
      </c>
    </row>
    <row r="646" spans="1:8" x14ac:dyDescent="0.3">
      <c r="A646" s="46">
        <v>12</v>
      </c>
      <c r="B646" s="46" t="s">
        <v>47</v>
      </c>
      <c r="C646" s="46" t="s">
        <v>88</v>
      </c>
      <c r="D646" s="46">
        <v>1.8599999999999999E-4</v>
      </c>
      <c r="E646" s="46">
        <v>153</v>
      </c>
      <c r="F646" s="46">
        <v>11.14</v>
      </c>
      <c r="G646" s="46">
        <v>32.43</v>
      </c>
      <c r="H646" s="46">
        <v>31.93</v>
      </c>
    </row>
    <row r="647" spans="1:8" x14ac:dyDescent="0.3">
      <c r="A647" s="46">
        <v>12</v>
      </c>
      <c r="B647" s="46" t="s">
        <v>47</v>
      </c>
      <c r="C647" s="46" t="s">
        <v>89</v>
      </c>
      <c r="D647" s="46">
        <v>5.0000000000000002E-5</v>
      </c>
      <c r="E647" s="46">
        <v>14</v>
      </c>
      <c r="F647" s="46">
        <v>9.0299999999999994</v>
      </c>
      <c r="G647" s="46">
        <v>10.7</v>
      </c>
      <c r="H647" s="46">
        <v>31.93</v>
      </c>
    </row>
    <row r="648" spans="1:8" x14ac:dyDescent="0.3">
      <c r="A648" s="46">
        <v>12</v>
      </c>
      <c r="B648" s="46" t="s">
        <v>48</v>
      </c>
      <c r="C648" s="46" t="s">
        <v>88</v>
      </c>
      <c r="D648" s="46">
        <v>2.0599999999999999E-4</v>
      </c>
      <c r="E648" s="46">
        <v>153</v>
      </c>
      <c r="F648" s="46">
        <v>11.14</v>
      </c>
      <c r="G648" s="46">
        <v>32.43</v>
      </c>
      <c r="H648" s="46">
        <v>31.93</v>
      </c>
    </row>
    <row r="649" spans="1:8" x14ac:dyDescent="0.3">
      <c r="A649" s="46">
        <v>12</v>
      </c>
      <c r="B649" s="46" t="s">
        <v>48</v>
      </c>
      <c r="C649" s="46" t="s">
        <v>89</v>
      </c>
      <c r="D649" s="46">
        <v>5.8999999999999998E-5</v>
      </c>
      <c r="E649" s="46">
        <v>14</v>
      </c>
      <c r="F649" s="46">
        <v>9.0299999999999994</v>
      </c>
      <c r="G649" s="46">
        <v>10.7</v>
      </c>
      <c r="H649" s="46">
        <v>31.93</v>
      </c>
    </row>
    <row r="650" spans="1:8" x14ac:dyDescent="0.3">
      <c r="A650" s="46">
        <v>12</v>
      </c>
      <c r="B650" s="46" t="s">
        <v>49</v>
      </c>
      <c r="C650" s="46" t="s">
        <v>88</v>
      </c>
      <c r="D650" s="46">
        <v>5.4460000000000003E-3</v>
      </c>
      <c r="E650" s="46">
        <v>153</v>
      </c>
      <c r="F650" s="46">
        <v>11.14</v>
      </c>
      <c r="G650" s="46">
        <v>32.43</v>
      </c>
      <c r="H650" s="46">
        <v>31.93</v>
      </c>
    </row>
    <row r="651" spans="1:8" x14ac:dyDescent="0.3">
      <c r="A651" s="46">
        <v>12</v>
      </c>
      <c r="B651" s="46" t="s">
        <v>49</v>
      </c>
      <c r="C651" s="46" t="s">
        <v>89</v>
      </c>
      <c r="D651" s="46">
        <v>1.9859999999999999E-3</v>
      </c>
      <c r="E651" s="46">
        <v>48</v>
      </c>
      <c r="F651" s="46">
        <v>9.0299999999999994</v>
      </c>
      <c r="G651" s="46">
        <v>21.9</v>
      </c>
      <c r="H651" s="46">
        <v>31.93</v>
      </c>
    </row>
    <row r="652" spans="1:8" x14ac:dyDescent="0.3">
      <c r="A652" s="46">
        <v>12</v>
      </c>
      <c r="B652" s="46" t="s">
        <v>50</v>
      </c>
      <c r="C652" s="46" t="s">
        <v>88</v>
      </c>
      <c r="D652" s="46">
        <v>5.6849999999999999E-3</v>
      </c>
      <c r="E652" s="46">
        <v>153</v>
      </c>
      <c r="F652" s="46">
        <v>11.14</v>
      </c>
      <c r="G652" s="46">
        <v>32.43</v>
      </c>
      <c r="H652" s="46">
        <v>31.93</v>
      </c>
    </row>
    <row r="653" spans="1:8" x14ac:dyDescent="0.3">
      <c r="A653" s="46">
        <v>12</v>
      </c>
      <c r="B653" s="46" t="s">
        <v>50</v>
      </c>
      <c r="C653" s="46" t="s">
        <v>89</v>
      </c>
      <c r="D653" s="46">
        <v>2.0509999999999999E-3</v>
      </c>
      <c r="E653" s="46">
        <v>14</v>
      </c>
      <c r="F653" s="46">
        <v>9.0299999999999994</v>
      </c>
      <c r="G653" s="46">
        <v>10.7</v>
      </c>
      <c r="H653" s="46">
        <v>31.93</v>
      </c>
    </row>
    <row r="654" spans="1:8" x14ac:dyDescent="0.3">
      <c r="A654" s="46">
        <v>12</v>
      </c>
      <c r="B654" s="46" t="s">
        <v>51</v>
      </c>
      <c r="C654" s="46" t="s">
        <v>88</v>
      </c>
      <c r="D654" s="46">
        <v>5.4460000000000003E-3</v>
      </c>
      <c r="E654" s="46">
        <v>153</v>
      </c>
      <c r="F654" s="46">
        <v>11.14</v>
      </c>
      <c r="G654" s="46">
        <v>32.43</v>
      </c>
      <c r="H654" s="46">
        <v>31.93</v>
      </c>
    </row>
    <row r="655" spans="1:8" x14ac:dyDescent="0.3">
      <c r="A655" s="46">
        <v>12</v>
      </c>
      <c r="B655" s="46" t="s">
        <v>51</v>
      </c>
      <c r="C655" s="46" t="s">
        <v>89</v>
      </c>
      <c r="D655" s="46">
        <v>1.9859999999999999E-3</v>
      </c>
      <c r="E655" s="46">
        <v>48</v>
      </c>
      <c r="F655" s="46">
        <v>9.0299999999999994</v>
      </c>
      <c r="G655" s="46">
        <v>21.9</v>
      </c>
      <c r="H655" s="46">
        <v>31.93</v>
      </c>
    </row>
    <row r="656" spans="1:8" x14ac:dyDescent="0.3">
      <c r="A656" s="46">
        <v>12</v>
      </c>
      <c r="B656" s="46" t="s">
        <v>52</v>
      </c>
      <c r="C656" s="46" t="s">
        <v>88</v>
      </c>
      <c r="D656" s="46">
        <v>5.6849999999999999E-3</v>
      </c>
      <c r="E656" s="46">
        <v>153</v>
      </c>
      <c r="F656" s="46">
        <v>11.14</v>
      </c>
      <c r="G656" s="46">
        <v>32.43</v>
      </c>
      <c r="H656" s="46">
        <v>31.93</v>
      </c>
    </row>
    <row r="657" spans="1:8" x14ac:dyDescent="0.3">
      <c r="A657" s="46">
        <v>12</v>
      </c>
      <c r="B657" s="46" t="s">
        <v>52</v>
      </c>
      <c r="C657" s="46" t="s">
        <v>89</v>
      </c>
      <c r="D657" s="46">
        <v>2.0509999999999999E-3</v>
      </c>
      <c r="E657" s="46">
        <v>14</v>
      </c>
      <c r="F657" s="46">
        <v>9.0299999999999994</v>
      </c>
      <c r="G657" s="46">
        <v>10.7</v>
      </c>
      <c r="H657" s="46">
        <v>31.93</v>
      </c>
    </row>
    <row r="658" spans="1:8" x14ac:dyDescent="0.3">
      <c r="A658" s="46">
        <v>12</v>
      </c>
      <c r="B658" s="46" t="s">
        <v>53</v>
      </c>
      <c r="C658" s="46" t="s">
        <v>88</v>
      </c>
      <c r="D658" s="46">
        <v>3.0639999999999999E-3</v>
      </c>
      <c r="E658" s="46">
        <v>178</v>
      </c>
      <c r="F658" s="46">
        <v>20.3</v>
      </c>
      <c r="G658" s="46">
        <v>0</v>
      </c>
      <c r="H658" s="46">
        <v>31.93</v>
      </c>
    </row>
    <row r="659" spans="1:8" x14ac:dyDescent="0.3">
      <c r="A659" s="46">
        <v>12</v>
      </c>
      <c r="B659" s="46" t="s">
        <v>53</v>
      </c>
      <c r="C659" s="46" t="s">
        <v>89</v>
      </c>
      <c r="D659" s="46">
        <v>2.6289999999999998E-3</v>
      </c>
      <c r="E659" s="46">
        <v>147</v>
      </c>
      <c r="F659" s="46">
        <v>22.95</v>
      </c>
      <c r="G659" s="46">
        <v>17</v>
      </c>
      <c r="H659" s="46">
        <v>31.93</v>
      </c>
    </row>
    <row r="660" spans="1:8" x14ac:dyDescent="0.3">
      <c r="A660" s="46">
        <v>12</v>
      </c>
      <c r="B660" s="46" t="s">
        <v>54</v>
      </c>
      <c r="C660" s="46" t="s">
        <v>88</v>
      </c>
      <c r="D660" s="46">
        <v>3.1389999999999999E-3</v>
      </c>
      <c r="E660" s="46">
        <v>178</v>
      </c>
      <c r="F660" s="46">
        <v>20.3</v>
      </c>
      <c r="G660" s="46">
        <v>0</v>
      </c>
      <c r="H660" s="46">
        <v>31.93</v>
      </c>
    </row>
    <row r="661" spans="1:8" x14ac:dyDescent="0.3">
      <c r="A661" s="46">
        <v>12</v>
      </c>
      <c r="B661" s="46" t="s">
        <v>54</v>
      </c>
      <c r="C661" s="46" t="s">
        <v>89</v>
      </c>
      <c r="D661" s="46">
        <v>2.6229999999999999E-3</v>
      </c>
      <c r="E661" s="46">
        <v>147</v>
      </c>
      <c r="F661" s="46">
        <v>22.95</v>
      </c>
      <c r="G661" s="46">
        <v>17</v>
      </c>
      <c r="H661" s="46">
        <v>31.93</v>
      </c>
    </row>
    <row r="662" spans="1:8" x14ac:dyDescent="0.3">
      <c r="A662" s="46">
        <v>12</v>
      </c>
      <c r="B662" s="46" t="s">
        <v>55</v>
      </c>
      <c r="C662" s="46" t="s">
        <v>88</v>
      </c>
      <c r="D662" s="46">
        <v>3.0639999999999999E-3</v>
      </c>
      <c r="E662" s="46">
        <v>178</v>
      </c>
      <c r="F662" s="46">
        <v>20.3</v>
      </c>
      <c r="G662" s="46">
        <v>0</v>
      </c>
      <c r="H662" s="46">
        <v>31.93</v>
      </c>
    </row>
    <row r="663" spans="1:8" x14ac:dyDescent="0.3">
      <c r="A663" s="46">
        <v>12</v>
      </c>
      <c r="B663" s="46" t="s">
        <v>55</v>
      </c>
      <c r="C663" s="46" t="s">
        <v>89</v>
      </c>
      <c r="D663" s="46">
        <v>2.6289999999999998E-3</v>
      </c>
      <c r="E663" s="46">
        <v>147</v>
      </c>
      <c r="F663" s="46">
        <v>22.95</v>
      </c>
      <c r="G663" s="46">
        <v>17</v>
      </c>
      <c r="H663" s="46">
        <v>31.93</v>
      </c>
    </row>
    <row r="664" spans="1:8" x14ac:dyDescent="0.3">
      <c r="A664" s="46">
        <v>12</v>
      </c>
      <c r="B664" s="46" t="s">
        <v>56</v>
      </c>
      <c r="C664" s="46" t="s">
        <v>88</v>
      </c>
      <c r="D664" s="46">
        <v>3.1389999999999999E-3</v>
      </c>
      <c r="E664" s="46">
        <v>178</v>
      </c>
      <c r="F664" s="46">
        <v>20.3</v>
      </c>
      <c r="G664" s="46">
        <v>0</v>
      </c>
      <c r="H664" s="46">
        <v>31.93</v>
      </c>
    </row>
    <row r="665" spans="1:8" x14ac:dyDescent="0.3">
      <c r="A665" s="46">
        <v>12</v>
      </c>
      <c r="B665" s="46" t="s">
        <v>56</v>
      </c>
      <c r="C665" s="46" t="s">
        <v>89</v>
      </c>
      <c r="D665" s="46">
        <v>2.6229999999999999E-3</v>
      </c>
      <c r="E665" s="46">
        <v>147</v>
      </c>
      <c r="F665" s="46">
        <v>22.95</v>
      </c>
      <c r="G665" s="46">
        <v>17</v>
      </c>
      <c r="H665" s="46">
        <v>31.93</v>
      </c>
    </row>
    <row r="666" spans="1:8" x14ac:dyDescent="0.3">
      <c r="A666" s="46">
        <v>12</v>
      </c>
      <c r="B666" s="46" t="s">
        <v>57</v>
      </c>
      <c r="C666" s="46" t="s">
        <v>88</v>
      </c>
      <c r="D666" s="46">
        <v>5.3759999999999997E-3</v>
      </c>
      <c r="E666" s="46">
        <v>153</v>
      </c>
      <c r="F666" s="46">
        <v>11.14</v>
      </c>
      <c r="G666" s="46">
        <v>32.43</v>
      </c>
      <c r="H666" s="46">
        <v>31.93</v>
      </c>
    </row>
    <row r="667" spans="1:8" x14ac:dyDescent="0.3">
      <c r="A667" s="46">
        <v>12</v>
      </c>
      <c r="B667" s="46" t="s">
        <v>57</v>
      </c>
      <c r="C667" s="46" t="s">
        <v>89</v>
      </c>
      <c r="D667" s="46">
        <v>1.9659999999999999E-3</v>
      </c>
      <c r="E667" s="46">
        <v>14</v>
      </c>
      <c r="F667" s="46">
        <v>9.0299999999999994</v>
      </c>
      <c r="G667" s="46">
        <v>10.7</v>
      </c>
      <c r="H667" s="46">
        <v>31.93</v>
      </c>
    </row>
    <row r="668" spans="1:8" x14ac:dyDescent="0.3">
      <c r="A668" s="46">
        <v>12</v>
      </c>
      <c r="B668" s="46" t="s">
        <v>58</v>
      </c>
      <c r="C668" s="46" t="s">
        <v>88</v>
      </c>
      <c r="D668" s="46">
        <v>5.7540000000000004E-3</v>
      </c>
      <c r="E668" s="46">
        <v>153</v>
      </c>
      <c r="F668" s="46">
        <v>11.14</v>
      </c>
      <c r="G668" s="46">
        <v>32.43</v>
      </c>
      <c r="H668" s="46">
        <v>31.93</v>
      </c>
    </row>
    <row r="669" spans="1:8" x14ac:dyDescent="0.3">
      <c r="A669" s="46">
        <v>12</v>
      </c>
      <c r="B669" s="46" t="s">
        <v>58</v>
      </c>
      <c r="C669" s="46" t="s">
        <v>89</v>
      </c>
      <c r="D669" s="46">
        <v>2.0720000000000001E-3</v>
      </c>
      <c r="E669" s="46">
        <v>48</v>
      </c>
      <c r="F669" s="46">
        <v>9.0299999999999994</v>
      </c>
      <c r="G669" s="46">
        <v>21.9</v>
      </c>
      <c r="H669" s="46">
        <v>31.93</v>
      </c>
    </row>
    <row r="670" spans="1:8" x14ac:dyDescent="0.3">
      <c r="A670" s="46">
        <v>12</v>
      </c>
      <c r="B670" s="46" t="s">
        <v>59</v>
      </c>
      <c r="C670" s="46" t="s">
        <v>88</v>
      </c>
      <c r="D670" s="46">
        <v>5.3759999999999997E-3</v>
      </c>
      <c r="E670" s="46">
        <v>153</v>
      </c>
      <c r="F670" s="46">
        <v>11.14</v>
      </c>
      <c r="G670" s="46">
        <v>32.43</v>
      </c>
      <c r="H670" s="46">
        <v>31.93</v>
      </c>
    </row>
    <row r="671" spans="1:8" x14ac:dyDescent="0.3">
      <c r="A671" s="46">
        <v>12</v>
      </c>
      <c r="B671" s="46" t="s">
        <v>59</v>
      </c>
      <c r="C671" s="46" t="s">
        <v>89</v>
      </c>
      <c r="D671" s="46">
        <v>1.9659999999999999E-3</v>
      </c>
      <c r="E671" s="46">
        <v>14</v>
      </c>
      <c r="F671" s="46">
        <v>9.0299999999999994</v>
      </c>
      <c r="G671" s="46">
        <v>10.7</v>
      </c>
      <c r="H671" s="46">
        <v>31.93</v>
      </c>
    </row>
    <row r="672" spans="1:8" x14ac:dyDescent="0.3">
      <c r="A672" s="46">
        <v>12</v>
      </c>
      <c r="B672" s="46" t="s">
        <v>60</v>
      </c>
      <c r="C672" s="46" t="s">
        <v>88</v>
      </c>
      <c r="D672" s="46">
        <v>5.7540000000000004E-3</v>
      </c>
      <c r="E672" s="46">
        <v>153</v>
      </c>
      <c r="F672" s="46">
        <v>11.14</v>
      </c>
      <c r="G672" s="46">
        <v>32.43</v>
      </c>
      <c r="H672" s="46">
        <v>31.93</v>
      </c>
    </row>
    <row r="673" spans="1:8" x14ac:dyDescent="0.3">
      <c r="A673" s="46">
        <v>12</v>
      </c>
      <c r="B673" s="46" t="s">
        <v>60</v>
      </c>
      <c r="C673" s="46" t="s">
        <v>89</v>
      </c>
      <c r="D673" s="46">
        <v>2.0720000000000001E-3</v>
      </c>
      <c r="E673" s="46">
        <v>48</v>
      </c>
      <c r="F673" s="46">
        <v>9.0299999999999994</v>
      </c>
      <c r="G673" s="46">
        <v>21.9</v>
      </c>
      <c r="H673" s="46">
        <v>31.93</v>
      </c>
    </row>
    <row r="674" spans="1:8" x14ac:dyDescent="0.3">
      <c r="A674" s="46">
        <v>12</v>
      </c>
      <c r="B674" s="46" t="s">
        <v>61</v>
      </c>
      <c r="C674" s="46" t="s">
        <v>88</v>
      </c>
      <c r="D674" s="46">
        <v>3.0469999999999998E-3</v>
      </c>
      <c r="E674" s="46">
        <v>178</v>
      </c>
      <c r="F674" s="46">
        <v>20.3</v>
      </c>
      <c r="G674" s="46">
        <v>0</v>
      </c>
      <c r="H674" s="46">
        <v>31.93</v>
      </c>
    </row>
    <row r="675" spans="1:8" x14ac:dyDescent="0.3">
      <c r="A675" s="46">
        <v>12</v>
      </c>
      <c r="B675" s="46" t="s">
        <v>61</v>
      </c>
      <c r="C675" s="46" t="s">
        <v>89</v>
      </c>
      <c r="D675" s="46">
        <v>2.6310000000000001E-3</v>
      </c>
      <c r="E675" s="46">
        <v>147</v>
      </c>
      <c r="F675" s="46">
        <v>22.95</v>
      </c>
      <c r="G675" s="46">
        <v>17</v>
      </c>
      <c r="H675" s="46">
        <v>31.93</v>
      </c>
    </row>
    <row r="676" spans="1:8" x14ac:dyDescent="0.3">
      <c r="A676" s="46">
        <v>12</v>
      </c>
      <c r="B676" s="46" t="s">
        <v>62</v>
      </c>
      <c r="C676" s="46" t="s">
        <v>88</v>
      </c>
      <c r="D676" s="46">
        <v>3.156E-3</v>
      </c>
      <c r="E676" s="46">
        <v>178</v>
      </c>
      <c r="F676" s="46">
        <v>20.3</v>
      </c>
      <c r="G676" s="46">
        <v>0</v>
      </c>
      <c r="H676" s="46">
        <v>31.93</v>
      </c>
    </row>
    <row r="677" spans="1:8" x14ac:dyDescent="0.3">
      <c r="A677" s="46">
        <v>12</v>
      </c>
      <c r="B677" s="46" t="s">
        <v>62</v>
      </c>
      <c r="C677" s="46" t="s">
        <v>89</v>
      </c>
      <c r="D677" s="46">
        <v>2.6220000000000002E-3</v>
      </c>
      <c r="E677" s="46">
        <v>147</v>
      </c>
      <c r="F677" s="46">
        <v>22.95</v>
      </c>
      <c r="G677" s="46">
        <v>17</v>
      </c>
      <c r="H677" s="46">
        <v>31.93</v>
      </c>
    </row>
    <row r="678" spans="1:8" x14ac:dyDescent="0.3">
      <c r="A678" s="46">
        <v>12</v>
      </c>
      <c r="B678" s="46" t="s">
        <v>63</v>
      </c>
      <c r="C678" s="46" t="s">
        <v>88</v>
      </c>
      <c r="D678" s="46">
        <v>3.0469999999999998E-3</v>
      </c>
      <c r="E678" s="46">
        <v>178</v>
      </c>
      <c r="F678" s="46">
        <v>20.3</v>
      </c>
      <c r="G678" s="46">
        <v>0</v>
      </c>
      <c r="H678" s="46">
        <v>31.93</v>
      </c>
    </row>
    <row r="679" spans="1:8" x14ac:dyDescent="0.3">
      <c r="A679" s="46">
        <v>12</v>
      </c>
      <c r="B679" s="46" t="s">
        <v>63</v>
      </c>
      <c r="C679" s="46" t="s">
        <v>89</v>
      </c>
      <c r="D679" s="46">
        <v>2.6310000000000001E-3</v>
      </c>
      <c r="E679" s="46">
        <v>147</v>
      </c>
      <c r="F679" s="46">
        <v>22.95</v>
      </c>
      <c r="G679" s="46">
        <v>17</v>
      </c>
      <c r="H679" s="46">
        <v>31.93</v>
      </c>
    </row>
    <row r="680" spans="1:8" x14ac:dyDescent="0.3">
      <c r="A680" s="46">
        <v>12</v>
      </c>
      <c r="B680" s="46" t="s">
        <v>64</v>
      </c>
      <c r="C680" s="46" t="s">
        <v>88</v>
      </c>
      <c r="D680" s="46">
        <v>3.156E-3</v>
      </c>
      <c r="E680" s="46">
        <v>178</v>
      </c>
      <c r="F680" s="46">
        <v>20.3</v>
      </c>
      <c r="G680" s="46">
        <v>0</v>
      </c>
      <c r="H680" s="46">
        <v>31.93</v>
      </c>
    </row>
    <row r="681" spans="1:8" x14ac:dyDescent="0.3">
      <c r="A681" s="46">
        <v>12</v>
      </c>
      <c r="B681" s="46" t="s">
        <v>64</v>
      </c>
      <c r="C681" s="46" t="s">
        <v>89</v>
      </c>
      <c r="D681" s="46">
        <v>2.6220000000000002E-3</v>
      </c>
      <c r="E681" s="46">
        <v>147</v>
      </c>
      <c r="F681" s="46">
        <v>22.95</v>
      </c>
      <c r="G681" s="46">
        <v>17</v>
      </c>
      <c r="H681" s="46">
        <v>31.93</v>
      </c>
    </row>
    <row r="682" spans="1:8" x14ac:dyDescent="0.3">
      <c r="A682" s="46">
        <v>12</v>
      </c>
      <c r="B682" s="46" t="s">
        <v>65</v>
      </c>
      <c r="C682" s="46" t="s">
        <v>88</v>
      </c>
      <c r="D682" s="46">
        <v>5.4460000000000003E-3</v>
      </c>
      <c r="E682" s="46">
        <v>153</v>
      </c>
      <c r="F682" s="46">
        <v>11.14</v>
      </c>
      <c r="G682" s="46">
        <v>32.43</v>
      </c>
      <c r="H682" s="46">
        <v>31.93</v>
      </c>
    </row>
    <row r="683" spans="1:8" x14ac:dyDescent="0.3">
      <c r="A683" s="46">
        <v>12</v>
      </c>
      <c r="B683" s="46" t="s">
        <v>65</v>
      </c>
      <c r="C683" s="46" t="s">
        <v>89</v>
      </c>
      <c r="D683" s="46">
        <v>2.6310000000000001E-3</v>
      </c>
      <c r="E683" s="46">
        <v>147</v>
      </c>
      <c r="F683" s="46">
        <v>22.95</v>
      </c>
      <c r="G683" s="46">
        <v>17</v>
      </c>
      <c r="H683" s="46">
        <v>31.93</v>
      </c>
    </row>
    <row r="684" spans="1:8" x14ac:dyDescent="0.3">
      <c r="A684" s="46">
        <v>12</v>
      </c>
      <c r="B684" s="46" t="s">
        <v>66</v>
      </c>
      <c r="C684" s="46" t="s">
        <v>88</v>
      </c>
      <c r="D684" s="46">
        <v>5.7540000000000004E-3</v>
      </c>
      <c r="E684" s="46">
        <v>153</v>
      </c>
      <c r="F684" s="46">
        <v>11.14</v>
      </c>
      <c r="G684" s="46">
        <v>32.43</v>
      </c>
      <c r="H684" s="46">
        <v>31.93</v>
      </c>
    </row>
    <row r="685" spans="1:8" x14ac:dyDescent="0.3">
      <c r="A685" s="46">
        <v>12</v>
      </c>
      <c r="B685" s="46" t="s">
        <v>66</v>
      </c>
      <c r="C685" s="46" t="s">
        <v>89</v>
      </c>
      <c r="D685" s="46">
        <v>2.6229999999999999E-3</v>
      </c>
      <c r="E685" s="46">
        <v>147</v>
      </c>
      <c r="F685" s="46">
        <v>22.95</v>
      </c>
      <c r="G685" s="46">
        <v>17</v>
      </c>
      <c r="H685" s="46">
        <v>31.93</v>
      </c>
    </row>
    <row r="686" spans="1:8" x14ac:dyDescent="0.3">
      <c r="A686" s="46">
        <v>11</v>
      </c>
      <c r="B686" s="46" t="s">
        <v>42</v>
      </c>
      <c r="C686" s="46" t="s">
        <v>88</v>
      </c>
      <c r="D686" s="46">
        <v>1.2899999999999999E-4</v>
      </c>
      <c r="E686" s="46">
        <v>153</v>
      </c>
      <c r="F686" s="46">
        <v>11.14</v>
      </c>
      <c r="G686" s="46">
        <v>32.43</v>
      </c>
      <c r="H686" s="46">
        <v>29.48</v>
      </c>
    </row>
    <row r="687" spans="1:8" x14ac:dyDescent="0.3">
      <c r="A687" s="46">
        <v>11</v>
      </c>
      <c r="B687" s="46" t="s">
        <v>42</v>
      </c>
      <c r="C687" s="46" t="s">
        <v>89</v>
      </c>
      <c r="D687" s="46">
        <v>3.4999999999999997E-5</v>
      </c>
      <c r="E687" s="46">
        <v>48</v>
      </c>
      <c r="F687" s="46">
        <v>9.0299999999999994</v>
      </c>
      <c r="G687" s="46">
        <v>21.9</v>
      </c>
      <c r="H687" s="46">
        <v>29.48</v>
      </c>
    </row>
    <row r="688" spans="1:8" x14ac:dyDescent="0.3">
      <c r="A688" s="46">
        <v>11</v>
      </c>
      <c r="B688" s="46" t="s">
        <v>43</v>
      </c>
      <c r="C688" s="46" t="s">
        <v>88</v>
      </c>
      <c r="D688" s="46">
        <v>2.9E-5</v>
      </c>
      <c r="E688" s="46">
        <v>153</v>
      </c>
      <c r="F688" s="46">
        <v>11.14</v>
      </c>
      <c r="G688" s="46">
        <v>32.43</v>
      </c>
      <c r="H688" s="46">
        <v>29.48</v>
      </c>
    </row>
    <row r="689" spans="1:8" x14ac:dyDescent="0.3">
      <c r="A689" s="46">
        <v>11</v>
      </c>
      <c r="B689" s="46" t="s">
        <v>43</v>
      </c>
      <c r="C689" s="46" t="s">
        <v>89</v>
      </c>
      <c r="D689" s="46">
        <v>1.0000000000000001E-5</v>
      </c>
      <c r="E689" s="46">
        <v>48</v>
      </c>
      <c r="F689" s="46">
        <v>9.0299999999999994</v>
      </c>
      <c r="G689" s="46">
        <v>21.9</v>
      </c>
      <c r="H689" s="46">
        <v>29.48</v>
      </c>
    </row>
    <row r="690" spans="1:8" x14ac:dyDescent="0.3">
      <c r="A690" s="46">
        <v>11</v>
      </c>
      <c r="B690" s="46" t="s">
        <v>44</v>
      </c>
      <c r="C690" s="46" t="s">
        <v>88</v>
      </c>
      <c r="D690" s="46">
        <v>3.9170000000000003E-3</v>
      </c>
      <c r="E690" s="46">
        <v>153</v>
      </c>
      <c r="F690" s="46">
        <v>11.14</v>
      </c>
      <c r="G690" s="46">
        <v>32.43</v>
      </c>
      <c r="H690" s="46">
        <v>29.48</v>
      </c>
    </row>
    <row r="691" spans="1:8" x14ac:dyDescent="0.3">
      <c r="A691" s="46">
        <v>11</v>
      </c>
      <c r="B691" s="46" t="s">
        <v>44</v>
      </c>
      <c r="C691" s="46" t="s">
        <v>89</v>
      </c>
      <c r="D691" s="46">
        <v>1.441E-3</v>
      </c>
      <c r="E691" s="46">
        <v>24</v>
      </c>
      <c r="F691" s="46">
        <v>9.0299999999999994</v>
      </c>
      <c r="G691" s="46">
        <v>16.3</v>
      </c>
      <c r="H691" s="46">
        <v>29.48</v>
      </c>
    </row>
    <row r="692" spans="1:8" x14ac:dyDescent="0.3">
      <c r="A692" s="46">
        <v>11</v>
      </c>
      <c r="B692" s="46" t="s">
        <v>45</v>
      </c>
      <c r="C692" s="46" t="s">
        <v>88</v>
      </c>
      <c r="D692" s="46">
        <v>2.2179999999999999E-3</v>
      </c>
      <c r="E692" s="46">
        <v>178</v>
      </c>
      <c r="F692" s="46">
        <v>20.3</v>
      </c>
      <c r="G692" s="46">
        <v>0</v>
      </c>
      <c r="H692" s="46">
        <v>29.48</v>
      </c>
    </row>
    <row r="693" spans="1:8" x14ac:dyDescent="0.3">
      <c r="A693" s="46">
        <v>11</v>
      </c>
      <c r="B693" s="46" t="s">
        <v>45</v>
      </c>
      <c r="C693" s="46" t="s">
        <v>89</v>
      </c>
      <c r="D693" s="46">
        <v>1.8730000000000001E-3</v>
      </c>
      <c r="E693" s="46">
        <v>33</v>
      </c>
      <c r="F693" s="46">
        <v>22.95</v>
      </c>
      <c r="G693" s="46">
        <v>12.7</v>
      </c>
      <c r="H693" s="46">
        <v>29.48</v>
      </c>
    </row>
    <row r="694" spans="1:8" x14ac:dyDescent="0.3">
      <c r="A694" s="46">
        <v>11</v>
      </c>
      <c r="B694" s="46" t="s">
        <v>46</v>
      </c>
      <c r="C694" s="46" t="s">
        <v>88</v>
      </c>
      <c r="D694" s="46">
        <v>1.5699999999999999E-4</v>
      </c>
      <c r="E694" s="46">
        <v>153</v>
      </c>
      <c r="F694" s="46">
        <v>11.14</v>
      </c>
      <c r="G694" s="46">
        <v>32.43</v>
      </c>
      <c r="H694" s="46">
        <v>29.48</v>
      </c>
    </row>
    <row r="695" spans="1:8" x14ac:dyDescent="0.3">
      <c r="A695" s="46">
        <v>11</v>
      </c>
      <c r="B695" s="46" t="s">
        <v>46</v>
      </c>
      <c r="C695" s="46" t="s">
        <v>89</v>
      </c>
      <c r="D695" s="46">
        <v>4.5000000000000003E-5</v>
      </c>
      <c r="E695" s="46">
        <v>48</v>
      </c>
      <c r="F695" s="46">
        <v>9.0299999999999994</v>
      </c>
      <c r="G695" s="46">
        <v>21.9</v>
      </c>
      <c r="H695" s="46">
        <v>29.48</v>
      </c>
    </row>
    <row r="696" spans="1:8" x14ac:dyDescent="0.3">
      <c r="A696" s="46">
        <v>11</v>
      </c>
      <c r="B696" s="46" t="s">
        <v>47</v>
      </c>
      <c r="C696" s="46" t="s">
        <v>88</v>
      </c>
      <c r="D696" s="46">
        <v>1.8000000000000001E-4</v>
      </c>
      <c r="E696" s="46">
        <v>153</v>
      </c>
      <c r="F696" s="46">
        <v>11.14</v>
      </c>
      <c r="G696" s="46">
        <v>32.43</v>
      </c>
      <c r="H696" s="46">
        <v>29.48</v>
      </c>
    </row>
    <row r="697" spans="1:8" x14ac:dyDescent="0.3">
      <c r="A697" s="46">
        <v>11</v>
      </c>
      <c r="B697" s="46" t="s">
        <v>47</v>
      </c>
      <c r="C697" s="46" t="s">
        <v>89</v>
      </c>
      <c r="D697" s="46">
        <v>4.8999999999999998E-5</v>
      </c>
      <c r="E697" s="46">
        <v>48</v>
      </c>
      <c r="F697" s="46">
        <v>9.0299999999999994</v>
      </c>
      <c r="G697" s="46">
        <v>21.9</v>
      </c>
      <c r="H697" s="46">
        <v>29.48</v>
      </c>
    </row>
    <row r="698" spans="1:8" x14ac:dyDescent="0.3">
      <c r="A698" s="46">
        <v>11</v>
      </c>
      <c r="B698" s="46" t="s">
        <v>48</v>
      </c>
      <c r="C698" s="46" t="s">
        <v>88</v>
      </c>
      <c r="D698" s="46">
        <v>2.0000000000000001E-4</v>
      </c>
      <c r="E698" s="46">
        <v>153</v>
      </c>
      <c r="F698" s="46">
        <v>11.14</v>
      </c>
      <c r="G698" s="46">
        <v>32.43</v>
      </c>
      <c r="H698" s="46">
        <v>29.48</v>
      </c>
    </row>
    <row r="699" spans="1:8" x14ac:dyDescent="0.3">
      <c r="A699" s="46">
        <v>11</v>
      </c>
      <c r="B699" s="46" t="s">
        <v>48</v>
      </c>
      <c r="C699" s="46" t="s">
        <v>89</v>
      </c>
      <c r="D699" s="46">
        <v>5.7000000000000003E-5</v>
      </c>
      <c r="E699" s="46">
        <v>48</v>
      </c>
      <c r="F699" s="46">
        <v>9.0299999999999994</v>
      </c>
      <c r="G699" s="46">
        <v>21.9</v>
      </c>
      <c r="H699" s="46">
        <v>29.48</v>
      </c>
    </row>
    <row r="700" spans="1:8" x14ac:dyDescent="0.3">
      <c r="A700" s="46">
        <v>11</v>
      </c>
      <c r="B700" s="46" t="s">
        <v>49</v>
      </c>
      <c r="C700" s="46" t="s">
        <v>88</v>
      </c>
      <c r="D700" s="46">
        <v>5.3680000000000004E-3</v>
      </c>
      <c r="E700" s="46">
        <v>153</v>
      </c>
      <c r="F700" s="46">
        <v>11.14</v>
      </c>
      <c r="G700" s="46">
        <v>32.43</v>
      </c>
      <c r="H700" s="46">
        <v>29.48</v>
      </c>
    </row>
    <row r="701" spans="1:8" x14ac:dyDescent="0.3">
      <c r="A701" s="46">
        <v>11</v>
      </c>
      <c r="B701" s="46" t="s">
        <v>49</v>
      </c>
      <c r="C701" s="46" t="s">
        <v>89</v>
      </c>
      <c r="D701" s="46">
        <v>1.9849999999999998E-3</v>
      </c>
      <c r="E701" s="46">
        <v>24</v>
      </c>
      <c r="F701" s="46">
        <v>9.0299999999999994</v>
      </c>
      <c r="G701" s="46">
        <v>16.3</v>
      </c>
      <c r="H701" s="46">
        <v>29.48</v>
      </c>
    </row>
    <row r="702" spans="1:8" x14ac:dyDescent="0.3">
      <c r="A702" s="46">
        <v>11</v>
      </c>
      <c r="B702" s="46" t="s">
        <v>50</v>
      </c>
      <c r="C702" s="46" t="s">
        <v>88</v>
      </c>
      <c r="D702" s="46">
        <v>5.5999999999999999E-3</v>
      </c>
      <c r="E702" s="46">
        <v>153</v>
      </c>
      <c r="F702" s="46">
        <v>11.14</v>
      </c>
      <c r="G702" s="46">
        <v>32.43</v>
      </c>
      <c r="H702" s="46">
        <v>29.48</v>
      </c>
    </row>
    <row r="703" spans="1:8" x14ac:dyDescent="0.3">
      <c r="A703" s="46">
        <v>11</v>
      </c>
      <c r="B703" s="46" t="s">
        <v>50</v>
      </c>
      <c r="C703" s="46" t="s">
        <v>89</v>
      </c>
      <c r="D703" s="46">
        <v>2.0479999999999999E-3</v>
      </c>
      <c r="E703" s="46">
        <v>24</v>
      </c>
      <c r="F703" s="46">
        <v>9.0299999999999994</v>
      </c>
      <c r="G703" s="46">
        <v>16.3</v>
      </c>
      <c r="H703" s="46">
        <v>29.48</v>
      </c>
    </row>
    <row r="704" spans="1:8" x14ac:dyDescent="0.3">
      <c r="A704" s="46">
        <v>11</v>
      </c>
      <c r="B704" s="46" t="s">
        <v>51</v>
      </c>
      <c r="C704" s="46" t="s">
        <v>88</v>
      </c>
      <c r="D704" s="46">
        <v>5.3680000000000004E-3</v>
      </c>
      <c r="E704" s="46">
        <v>153</v>
      </c>
      <c r="F704" s="46">
        <v>11.14</v>
      </c>
      <c r="G704" s="46">
        <v>32.43</v>
      </c>
      <c r="H704" s="46">
        <v>29.48</v>
      </c>
    </row>
    <row r="705" spans="1:8" x14ac:dyDescent="0.3">
      <c r="A705" s="46">
        <v>11</v>
      </c>
      <c r="B705" s="46" t="s">
        <v>51</v>
      </c>
      <c r="C705" s="46" t="s">
        <v>89</v>
      </c>
      <c r="D705" s="46">
        <v>1.9849999999999998E-3</v>
      </c>
      <c r="E705" s="46">
        <v>24</v>
      </c>
      <c r="F705" s="46">
        <v>9.0299999999999994</v>
      </c>
      <c r="G705" s="46">
        <v>16.3</v>
      </c>
      <c r="H705" s="46">
        <v>29.48</v>
      </c>
    </row>
    <row r="706" spans="1:8" x14ac:dyDescent="0.3">
      <c r="A706" s="46">
        <v>11</v>
      </c>
      <c r="B706" s="46" t="s">
        <v>52</v>
      </c>
      <c r="C706" s="46" t="s">
        <v>88</v>
      </c>
      <c r="D706" s="46">
        <v>5.5999999999999999E-3</v>
      </c>
      <c r="E706" s="46">
        <v>153</v>
      </c>
      <c r="F706" s="46">
        <v>11.14</v>
      </c>
      <c r="G706" s="46">
        <v>32.43</v>
      </c>
      <c r="H706" s="46">
        <v>29.48</v>
      </c>
    </row>
    <row r="707" spans="1:8" x14ac:dyDescent="0.3">
      <c r="A707" s="46">
        <v>11</v>
      </c>
      <c r="B707" s="46" t="s">
        <v>52</v>
      </c>
      <c r="C707" s="46" t="s">
        <v>89</v>
      </c>
      <c r="D707" s="46">
        <v>2.0479999999999999E-3</v>
      </c>
      <c r="E707" s="46">
        <v>24</v>
      </c>
      <c r="F707" s="46">
        <v>9.0299999999999994</v>
      </c>
      <c r="G707" s="46">
        <v>16.3</v>
      </c>
      <c r="H707" s="46">
        <v>29.48</v>
      </c>
    </row>
    <row r="708" spans="1:8" x14ac:dyDescent="0.3">
      <c r="A708" s="46">
        <v>11</v>
      </c>
      <c r="B708" s="46" t="s">
        <v>53</v>
      </c>
      <c r="C708" s="46" t="s">
        <v>88</v>
      </c>
      <c r="D708" s="46">
        <v>3.065E-3</v>
      </c>
      <c r="E708" s="46">
        <v>178</v>
      </c>
      <c r="F708" s="46">
        <v>20.3</v>
      </c>
      <c r="G708" s="46">
        <v>0</v>
      </c>
      <c r="H708" s="46">
        <v>29.48</v>
      </c>
    </row>
    <row r="709" spans="1:8" x14ac:dyDescent="0.3">
      <c r="A709" s="46">
        <v>11</v>
      </c>
      <c r="B709" s="46" t="s">
        <v>53</v>
      </c>
      <c r="C709" s="46" t="s">
        <v>89</v>
      </c>
      <c r="D709" s="46">
        <v>2.6229999999999999E-3</v>
      </c>
      <c r="E709" s="46">
        <v>33</v>
      </c>
      <c r="F709" s="46">
        <v>22.95</v>
      </c>
      <c r="G709" s="46">
        <v>12.7</v>
      </c>
      <c r="H709" s="46">
        <v>29.48</v>
      </c>
    </row>
    <row r="710" spans="1:8" x14ac:dyDescent="0.3">
      <c r="A710" s="46">
        <v>11</v>
      </c>
      <c r="B710" s="46" t="s">
        <v>54</v>
      </c>
      <c r="C710" s="46" t="s">
        <v>88</v>
      </c>
      <c r="D710" s="46">
        <v>3.1459999999999999E-3</v>
      </c>
      <c r="E710" s="46">
        <v>178</v>
      </c>
      <c r="F710" s="46">
        <v>20.3</v>
      </c>
      <c r="G710" s="46">
        <v>0</v>
      </c>
      <c r="H710" s="46">
        <v>29.48</v>
      </c>
    </row>
    <row r="711" spans="1:8" x14ac:dyDescent="0.3">
      <c r="A711" s="46">
        <v>11</v>
      </c>
      <c r="B711" s="46" t="s">
        <v>54</v>
      </c>
      <c r="C711" s="46" t="s">
        <v>89</v>
      </c>
      <c r="D711" s="46">
        <v>2.6210000000000001E-3</v>
      </c>
      <c r="E711" s="46">
        <v>33</v>
      </c>
      <c r="F711" s="46">
        <v>22.95</v>
      </c>
      <c r="G711" s="46">
        <v>12.7</v>
      </c>
      <c r="H711" s="46">
        <v>29.48</v>
      </c>
    </row>
    <row r="712" spans="1:8" x14ac:dyDescent="0.3">
      <c r="A712" s="46">
        <v>11</v>
      </c>
      <c r="B712" s="46" t="s">
        <v>55</v>
      </c>
      <c r="C712" s="46" t="s">
        <v>88</v>
      </c>
      <c r="D712" s="46">
        <v>3.065E-3</v>
      </c>
      <c r="E712" s="46">
        <v>178</v>
      </c>
      <c r="F712" s="46">
        <v>20.3</v>
      </c>
      <c r="G712" s="46">
        <v>0</v>
      </c>
      <c r="H712" s="46">
        <v>29.48</v>
      </c>
    </row>
    <row r="713" spans="1:8" x14ac:dyDescent="0.3">
      <c r="A713" s="46">
        <v>11</v>
      </c>
      <c r="B713" s="46" t="s">
        <v>55</v>
      </c>
      <c r="C713" s="46" t="s">
        <v>89</v>
      </c>
      <c r="D713" s="46">
        <v>2.6229999999999999E-3</v>
      </c>
      <c r="E713" s="46">
        <v>33</v>
      </c>
      <c r="F713" s="46">
        <v>22.95</v>
      </c>
      <c r="G713" s="46">
        <v>12.7</v>
      </c>
      <c r="H713" s="46">
        <v>29.48</v>
      </c>
    </row>
    <row r="714" spans="1:8" x14ac:dyDescent="0.3">
      <c r="A714" s="46">
        <v>11</v>
      </c>
      <c r="B714" s="46" t="s">
        <v>56</v>
      </c>
      <c r="C714" s="46" t="s">
        <v>88</v>
      </c>
      <c r="D714" s="46">
        <v>3.1459999999999999E-3</v>
      </c>
      <c r="E714" s="46">
        <v>178</v>
      </c>
      <c r="F714" s="46">
        <v>20.3</v>
      </c>
      <c r="G714" s="46">
        <v>0</v>
      </c>
      <c r="H714" s="46">
        <v>29.48</v>
      </c>
    </row>
    <row r="715" spans="1:8" x14ac:dyDescent="0.3">
      <c r="A715" s="46">
        <v>11</v>
      </c>
      <c r="B715" s="46" t="s">
        <v>56</v>
      </c>
      <c r="C715" s="46" t="s">
        <v>89</v>
      </c>
      <c r="D715" s="46">
        <v>2.6210000000000001E-3</v>
      </c>
      <c r="E715" s="46">
        <v>33</v>
      </c>
      <c r="F715" s="46">
        <v>22.95</v>
      </c>
      <c r="G715" s="46">
        <v>12.7</v>
      </c>
      <c r="H715" s="46">
        <v>29.48</v>
      </c>
    </row>
    <row r="716" spans="1:8" x14ac:dyDescent="0.3">
      <c r="A716" s="46">
        <v>11</v>
      </c>
      <c r="B716" s="46" t="s">
        <v>57</v>
      </c>
      <c r="C716" s="46" t="s">
        <v>88</v>
      </c>
      <c r="D716" s="46">
        <v>5.3010000000000002E-3</v>
      </c>
      <c r="E716" s="46">
        <v>153</v>
      </c>
      <c r="F716" s="46">
        <v>11.14</v>
      </c>
      <c r="G716" s="46">
        <v>32.43</v>
      </c>
      <c r="H716" s="46">
        <v>29.48</v>
      </c>
    </row>
    <row r="717" spans="1:8" x14ac:dyDescent="0.3">
      <c r="A717" s="46">
        <v>11</v>
      </c>
      <c r="B717" s="46" t="s">
        <v>57</v>
      </c>
      <c r="C717" s="46" t="s">
        <v>89</v>
      </c>
      <c r="D717" s="46">
        <v>1.9650000000000002E-3</v>
      </c>
      <c r="E717" s="46">
        <v>24</v>
      </c>
      <c r="F717" s="46">
        <v>9.0299999999999994</v>
      </c>
      <c r="G717" s="46">
        <v>16.3</v>
      </c>
      <c r="H717" s="46">
        <v>29.48</v>
      </c>
    </row>
    <row r="718" spans="1:8" x14ac:dyDescent="0.3">
      <c r="A718" s="46">
        <v>11</v>
      </c>
      <c r="B718" s="46" t="s">
        <v>58</v>
      </c>
      <c r="C718" s="46" t="s">
        <v>88</v>
      </c>
      <c r="D718" s="46">
        <v>5.6670000000000002E-3</v>
      </c>
      <c r="E718" s="46">
        <v>153</v>
      </c>
      <c r="F718" s="46">
        <v>11.14</v>
      </c>
      <c r="G718" s="46">
        <v>32.43</v>
      </c>
      <c r="H718" s="46">
        <v>29.48</v>
      </c>
    </row>
    <row r="719" spans="1:8" x14ac:dyDescent="0.3">
      <c r="A719" s="46">
        <v>11</v>
      </c>
      <c r="B719" s="46" t="s">
        <v>58</v>
      </c>
      <c r="C719" s="46" t="s">
        <v>89</v>
      </c>
      <c r="D719" s="46">
        <v>2.068E-3</v>
      </c>
      <c r="E719" s="46">
        <v>24</v>
      </c>
      <c r="F719" s="46">
        <v>9.0299999999999994</v>
      </c>
      <c r="G719" s="46">
        <v>16.3</v>
      </c>
      <c r="H719" s="46">
        <v>29.48</v>
      </c>
    </row>
    <row r="720" spans="1:8" x14ac:dyDescent="0.3">
      <c r="A720" s="46">
        <v>11</v>
      </c>
      <c r="B720" s="46" t="s">
        <v>59</v>
      </c>
      <c r="C720" s="46" t="s">
        <v>88</v>
      </c>
      <c r="D720" s="46">
        <v>5.3010000000000002E-3</v>
      </c>
      <c r="E720" s="46">
        <v>153</v>
      </c>
      <c r="F720" s="46">
        <v>11.14</v>
      </c>
      <c r="G720" s="46">
        <v>32.43</v>
      </c>
      <c r="H720" s="46">
        <v>29.48</v>
      </c>
    </row>
    <row r="721" spans="1:8" x14ac:dyDescent="0.3">
      <c r="A721" s="46">
        <v>11</v>
      </c>
      <c r="B721" s="46" t="s">
        <v>59</v>
      </c>
      <c r="C721" s="46" t="s">
        <v>89</v>
      </c>
      <c r="D721" s="46">
        <v>1.9650000000000002E-3</v>
      </c>
      <c r="E721" s="46">
        <v>24</v>
      </c>
      <c r="F721" s="46">
        <v>9.0299999999999994</v>
      </c>
      <c r="G721" s="46">
        <v>16.3</v>
      </c>
      <c r="H721" s="46">
        <v>29.48</v>
      </c>
    </row>
    <row r="722" spans="1:8" x14ac:dyDescent="0.3">
      <c r="A722" s="46">
        <v>11</v>
      </c>
      <c r="B722" s="46" t="s">
        <v>60</v>
      </c>
      <c r="C722" s="46" t="s">
        <v>88</v>
      </c>
      <c r="D722" s="46">
        <v>5.6670000000000002E-3</v>
      </c>
      <c r="E722" s="46">
        <v>153</v>
      </c>
      <c r="F722" s="46">
        <v>11.14</v>
      </c>
      <c r="G722" s="46">
        <v>32.43</v>
      </c>
      <c r="H722" s="46">
        <v>29.48</v>
      </c>
    </row>
    <row r="723" spans="1:8" x14ac:dyDescent="0.3">
      <c r="A723" s="46">
        <v>11</v>
      </c>
      <c r="B723" s="46" t="s">
        <v>60</v>
      </c>
      <c r="C723" s="46" t="s">
        <v>89</v>
      </c>
      <c r="D723" s="46">
        <v>2.068E-3</v>
      </c>
      <c r="E723" s="46">
        <v>24</v>
      </c>
      <c r="F723" s="46">
        <v>9.0299999999999994</v>
      </c>
      <c r="G723" s="46">
        <v>16.3</v>
      </c>
      <c r="H723" s="46">
        <v>29.48</v>
      </c>
    </row>
    <row r="724" spans="1:8" x14ac:dyDescent="0.3">
      <c r="A724" s="46">
        <v>11</v>
      </c>
      <c r="B724" s="46" t="s">
        <v>61</v>
      </c>
      <c r="C724" s="46" t="s">
        <v>88</v>
      </c>
      <c r="D724" s="46">
        <v>3.0460000000000001E-3</v>
      </c>
      <c r="E724" s="46">
        <v>178</v>
      </c>
      <c r="F724" s="46">
        <v>20.3</v>
      </c>
      <c r="G724" s="46">
        <v>0</v>
      </c>
      <c r="H724" s="46">
        <v>29.48</v>
      </c>
    </row>
    <row r="725" spans="1:8" x14ac:dyDescent="0.3">
      <c r="A725" s="46">
        <v>11</v>
      </c>
      <c r="B725" s="46" t="s">
        <v>61</v>
      </c>
      <c r="C725" s="46" t="s">
        <v>89</v>
      </c>
      <c r="D725" s="46">
        <v>2.6229999999999999E-3</v>
      </c>
      <c r="E725" s="46">
        <v>33</v>
      </c>
      <c r="F725" s="46">
        <v>22.95</v>
      </c>
      <c r="G725" s="46">
        <v>12.7</v>
      </c>
      <c r="H725" s="46">
        <v>29.48</v>
      </c>
    </row>
    <row r="726" spans="1:8" x14ac:dyDescent="0.3">
      <c r="A726" s="46">
        <v>11</v>
      </c>
      <c r="B726" s="46" t="s">
        <v>62</v>
      </c>
      <c r="C726" s="46" t="s">
        <v>88</v>
      </c>
      <c r="D726" s="46">
        <v>3.1649999999999998E-3</v>
      </c>
      <c r="E726" s="46">
        <v>178</v>
      </c>
      <c r="F726" s="46">
        <v>20.3</v>
      </c>
      <c r="G726" s="46">
        <v>0</v>
      </c>
      <c r="H726" s="46">
        <v>29.48</v>
      </c>
    </row>
    <row r="727" spans="1:8" x14ac:dyDescent="0.3">
      <c r="A727" s="46">
        <v>11</v>
      </c>
      <c r="B727" s="46" t="s">
        <v>62</v>
      </c>
      <c r="C727" s="46" t="s">
        <v>89</v>
      </c>
      <c r="D727" s="46">
        <v>2.6199999999999999E-3</v>
      </c>
      <c r="E727" s="46">
        <v>33</v>
      </c>
      <c r="F727" s="46">
        <v>22.95</v>
      </c>
      <c r="G727" s="46">
        <v>12.7</v>
      </c>
      <c r="H727" s="46">
        <v>29.48</v>
      </c>
    </row>
    <row r="728" spans="1:8" x14ac:dyDescent="0.3">
      <c r="A728" s="46">
        <v>11</v>
      </c>
      <c r="B728" s="46" t="s">
        <v>63</v>
      </c>
      <c r="C728" s="46" t="s">
        <v>88</v>
      </c>
      <c r="D728" s="46">
        <v>3.0460000000000001E-3</v>
      </c>
      <c r="E728" s="46">
        <v>178</v>
      </c>
      <c r="F728" s="46">
        <v>20.3</v>
      </c>
      <c r="G728" s="46">
        <v>0</v>
      </c>
      <c r="H728" s="46">
        <v>29.48</v>
      </c>
    </row>
    <row r="729" spans="1:8" x14ac:dyDescent="0.3">
      <c r="A729" s="46">
        <v>11</v>
      </c>
      <c r="B729" s="46" t="s">
        <v>63</v>
      </c>
      <c r="C729" s="46" t="s">
        <v>89</v>
      </c>
      <c r="D729" s="46">
        <v>2.6229999999999999E-3</v>
      </c>
      <c r="E729" s="46">
        <v>33</v>
      </c>
      <c r="F729" s="46">
        <v>22.95</v>
      </c>
      <c r="G729" s="46">
        <v>12.7</v>
      </c>
      <c r="H729" s="46">
        <v>29.48</v>
      </c>
    </row>
    <row r="730" spans="1:8" x14ac:dyDescent="0.3">
      <c r="A730" s="46">
        <v>11</v>
      </c>
      <c r="B730" s="46" t="s">
        <v>64</v>
      </c>
      <c r="C730" s="46" t="s">
        <v>88</v>
      </c>
      <c r="D730" s="46">
        <v>3.1649999999999998E-3</v>
      </c>
      <c r="E730" s="46">
        <v>178</v>
      </c>
      <c r="F730" s="46">
        <v>20.3</v>
      </c>
      <c r="G730" s="46">
        <v>0</v>
      </c>
      <c r="H730" s="46">
        <v>29.48</v>
      </c>
    </row>
    <row r="731" spans="1:8" x14ac:dyDescent="0.3">
      <c r="A731" s="46">
        <v>11</v>
      </c>
      <c r="B731" s="46" t="s">
        <v>64</v>
      </c>
      <c r="C731" s="46" t="s">
        <v>89</v>
      </c>
      <c r="D731" s="46">
        <v>2.6199999999999999E-3</v>
      </c>
      <c r="E731" s="46">
        <v>33</v>
      </c>
      <c r="F731" s="46">
        <v>22.95</v>
      </c>
      <c r="G731" s="46">
        <v>12.7</v>
      </c>
      <c r="H731" s="46">
        <v>29.48</v>
      </c>
    </row>
    <row r="732" spans="1:8" x14ac:dyDescent="0.3">
      <c r="A732" s="46">
        <v>11</v>
      </c>
      <c r="B732" s="46" t="s">
        <v>65</v>
      </c>
      <c r="C732" s="46" t="s">
        <v>88</v>
      </c>
      <c r="D732" s="46">
        <v>5.3680000000000004E-3</v>
      </c>
      <c r="E732" s="46">
        <v>153</v>
      </c>
      <c r="F732" s="46">
        <v>11.14</v>
      </c>
      <c r="G732" s="46">
        <v>32.43</v>
      </c>
      <c r="H732" s="46">
        <v>29.48</v>
      </c>
    </row>
    <row r="733" spans="1:8" x14ac:dyDescent="0.3">
      <c r="A733" s="46">
        <v>11</v>
      </c>
      <c r="B733" s="46" t="s">
        <v>65</v>
      </c>
      <c r="C733" s="46" t="s">
        <v>89</v>
      </c>
      <c r="D733" s="46">
        <v>2.6229999999999999E-3</v>
      </c>
      <c r="E733" s="46">
        <v>33</v>
      </c>
      <c r="F733" s="46">
        <v>22.95</v>
      </c>
      <c r="G733" s="46">
        <v>12.7</v>
      </c>
      <c r="H733" s="46">
        <v>29.48</v>
      </c>
    </row>
    <row r="734" spans="1:8" x14ac:dyDescent="0.3">
      <c r="A734" s="46">
        <v>11</v>
      </c>
      <c r="B734" s="46" t="s">
        <v>66</v>
      </c>
      <c r="C734" s="46" t="s">
        <v>88</v>
      </c>
      <c r="D734" s="46">
        <v>5.6670000000000002E-3</v>
      </c>
      <c r="E734" s="46">
        <v>153</v>
      </c>
      <c r="F734" s="46">
        <v>11.14</v>
      </c>
      <c r="G734" s="46">
        <v>32.43</v>
      </c>
      <c r="H734" s="46">
        <v>29.48</v>
      </c>
    </row>
    <row r="735" spans="1:8" x14ac:dyDescent="0.3">
      <c r="A735" s="46">
        <v>11</v>
      </c>
      <c r="B735" s="46" t="s">
        <v>66</v>
      </c>
      <c r="C735" s="46" t="s">
        <v>89</v>
      </c>
      <c r="D735" s="46">
        <v>2.6210000000000001E-3</v>
      </c>
      <c r="E735" s="46">
        <v>33</v>
      </c>
      <c r="F735" s="46">
        <v>22.95</v>
      </c>
      <c r="G735" s="46">
        <v>12.7</v>
      </c>
      <c r="H735" s="46">
        <v>29.48</v>
      </c>
    </row>
    <row r="736" spans="1:8" x14ac:dyDescent="0.3">
      <c r="A736" s="46">
        <v>10</v>
      </c>
      <c r="B736" s="46" t="s">
        <v>42</v>
      </c>
      <c r="C736" s="46" t="s">
        <v>88</v>
      </c>
      <c r="D736" s="46">
        <v>1.2400000000000001E-4</v>
      </c>
      <c r="E736" s="46">
        <v>153</v>
      </c>
      <c r="F736" s="46">
        <v>11.14</v>
      </c>
      <c r="G736" s="46">
        <v>32.43</v>
      </c>
      <c r="H736" s="46">
        <v>27.03</v>
      </c>
    </row>
    <row r="737" spans="1:8" x14ac:dyDescent="0.3">
      <c r="A737" s="46">
        <v>10</v>
      </c>
      <c r="B737" s="46" t="s">
        <v>42</v>
      </c>
      <c r="C737" s="46" t="s">
        <v>89</v>
      </c>
      <c r="D737" s="46">
        <v>3.4E-5</v>
      </c>
      <c r="E737" s="46">
        <v>48</v>
      </c>
      <c r="F737" s="46">
        <v>9.0299999999999994</v>
      </c>
      <c r="G737" s="46">
        <v>21.9</v>
      </c>
      <c r="H737" s="46">
        <v>27.03</v>
      </c>
    </row>
    <row r="738" spans="1:8" x14ac:dyDescent="0.3">
      <c r="A738" s="46">
        <v>10</v>
      </c>
      <c r="B738" s="46" t="s">
        <v>43</v>
      </c>
      <c r="C738" s="46" t="s">
        <v>88</v>
      </c>
      <c r="D738" s="46">
        <v>2.8E-5</v>
      </c>
      <c r="E738" s="46">
        <v>153</v>
      </c>
      <c r="F738" s="46">
        <v>11.14</v>
      </c>
      <c r="G738" s="46">
        <v>32.43</v>
      </c>
      <c r="H738" s="46">
        <v>27.03</v>
      </c>
    </row>
    <row r="739" spans="1:8" x14ac:dyDescent="0.3">
      <c r="A739" s="46">
        <v>10</v>
      </c>
      <c r="B739" s="46" t="s">
        <v>43</v>
      </c>
      <c r="C739" s="46" t="s">
        <v>89</v>
      </c>
      <c r="D739" s="46">
        <v>9.0000000000000002E-6</v>
      </c>
      <c r="E739" s="46">
        <v>48</v>
      </c>
      <c r="F739" s="46">
        <v>9.0299999999999994</v>
      </c>
      <c r="G739" s="46">
        <v>21.9</v>
      </c>
      <c r="H739" s="46">
        <v>27.03</v>
      </c>
    </row>
    <row r="740" spans="1:8" x14ac:dyDescent="0.3">
      <c r="A740" s="46">
        <v>10</v>
      </c>
      <c r="B740" s="46" t="s">
        <v>44</v>
      </c>
      <c r="C740" s="46" t="s">
        <v>88</v>
      </c>
      <c r="D740" s="46">
        <v>3.8430000000000001E-3</v>
      </c>
      <c r="E740" s="46">
        <v>153</v>
      </c>
      <c r="F740" s="46">
        <v>11.14</v>
      </c>
      <c r="G740" s="46">
        <v>32.43</v>
      </c>
      <c r="H740" s="46">
        <v>27.03</v>
      </c>
    </row>
    <row r="741" spans="1:8" x14ac:dyDescent="0.3">
      <c r="A741" s="46">
        <v>10</v>
      </c>
      <c r="B741" s="46" t="s">
        <v>44</v>
      </c>
      <c r="C741" s="46" t="s">
        <v>89</v>
      </c>
      <c r="D741" s="46">
        <v>1.4319999999999999E-3</v>
      </c>
      <c r="E741" s="46">
        <v>48</v>
      </c>
      <c r="F741" s="46">
        <v>9.0299999999999994</v>
      </c>
      <c r="G741" s="46">
        <v>21.9</v>
      </c>
      <c r="H741" s="46">
        <v>27.03</v>
      </c>
    </row>
    <row r="742" spans="1:8" x14ac:dyDescent="0.3">
      <c r="A742" s="46">
        <v>10</v>
      </c>
      <c r="B742" s="46" t="s">
        <v>45</v>
      </c>
      <c r="C742" s="46" t="s">
        <v>88</v>
      </c>
      <c r="D742" s="46">
        <v>2.215E-3</v>
      </c>
      <c r="E742" s="46">
        <v>178</v>
      </c>
      <c r="F742" s="46">
        <v>20.3</v>
      </c>
      <c r="G742" s="46">
        <v>0</v>
      </c>
      <c r="H742" s="46">
        <v>27.03</v>
      </c>
    </row>
    <row r="743" spans="1:8" x14ac:dyDescent="0.3">
      <c r="A743" s="46">
        <v>10</v>
      </c>
      <c r="B743" s="46" t="s">
        <v>45</v>
      </c>
      <c r="C743" s="46" t="s">
        <v>89</v>
      </c>
      <c r="D743" s="46">
        <v>1.8649999999999999E-3</v>
      </c>
      <c r="E743" s="46">
        <v>147</v>
      </c>
      <c r="F743" s="46">
        <v>22.95</v>
      </c>
      <c r="G743" s="46">
        <v>17</v>
      </c>
      <c r="H743" s="46">
        <v>27.03</v>
      </c>
    </row>
    <row r="744" spans="1:8" x14ac:dyDescent="0.3">
      <c r="A744" s="46">
        <v>10</v>
      </c>
      <c r="B744" s="46" t="s">
        <v>46</v>
      </c>
      <c r="C744" s="46" t="s">
        <v>88</v>
      </c>
      <c r="D744" s="46">
        <v>1.5200000000000001E-4</v>
      </c>
      <c r="E744" s="46">
        <v>153</v>
      </c>
      <c r="F744" s="46">
        <v>11.14</v>
      </c>
      <c r="G744" s="46">
        <v>32.43</v>
      </c>
      <c r="H744" s="46">
        <v>27.03</v>
      </c>
    </row>
    <row r="745" spans="1:8" x14ac:dyDescent="0.3">
      <c r="A745" s="46">
        <v>10</v>
      </c>
      <c r="B745" s="46" t="s">
        <v>46</v>
      </c>
      <c r="C745" s="46" t="s">
        <v>89</v>
      </c>
      <c r="D745" s="46">
        <v>4.3000000000000002E-5</v>
      </c>
      <c r="E745" s="46">
        <v>48</v>
      </c>
      <c r="F745" s="46">
        <v>9.0299999999999994</v>
      </c>
      <c r="G745" s="46">
        <v>21.9</v>
      </c>
      <c r="H745" s="46">
        <v>27.03</v>
      </c>
    </row>
    <row r="746" spans="1:8" x14ac:dyDescent="0.3">
      <c r="A746" s="46">
        <v>10</v>
      </c>
      <c r="B746" s="46" t="s">
        <v>47</v>
      </c>
      <c r="C746" s="46" t="s">
        <v>88</v>
      </c>
      <c r="D746" s="46">
        <v>1.73E-4</v>
      </c>
      <c r="E746" s="46">
        <v>153</v>
      </c>
      <c r="F746" s="46">
        <v>11.14</v>
      </c>
      <c r="G746" s="46">
        <v>32.43</v>
      </c>
      <c r="H746" s="46">
        <v>27.03</v>
      </c>
    </row>
    <row r="747" spans="1:8" x14ac:dyDescent="0.3">
      <c r="A747" s="46">
        <v>10</v>
      </c>
      <c r="B747" s="46" t="s">
        <v>47</v>
      </c>
      <c r="C747" s="46" t="s">
        <v>89</v>
      </c>
      <c r="D747" s="46">
        <v>4.8000000000000001E-5</v>
      </c>
      <c r="E747" s="46">
        <v>48</v>
      </c>
      <c r="F747" s="46">
        <v>9.0299999999999994</v>
      </c>
      <c r="G747" s="46">
        <v>21.9</v>
      </c>
      <c r="H747" s="46">
        <v>27.03</v>
      </c>
    </row>
    <row r="748" spans="1:8" x14ac:dyDescent="0.3">
      <c r="A748" s="46">
        <v>10</v>
      </c>
      <c r="B748" s="46" t="s">
        <v>48</v>
      </c>
      <c r="C748" s="46" t="s">
        <v>88</v>
      </c>
      <c r="D748" s="46">
        <v>1.93E-4</v>
      </c>
      <c r="E748" s="46">
        <v>153</v>
      </c>
      <c r="F748" s="46">
        <v>11.14</v>
      </c>
      <c r="G748" s="46">
        <v>32.43</v>
      </c>
      <c r="H748" s="46">
        <v>27.03</v>
      </c>
    </row>
    <row r="749" spans="1:8" x14ac:dyDescent="0.3">
      <c r="A749" s="46">
        <v>10</v>
      </c>
      <c r="B749" s="46" t="s">
        <v>48</v>
      </c>
      <c r="C749" s="46" t="s">
        <v>89</v>
      </c>
      <c r="D749" s="46">
        <v>5.5999999999999999E-5</v>
      </c>
      <c r="E749" s="46">
        <v>48</v>
      </c>
      <c r="F749" s="46">
        <v>9.0299999999999994</v>
      </c>
      <c r="G749" s="46">
        <v>21.9</v>
      </c>
      <c r="H749" s="46">
        <v>27.03</v>
      </c>
    </row>
    <row r="750" spans="1:8" x14ac:dyDescent="0.3">
      <c r="A750" s="46">
        <v>10</v>
      </c>
      <c r="B750" s="46" t="s">
        <v>49</v>
      </c>
      <c r="C750" s="46" t="s">
        <v>88</v>
      </c>
      <c r="D750" s="46">
        <v>5.2680000000000001E-3</v>
      </c>
      <c r="E750" s="46">
        <v>153</v>
      </c>
      <c r="F750" s="46">
        <v>11.14</v>
      </c>
      <c r="G750" s="46">
        <v>32.43</v>
      </c>
      <c r="H750" s="46">
        <v>27.03</v>
      </c>
    </row>
    <row r="751" spans="1:8" x14ac:dyDescent="0.3">
      <c r="A751" s="46">
        <v>10</v>
      </c>
      <c r="B751" s="46" t="s">
        <v>49</v>
      </c>
      <c r="C751" s="46" t="s">
        <v>89</v>
      </c>
      <c r="D751" s="46">
        <v>1.9740000000000001E-3</v>
      </c>
      <c r="E751" s="46">
        <v>48</v>
      </c>
      <c r="F751" s="46">
        <v>9.0299999999999994</v>
      </c>
      <c r="G751" s="46">
        <v>21.9</v>
      </c>
      <c r="H751" s="46">
        <v>27.03</v>
      </c>
    </row>
    <row r="752" spans="1:8" x14ac:dyDescent="0.3">
      <c r="A752" s="46">
        <v>10</v>
      </c>
      <c r="B752" s="46" t="s">
        <v>50</v>
      </c>
      <c r="C752" s="46" t="s">
        <v>88</v>
      </c>
      <c r="D752" s="46">
        <v>5.4910000000000002E-3</v>
      </c>
      <c r="E752" s="46">
        <v>153</v>
      </c>
      <c r="F752" s="46">
        <v>11.14</v>
      </c>
      <c r="G752" s="46">
        <v>32.43</v>
      </c>
      <c r="H752" s="46">
        <v>27.03</v>
      </c>
    </row>
    <row r="753" spans="1:8" x14ac:dyDescent="0.3">
      <c r="A753" s="46">
        <v>10</v>
      </c>
      <c r="B753" s="46" t="s">
        <v>50</v>
      </c>
      <c r="C753" s="46" t="s">
        <v>89</v>
      </c>
      <c r="D753" s="46">
        <v>2.036E-3</v>
      </c>
      <c r="E753" s="46">
        <v>48</v>
      </c>
      <c r="F753" s="46">
        <v>9.0299999999999994</v>
      </c>
      <c r="G753" s="46">
        <v>21.9</v>
      </c>
      <c r="H753" s="46">
        <v>27.03</v>
      </c>
    </row>
    <row r="754" spans="1:8" x14ac:dyDescent="0.3">
      <c r="A754" s="46">
        <v>10</v>
      </c>
      <c r="B754" s="46" t="s">
        <v>51</v>
      </c>
      <c r="C754" s="46" t="s">
        <v>88</v>
      </c>
      <c r="D754" s="46">
        <v>5.2680000000000001E-3</v>
      </c>
      <c r="E754" s="46">
        <v>153</v>
      </c>
      <c r="F754" s="46">
        <v>11.14</v>
      </c>
      <c r="G754" s="46">
        <v>32.43</v>
      </c>
      <c r="H754" s="46">
        <v>27.03</v>
      </c>
    </row>
    <row r="755" spans="1:8" x14ac:dyDescent="0.3">
      <c r="A755" s="46">
        <v>10</v>
      </c>
      <c r="B755" s="46" t="s">
        <v>51</v>
      </c>
      <c r="C755" s="46" t="s">
        <v>89</v>
      </c>
      <c r="D755" s="46">
        <v>1.9740000000000001E-3</v>
      </c>
      <c r="E755" s="46">
        <v>48</v>
      </c>
      <c r="F755" s="46">
        <v>9.0299999999999994</v>
      </c>
      <c r="G755" s="46">
        <v>21.9</v>
      </c>
      <c r="H755" s="46">
        <v>27.03</v>
      </c>
    </row>
    <row r="756" spans="1:8" x14ac:dyDescent="0.3">
      <c r="A756" s="46">
        <v>10</v>
      </c>
      <c r="B756" s="46" t="s">
        <v>52</v>
      </c>
      <c r="C756" s="46" t="s">
        <v>88</v>
      </c>
      <c r="D756" s="46">
        <v>5.4910000000000002E-3</v>
      </c>
      <c r="E756" s="46">
        <v>153</v>
      </c>
      <c r="F756" s="46">
        <v>11.14</v>
      </c>
      <c r="G756" s="46">
        <v>32.43</v>
      </c>
      <c r="H756" s="46">
        <v>27.03</v>
      </c>
    </row>
    <row r="757" spans="1:8" x14ac:dyDescent="0.3">
      <c r="A757" s="46">
        <v>10</v>
      </c>
      <c r="B757" s="46" t="s">
        <v>52</v>
      </c>
      <c r="C757" s="46" t="s">
        <v>89</v>
      </c>
      <c r="D757" s="46">
        <v>2.036E-3</v>
      </c>
      <c r="E757" s="46">
        <v>48</v>
      </c>
      <c r="F757" s="46">
        <v>9.0299999999999994</v>
      </c>
      <c r="G757" s="46">
        <v>21.9</v>
      </c>
      <c r="H757" s="46">
        <v>27.03</v>
      </c>
    </row>
    <row r="758" spans="1:8" x14ac:dyDescent="0.3">
      <c r="A758" s="46">
        <v>10</v>
      </c>
      <c r="B758" s="46" t="s">
        <v>53</v>
      </c>
      <c r="C758" s="46" t="s">
        <v>88</v>
      </c>
      <c r="D758" s="46">
        <v>3.0569999999999998E-3</v>
      </c>
      <c r="E758" s="46">
        <v>178</v>
      </c>
      <c r="F758" s="46">
        <v>20.3</v>
      </c>
      <c r="G758" s="46">
        <v>0</v>
      </c>
      <c r="H758" s="46">
        <v>27.03</v>
      </c>
    </row>
    <row r="759" spans="1:8" x14ac:dyDescent="0.3">
      <c r="A759" s="46">
        <v>10</v>
      </c>
      <c r="B759" s="46" t="s">
        <v>53</v>
      </c>
      <c r="C759" s="46" t="s">
        <v>89</v>
      </c>
      <c r="D759" s="46">
        <v>2.6090000000000002E-3</v>
      </c>
      <c r="E759" s="46">
        <v>147</v>
      </c>
      <c r="F759" s="46">
        <v>22.95</v>
      </c>
      <c r="G759" s="46">
        <v>17</v>
      </c>
      <c r="H759" s="46">
        <v>27.03</v>
      </c>
    </row>
    <row r="760" spans="1:8" x14ac:dyDescent="0.3">
      <c r="A760" s="46">
        <v>10</v>
      </c>
      <c r="B760" s="46" t="s">
        <v>54</v>
      </c>
      <c r="C760" s="46" t="s">
        <v>88</v>
      </c>
      <c r="D760" s="46">
        <v>3.1449999999999998E-3</v>
      </c>
      <c r="E760" s="46">
        <v>178</v>
      </c>
      <c r="F760" s="46">
        <v>20.3</v>
      </c>
      <c r="G760" s="46">
        <v>0</v>
      </c>
      <c r="H760" s="46">
        <v>27.03</v>
      </c>
    </row>
    <row r="761" spans="1:8" x14ac:dyDescent="0.3">
      <c r="A761" s="46">
        <v>10</v>
      </c>
      <c r="B761" s="46" t="s">
        <v>54</v>
      </c>
      <c r="C761" s="46" t="s">
        <v>89</v>
      </c>
      <c r="D761" s="46">
        <v>2.6120000000000002E-3</v>
      </c>
      <c r="E761" s="46">
        <v>147</v>
      </c>
      <c r="F761" s="46">
        <v>22.95</v>
      </c>
      <c r="G761" s="46">
        <v>17</v>
      </c>
      <c r="H761" s="46">
        <v>27.03</v>
      </c>
    </row>
    <row r="762" spans="1:8" x14ac:dyDescent="0.3">
      <c r="A762" s="46">
        <v>10</v>
      </c>
      <c r="B762" s="46" t="s">
        <v>55</v>
      </c>
      <c r="C762" s="46" t="s">
        <v>88</v>
      </c>
      <c r="D762" s="46">
        <v>3.0569999999999998E-3</v>
      </c>
      <c r="E762" s="46">
        <v>178</v>
      </c>
      <c r="F762" s="46">
        <v>20.3</v>
      </c>
      <c r="G762" s="46">
        <v>0</v>
      </c>
      <c r="H762" s="46">
        <v>27.03</v>
      </c>
    </row>
    <row r="763" spans="1:8" x14ac:dyDescent="0.3">
      <c r="A763" s="46">
        <v>10</v>
      </c>
      <c r="B763" s="46" t="s">
        <v>55</v>
      </c>
      <c r="C763" s="46" t="s">
        <v>89</v>
      </c>
      <c r="D763" s="46">
        <v>2.6090000000000002E-3</v>
      </c>
      <c r="E763" s="46">
        <v>147</v>
      </c>
      <c r="F763" s="46">
        <v>22.95</v>
      </c>
      <c r="G763" s="46">
        <v>17</v>
      </c>
      <c r="H763" s="46">
        <v>27.03</v>
      </c>
    </row>
    <row r="764" spans="1:8" x14ac:dyDescent="0.3">
      <c r="A764" s="46">
        <v>10</v>
      </c>
      <c r="B764" s="46" t="s">
        <v>56</v>
      </c>
      <c r="C764" s="46" t="s">
        <v>88</v>
      </c>
      <c r="D764" s="46">
        <v>3.1449999999999998E-3</v>
      </c>
      <c r="E764" s="46">
        <v>178</v>
      </c>
      <c r="F764" s="46">
        <v>20.3</v>
      </c>
      <c r="G764" s="46"/>
      <c r="H764" s="46">
        <v>27.03</v>
      </c>
    </row>
    <row r="765" spans="1:8" x14ac:dyDescent="0.3">
      <c r="A765" s="46">
        <v>10</v>
      </c>
      <c r="B765" s="46" t="s">
        <v>56</v>
      </c>
      <c r="C765" s="46" t="s">
        <v>89</v>
      </c>
      <c r="D765" s="46">
        <v>2.6120000000000002E-3</v>
      </c>
      <c r="E765" s="46">
        <v>147</v>
      </c>
      <c r="F765" s="46">
        <v>22.95</v>
      </c>
      <c r="G765" s="46">
        <v>17</v>
      </c>
      <c r="H765" s="46">
        <v>27.03</v>
      </c>
    </row>
    <row r="766" spans="1:8" x14ac:dyDescent="0.3">
      <c r="A766" s="46">
        <v>10</v>
      </c>
      <c r="B766" s="46" t="s">
        <v>57</v>
      </c>
      <c r="C766" s="46" t="s">
        <v>88</v>
      </c>
      <c r="D766" s="46">
        <v>5.2030000000000002E-3</v>
      </c>
      <c r="E766" s="46">
        <v>153</v>
      </c>
      <c r="F766" s="46">
        <v>11.14</v>
      </c>
      <c r="G766" s="46">
        <v>32.43</v>
      </c>
      <c r="H766" s="46">
        <v>27.03</v>
      </c>
    </row>
    <row r="767" spans="1:8" x14ac:dyDescent="0.3">
      <c r="A767" s="46">
        <v>10</v>
      </c>
      <c r="B767" s="46" t="s">
        <v>57</v>
      </c>
      <c r="C767" s="46" t="s">
        <v>89</v>
      </c>
      <c r="D767" s="46">
        <v>1.9550000000000001E-3</v>
      </c>
      <c r="E767" s="46">
        <v>48</v>
      </c>
      <c r="F767" s="46">
        <v>9.0299999999999994</v>
      </c>
      <c r="G767" s="46">
        <v>21.9</v>
      </c>
      <c r="H767" s="46">
        <v>27.03</v>
      </c>
    </row>
    <row r="768" spans="1:8" x14ac:dyDescent="0.3">
      <c r="A768" s="46">
        <v>10</v>
      </c>
      <c r="B768" s="46" t="s">
        <v>58</v>
      </c>
      <c r="C768" s="46" t="s">
        <v>88</v>
      </c>
      <c r="D768" s="46">
        <v>5.5560000000000002E-3</v>
      </c>
      <c r="E768" s="46">
        <v>153</v>
      </c>
      <c r="F768" s="46">
        <v>11.14</v>
      </c>
      <c r="G768" s="46">
        <v>32.43</v>
      </c>
      <c r="H768" s="46">
        <v>27.03</v>
      </c>
    </row>
    <row r="769" spans="1:8" x14ac:dyDescent="0.3">
      <c r="A769" s="46">
        <v>10</v>
      </c>
      <c r="B769" s="46" t="s">
        <v>58</v>
      </c>
      <c r="C769" s="46" t="s">
        <v>89</v>
      </c>
      <c r="D769" s="46">
        <v>2.055E-3</v>
      </c>
      <c r="E769" s="46">
        <v>48</v>
      </c>
      <c r="F769" s="46">
        <v>9.0299999999999994</v>
      </c>
      <c r="G769" s="46">
        <v>21.9</v>
      </c>
      <c r="H769" s="46">
        <v>27.03</v>
      </c>
    </row>
    <row r="770" spans="1:8" x14ac:dyDescent="0.3">
      <c r="A770" s="46">
        <v>10</v>
      </c>
      <c r="B770" s="46" t="s">
        <v>59</v>
      </c>
      <c r="C770" s="46" t="s">
        <v>88</v>
      </c>
      <c r="D770" s="46">
        <v>5.2030000000000002E-3</v>
      </c>
      <c r="E770" s="46">
        <v>153</v>
      </c>
      <c r="F770" s="46">
        <v>11.14</v>
      </c>
      <c r="G770" s="46">
        <v>32.43</v>
      </c>
      <c r="H770" s="46">
        <v>27.03</v>
      </c>
    </row>
    <row r="771" spans="1:8" x14ac:dyDescent="0.3">
      <c r="A771" s="46">
        <v>10</v>
      </c>
      <c r="B771" s="46" t="s">
        <v>59</v>
      </c>
      <c r="C771" s="46" t="s">
        <v>89</v>
      </c>
      <c r="D771" s="46">
        <v>1.9550000000000001E-3</v>
      </c>
      <c r="E771" s="46">
        <v>48</v>
      </c>
      <c r="F771" s="46">
        <v>9.0299999999999994</v>
      </c>
      <c r="G771" s="46">
        <v>21.9</v>
      </c>
      <c r="H771" s="46">
        <v>27.03</v>
      </c>
    </row>
    <row r="772" spans="1:8" x14ac:dyDescent="0.3">
      <c r="A772" s="46">
        <v>10</v>
      </c>
      <c r="B772" s="46" t="s">
        <v>60</v>
      </c>
      <c r="C772" s="46" t="s">
        <v>88</v>
      </c>
      <c r="D772" s="46">
        <v>5.5560000000000002E-3</v>
      </c>
      <c r="E772" s="46">
        <v>153</v>
      </c>
      <c r="F772" s="46">
        <v>11.14</v>
      </c>
      <c r="G772" s="46">
        <v>32.43</v>
      </c>
      <c r="H772" s="46">
        <v>27.03</v>
      </c>
    </row>
    <row r="773" spans="1:8" x14ac:dyDescent="0.3">
      <c r="A773" s="46">
        <v>10</v>
      </c>
      <c r="B773" s="46" t="s">
        <v>60</v>
      </c>
      <c r="C773" s="46" t="s">
        <v>89</v>
      </c>
      <c r="D773" s="46">
        <v>2.055E-3</v>
      </c>
      <c r="E773" s="46">
        <v>48</v>
      </c>
      <c r="F773" s="46">
        <v>9.0299999999999994</v>
      </c>
      <c r="G773" s="46">
        <v>21.9</v>
      </c>
      <c r="H773" s="46">
        <v>27.03</v>
      </c>
    </row>
    <row r="774" spans="1:8" x14ac:dyDescent="0.3">
      <c r="A774" s="46">
        <v>10</v>
      </c>
      <c r="B774" s="46" t="s">
        <v>61</v>
      </c>
      <c r="C774" s="46" t="s">
        <v>88</v>
      </c>
      <c r="D774" s="46">
        <v>3.0349999999999999E-3</v>
      </c>
      <c r="E774" s="46">
        <v>178</v>
      </c>
      <c r="F774" s="46">
        <v>20.3</v>
      </c>
      <c r="G774" s="46">
        <v>0</v>
      </c>
      <c r="H774" s="46">
        <v>27.03</v>
      </c>
    </row>
    <row r="775" spans="1:8" x14ac:dyDescent="0.3">
      <c r="A775" s="46">
        <v>10</v>
      </c>
      <c r="B775" s="46" t="s">
        <v>61</v>
      </c>
      <c r="C775" s="46" t="s">
        <v>89</v>
      </c>
      <c r="D775" s="46">
        <v>2.6080000000000001E-3</v>
      </c>
      <c r="E775" s="46">
        <v>147</v>
      </c>
      <c r="F775" s="46">
        <v>22.95</v>
      </c>
      <c r="G775" s="46">
        <v>17</v>
      </c>
      <c r="H775" s="46">
        <v>27.03</v>
      </c>
    </row>
    <row r="776" spans="1:8" x14ac:dyDescent="0.3">
      <c r="A776" s="46">
        <v>10</v>
      </c>
      <c r="B776" s="46" t="s">
        <v>62</v>
      </c>
      <c r="C776" s="46" t="s">
        <v>88</v>
      </c>
      <c r="D776" s="46">
        <v>3.166E-3</v>
      </c>
      <c r="E776" s="46">
        <v>178</v>
      </c>
      <c r="F776" s="46">
        <v>20.3</v>
      </c>
      <c r="G776" s="46">
        <v>0</v>
      </c>
      <c r="H776" s="46">
        <v>27.03</v>
      </c>
    </row>
    <row r="777" spans="1:8" x14ac:dyDescent="0.3">
      <c r="A777" s="46">
        <v>10</v>
      </c>
      <c r="B777" s="46" t="s">
        <v>62</v>
      </c>
      <c r="C777" s="46" t="s">
        <v>89</v>
      </c>
      <c r="D777" s="46">
        <v>2.6129999999999999E-3</v>
      </c>
      <c r="E777" s="46">
        <v>147</v>
      </c>
      <c r="F777" s="46">
        <v>22.95</v>
      </c>
      <c r="G777" s="46">
        <v>17</v>
      </c>
      <c r="H777" s="46">
        <v>27.03</v>
      </c>
    </row>
    <row r="778" spans="1:8" x14ac:dyDescent="0.3">
      <c r="A778" s="46">
        <v>10</v>
      </c>
      <c r="B778" s="46" t="s">
        <v>63</v>
      </c>
      <c r="C778" s="46" t="s">
        <v>88</v>
      </c>
      <c r="D778" s="46">
        <v>3.0349999999999999E-3</v>
      </c>
      <c r="E778" s="46">
        <v>178</v>
      </c>
      <c r="F778" s="46">
        <v>20.3</v>
      </c>
      <c r="G778" s="46">
        <v>0</v>
      </c>
      <c r="H778" s="46">
        <v>27.03</v>
      </c>
    </row>
    <row r="779" spans="1:8" x14ac:dyDescent="0.3">
      <c r="A779" s="46">
        <v>10</v>
      </c>
      <c r="B779" s="46" t="s">
        <v>63</v>
      </c>
      <c r="C779" s="46" t="s">
        <v>89</v>
      </c>
      <c r="D779" s="46">
        <v>2.6080000000000001E-3</v>
      </c>
      <c r="E779" s="46">
        <v>147</v>
      </c>
      <c r="F779" s="46">
        <v>22.95</v>
      </c>
      <c r="G779" s="46">
        <v>17</v>
      </c>
      <c r="H779" s="46">
        <v>27.03</v>
      </c>
    </row>
    <row r="780" spans="1:8" x14ac:dyDescent="0.3">
      <c r="A780" s="46">
        <v>10</v>
      </c>
      <c r="B780" s="46" t="s">
        <v>64</v>
      </c>
      <c r="C780" s="46" t="s">
        <v>88</v>
      </c>
      <c r="D780" s="46">
        <v>3.166E-3</v>
      </c>
      <c r="E780" s="46">
        <v>178</v>
      </c>
      <c r="F780" s="46">
        <v>20.3</v>
      </c>
      <c r="G780" s="46">
        <v>0</v>
      </c>
      <c r="H780" s="46">
        <v>27.03</v>
      </c>
    </row>
    <row r="781" spans="1:8" x14ac:dyDescent="0.3">
      <c r="A781" s="46">
        <v>10</v>
      </c>
      <c r="B781" s="46" t="s">
        <v>64</v>
      </c>
      <c r="C781" s="46" t="s">
        <v>89</v>
      </c>
      <c r="D781" s="46">
        <v>2.6129999999999999E-3</v>
      </c>
      <c r="E781" s="46">
        <v>147</v>
      </c>
      <c r="F781" s="46">
        <v>22.95</v>
      </c>
      <c r="G781" s="46">
        <v>17</v>
      </c>
      <c r="H781" s="46">
        <v>27.03</v>
      </c>
    </row>
    <row r="782" spans="1:8" x14ac:dyDescent="0.3">
      <c r="A782" s="46">
        <v>10</v>
      </c>
      <c r="B782" s="46" t="s">
        <v>65</v>
      </c>
      <c r="C782" s="46" t="s">
        <v>88</v>
      </c>
      <c r="D782" s="46">
        <v>5.2680000000000001E-3</v>
      </c>
      <c r="E782" s="46">
        <v>153</v>
      </c>
      <c r="F782" s="46">
        <v>11.14</v>
      </c>
      <c r="G782" s="46">
        <v>32.43</v>
      </c>
      <c r="H782" s="46">
        <v>27.03</v>
      </c>
    </row>
    <row r="783" spans="1:8" x14ac:dyDescent="0.3">
      <c r="A783" s="46">
        <v>10</v>
      </c>
      <c r="B783" s="46" t="s">
        <v>65</v>
      </c>
      <c r="C783" s="46" t="s">
        <v>89</v>
      </c>
      <c r="D783" s="46">
        <v>2.6090000000000002E-3</v>
      </c>
      <c r="E783" s="46">
        <v>147</v>
      </c>
      <c r="F783" s="46">
        <v>22.95</v>
      </c>
      <c r="G783" s="46">
        <v>17</v>
      </c>
      <c r="H783" s="46">
        <v>27.03</v>
      </c>
    </row>
    <row r="784" spans="1:8" x14ac:dyDescent="0.3">
      <c r="A784" s="46">
        <v>10</v>
      </c>
      <c r="B784" s="46" t="s">
        <v>66</v>
      </c>
      <c r="C784" s="46" t="s">
        <v>88</v>
      </c>
      <c r="D784" s="46">
        <v>5.5560000000000002E-3</v>
      </c>
      <c r="E784" s="46">
        <v>153</v>
      </c>
      <c r="F784" s="46">
        <v>11.14</v>
      </c>
      <c r="G784" s="46">
        <v>32.43</v>
      </c>
      <c r="H784" s="46">
        <v>27.03</v>
      </c>
    </row>
    <row r="785" spans="1:8" x14ac:dyDescent="0.3">
      <c r="A785" s="46">
        <v>10</v>
      </c>
      <c r="B785" s="46" t="s">
        <v>66</v>
      </c>
      <c r="C785" s="46" t="s">
        <v>89</v>
      </c>
      <c r="D785" s="46">
        <v>2.6129999999999999E-3</v>
      </c>
      <c r="E785" s="46">
        <v>147</v>
      </c>
      <c r="F785" s="46">
        <v>22.95</v>
      </c>
      <c r="G785" s="46">
        <v>17</v>
      </c>
      <c r="H785" s="46">
        <v>27.03</v>
      </c>
    </row>
    <row r="786" spans="1:8" x14ac:dyDescent="0.3">
      <c r="A786" s="46">
        <v>9</v>
      </c>
      <c r="B786" s="46" t="s">
        <v>42</v>
      </c>
      <c r="C786" s="46" t="s">
        <v>88</v>
      </c>
      <c r="D786" s="46">
        <v>1.18E-4</v>
      </c>
      <c r="E786" s="46">
        <v>153</v>
      </c>
      <c r="F786" s="46">
        <v>11.14</v>
      </c>
      <c r="G786" s="46">
        <v>32.43</v>
      </c>
      <c r="H786" s="46">
        <v>24.58</v>
      </c>
    </row>
    <row r="787" spans="1:8" x14ac:dyDescent="0.3">
      <c r="A787" s="46">
        <v>9</v>
      </c>
      <c r="B787" s="46" t="s">
        <v>42</v>
      </c>
      <c r="C787" s="46" t="s">
        <v>89</v>
      </c>
      <c r="D787" s="46">
        <v>3.3000000000000003E-5</v>
      </c>
      <c r="E787" s="46">
        <v>48</v>
      </c>
      <c r="F787" s="46">
        <v>9.0299999999999994</v>
      </c>
      <c r="G787" s="46">
        <v>21.9</v>
      </c>
      <c r="H787" s="46">
        <v>24.58</v>
      </c>
    </row>
    <row r="788" spans="1:8" x14ac:dyDescent="0.3">
      <c r="A788" s="46">
        <v>9</v>
      </c>
      <c r="B788" s="46" t="s">
        <v>43</v>
      </c>
      <c r="C788" s="46" t="s">
        <v>88</v>
      </c>
      <c r="D788" s="46">
        <v>2.6999999999999999E-5</v>
      </c>
      <c r="E788" s="46">
        <v>153</v>
      </c>
      <c r="F788" s="46">
        <v>11.14</v>
      </c>
      <c r="G788" s="46">
        <v>32.43</v>
      </c>
      <c r="H788" s="46">
        <v>24.58</v>
      </c>
    </row>
    <row r="789" spans="1:8" x14ac:dyDescent="0.3">
      <c r="A789" s="46">
        <v>9</v>
      </c>
      <c r="B789" s="46" t="s">
        <v>43</v>
      </c>
      <c r="C789" s="46" t="s">
        <v>89</v>
      </c>
      <c r="D789" s="46">
        <v>9.0000000000000002E-6</v>
      </c>
      <c r="E789" s="46">
        <v>48</v>
      </c>
      <c r="F789" s="46">
        <v>9.0299999999999994</v>
      </c>
      <c r="G789" s="46">
        <v>21.9</v>
      </c>
      <c r="H789" s="46">
        <v>24.58</v>
      </c>
    </row>
    <row r="790" spans="1:8" x14ac:dyDescent="0.3">
      <c r="A790" s="46">
        <v>9</v>
      </c>
      <c r="B790" s="46" t="s">
        <v>44</v>
      </c>
      <c r="C790" s="46" t="s">
        <v>88</v>
      </c>
      <c r="D790" s="46">
        <v>3.7420000000000001E-3</v>
      </c>
      <c r="E790" s="46">
        <v>153</v>
      </c>
      <c r="F790" s="46">
        <v>11.14</v>
      </c>
      <c r="G790" s="46">
        <v>32.43</v>
      </c>
      <c r="H790" s="46">
        <v>24.58</v>
      </c>
    </row>
    <row r="791" spans="1:8" x14ac:dyDescent="0.3">
      <c r="A791" s="46">
        <v>9</v>
      </c>
      <c r="B791" s="46" t="s">
        <v>44</v>
      </c>
      <c r="C791" s="46" t="s">
        <v>89</v>
      </c>
      <c r="D791" s="46">
        <v>1.4120000000000001E-3</v>
      </c>
      <c r="E791" s="46">
        <v>48</v>
      </c>
      <c r="F791" s="46">
        <v>9.0299999999999994</v>
      </c>
      <c r="G791" s="46">
        <v>21.9</v>
      </c>
      <c r="H791" s="46">
        <v>24.58</v>
      </c>
    </row>
    <row r="792" spans="1:8" x14ac:dyDescent="0.3">
      <c r="A792" s="46">
        <v>9</v>
      </c>
      <c r="B792" s="46" t="s">
        <v>45</v>
      </c>
      <c r="C792" s="46" t="s">
        <v>88</v>
      </c>
      <c r="D792" s="46">
        <v>2.2000000000000001E-3</v>
      </c>
      <c r="E792" s="46">
        <v>178</v>
      </c>
      <c r="F792" s="46">
        <v>20.3</v>
      </c>
      <c r="G792" s="46">
        <v>0</v>
      </c>
      <c r="H792" s="46">
        <v>24.58</v>
      </c>
    </row>
    <row r="793" spans="1:8" x14ac:dyDescent="0.3">
      <c r="A793" s="46">
        <v>9</v>
      </c>
      <c r="B793" s="46" t="s">
        <v>45</v>
      </c>
      <c r="C793" s="46" t="s">
        <v>89</v>
      </c>
      <c r="D793" s="46">
        <v>1.8469999999999999E-3</v>
      </c>
      <c r="E793" s="46">
        <v>147</v>
      </c>
      <c r="F793" s="46">
        <v>22.95</v>
      </c>
      <c r="G793" s="46">
        <v>17</v>
      </c>
      <c r="H793" s="46">
        <v>24.58</v>
      </c>
    </row>
    <row r="794" spans="1:8" x14ac:dyDescent="0.3">
      <c r="A794" s="46">
        <v>9</v>
      </c>
      <c r="B794" s="46" t="s">
        <v>46</v>
      </c>
      <c r="C794" s="46" t="s">
        <v>88</v>
      </c>
      <c r="D794" s="46">
        <v>1.45E-4</v>
      </c>
      <c r="E794" s="46">
        <v>153</v>
      </c>
      <c r="F794" s="46">
        <v>11.14</v>
      </c>
      <c r="G794" s="46">
        <v>32.43</v>
      </c>
      <c r="H794" s="46">
        <v>24.58</v>
      </c>
    </row>
    <row r="795" spans="1:8" x14ac:dyDescent="0.3">
      <c r="A795" s="46">
        <v>9</v>
      </c>
      <c r="B795" s="46" t="s">
        <v>46</v>
      </c>
      <c r="C795" s="46" t="s">
        <v>89</v>
      </c>
      <c r="D795" s="46">
        <v>4.1999999999999998E-5</v>
      </c>
      <c r="E795" s="46">
        <v>48</v>
      </c>
      <c r="F795" s="46">
        <v>9.0299999999999994</v>
      </c>
      <c r="G795" s="46">
        <v>21.9</v>
      </c>
      <c r="H795" s="46">
        <v>24.58</v>
      </c>
    </row>
    <row r="796" spans="1:8" x14ac:dyDescent="0.3">
      <c r="A796" s="46">
        <v>9</v>
      </c>
      <c r="B796" s="46" t="s">
        <v>47</v>
      </c>
      <c r="C796" s="46" t="s">
        <v>88</v>
      </c>
      <c r="D796" s="46">
        <v>1.66E-4</v>
      </c>
      <c r="E796" s="46">
        <v>153</v>
      </c>
      <c r="F796" s="46">
        <v>11.14</v>
      </c>
      <c r="G796" s="46">
        <v>32.43</v>
      </c>
      <c r="H796" s="46">
        <v>24.58</v>
      </c>
    </row>
    <row r="797" spans="1:8" x14ac:dyDescent="0.3">
      <c r="A797" s="46">
        <v>9</v>
      </c>
      <c r="B797" s="46" t="s">
        <v>47</v>
      </c>
      <c r="C797" s="46" t="s">
        <v>89</v>
      </c>
      <c r="D797" s="46">
        <v>4.6E-5</v>
      </c>
      <c r="E797" s="46">
        <v>48</v>
      </c>
      <c r="F797" s="46">
        <v>9.0299999999999994</v>
      </c>
      <c r="G797" s="46">
        <v>21.9</v>
      </c>
      <c r="H797" s="46">
        <v>24.58</v>
      </c>
    </row>
    <row r="798" spans="1:8" x14ac:dyDescent="0.3">
      <c r="A798" s="46">
        <v>9</v>
      </c>
      <c r="B798" s="46" t="s">
        <v>48</v>
      </c>
      <c r="C798" s="46" t="s">
        <v>88</v>
      </c>
      <c r="D798" s="46">
        <v>1.85E-4</v>
      </c>
      <c r="E798" s="46">
        <v>153</v>
      </c>
      <c r="F798" s="46">
        <v>11.14</v>
      </c>
      <c r="G798" s="46">
        <v>32.43</v>
      </c>
      <c r="H798" s="46">
        <v>24.58</v>
      </c>
    </row>
    <row r="799" spans="1:8" x14ac:dyDescent="0.3">
      <c r="A799" s="46">
        <v>9</v>
      </c>
      <c r="B799" s="46" t="s">
        <v>48</v>
      </c>
      <c r="C799" s="46" t="s">
        <v>89</v>
      </c>
      <c r="D799" s="46">
        <v>5.3000000000000001E-5</v>
      </c>
      <c r="E799" s="46">
        <v>48</v>
      </c>
      <c r="F799" s="46">
        <v>9.0299999999999994</v>
      </c>
      <c r="G799" s="46">
        <v>21.9</v>
      </c>
      <c r="H799" s="46">
        <v>24.58</v>
      </c>
    </row>
    <row r="800" spans="1:8" x14ac:dyDescent="0.3">
      <c r="A800" s="46">
        <v>9</v>
      </c>
      <c r="B800" s="46" t="s">
        <v>49</v>
      </c>
      <c r="C800" s="46" t="s">
        <v>88</v>
      </c>
      <c r="D800" s="46">
        <v>5.1320000000000003E-3</v>
      </c>
      <c r="E800" s="46">
        <v>153</v>
      </c>
      <c r="F800" s="46">
        <v>11.14</v>
      </c>
      <c r="G800" s="46">
        <v>32.43</v>
      </c>
      <c r="H800" s="46">
        <v>24.58</v>
      </c>
    </row>
    <row r="801" spans="1:8" x14ac:dyDescent="0.3">
      <c r="A801" s="46">
        <v>9</v>
      </c>
      <c r="B801" s="46" t="s">
        <v>49</v>
      </c>
      <c r="C801" s="46" t="s">
        <v>89</v>
      </c>
      <c r="D801" s="46">
        <v>1.9469999999999999E-3</v>
      </c>
      <c r="E801" s="46">
        <v>48</v>
      </c>
      <c r="F801" s="46">
        <v>9.0299999999999994</v>
      </c>
      <c r="G801" s="46">
        <v>21.9</v>
      </c>
      <c r="H801" s="46">
        <v>24.58</v>
      </c>
    </row>
    <row r="802" spans="1:8" x14ac:dyDescent="0.3">
      <c r="A802" s="46">
        <v>9</v>
      </c>
      <c r="B802" s="46" t="s">
        <v>50</v>
      </c>
      <c r="C802" s="46" t="s">
        <v>88</v>
      </c>
      <c r="D802" s="46">
        <v>5.3449999999999999E-3</v>
      </c>
      <c r="E802" s="46">
        <v>153</v>
      </c>
      <c r="F802" s="46">
        <v>11.14</v>
      </c>
      <c r="G802" s="46">
        <v>32.43</v>
      </c>
      <c r="H802" s="46">
        <v>24.58</v>
      </c>
    </row>
    <row r="803" spans="1:8" x14ac:dyDescent="0.3">
      <c r="A803" s="46">
        <v>9</v>
      </c>
      <c r="B803" s="46" t="s">
        <v>50</v>
      </c>
      <c r="C803" s="46" t="s">
        <v>89</v>
      </c>
      <c r="D803" s="46">
        <v>2.006E-3</v>
      </c>
      <c r="E803" s="46">
        <v>48</v>
      </c>
      <c r="F803" s="46">
        <v>9.0299999999999994</v>
      </c>
      <c r="G803" s="46">
        <v>21.9</v>
      </c>
      <c r="H803" s="46">
        <v>24.58</v>
      </c>
    </row>
    <row r="804" spans="1:8" x14ac:dyDescent="0.3">
      <c r="A804" s="46">
        <v>9</v>
      </c>
      <c r="B804" s="46" t="s">
        <v>51</v>
      </c>
      <c r="C804" s="46" t="s">
        <v>88</v>
      </c>
      <c r="D804" s="46">
        <v>5.1320000000000003E-3</v>
      </c>
      <c r="E804" s="46">
        <v>153</v>
      </c>
      <c r="F804" s="46">
        <v>11.14</v>
      </c>
      <c r="G804" s="46">
        <v>32.43</v>
      </c>
      <c r="H804" s="46">
        <v>24.58</v>
      </c>
    </row>
    <row r="805" spans="1:8" x14ac:dyDescent="0.3">
      <c r="A805" s="46">
        <v>9</v>
      </c>
      <c r="B805" s="46" t="s">
        <v>51</v>
      </c>
      <c r="C805" s="46" t="s">
        <v>89</v>
      </c>
      <c r="D805" s="46">
        <v>1.9469999999999999E-3</v>
      </c>
      <c r="E805" s="46">
        <v>48</v>
      </c>
      <c r="F805" s="46">
        <v>9.0299999999999994</v>
      </c>
      <c r="G805" s="46">
        <v>21.9</v>
      </c>
      <c r="H805" s="46">
        <v>24.58</v>
      </c>
    </row>
    <row r="806" spans="1:8" x14ac:dyDescent="0.3">
      <c r="A806" s="46">
        <v>9</v>
      </c>
      <c r="B806" s="46" t="s">
        <v>52</v>
      </c>
      <c r="C806" s="46" t="s">
        <v>88</v>
      </c>
      <c r="D806" s="46">
        <v>5.3449999999999999E-3</v>
      </c>
      <c r="E806" s="46">
        <v>153</v>
      </c>
      <c r="F806" s="46">
        <v>11.14</v>
      </c>
      <c r="G806" s="46">
        <v>32.43</v>
      </c>
      <c r="H806" s="46">
        <v>24.58</v>
      </c>
    </row>
    <row r="807" spans="1:8" x14ac:dyDescent="0.3">
      <c r="A807" s="46">
        <v>9</v>
      </c>
      <c r="B807" s="46" t="s">
        <v>52</v>
      </c>
      <c r="C807" s="46" t="s">
        <v>89</v>
      </c>
      <c r="D807" s="46">
        <v>2.006E-3</v>
      </c>
      <c r="E807" s="46">
        <v>48</v>
      </c>
      <c r="F807" s="46">
        <v>9.0299999999999994</v>
      </c>
      <c r="G807" s="46">
        <v>21.9</v>
      </c>
      <c r="H807" s="46">
        <v>24.58</v>
      </c>
    </row>
    <row r="808" spans="1:8" x14ac:dyDescent="0.3">
      <c r="A808" s="46">
        <v>9</v>
      </c>
      <c r="B808" s="46" t="s">
        <v>53</v>
      </c>
      <c r="C808" s="46" t="s">
        <v>88</v>
      </c>
      <c r="D808" s="46">
        <v>3.032E-3</v>
      </c>
      <c r="E808" s="46">
        <v>178</v>
      </c>
      <c r="F808" s="46">
        <v>20.3</v>
      </c>
      <c r="G808" s="46">
        <v>0</v>
      </c>
      <c r="H808" s="46">
        <v>24.58</v>
      </c>
    </row>
    <row r="809" spans="1:8" x14ac:dyDescent="0.3">
      <c r="A809" s="46">
        <v>9</v>
      </c>
      <c r="B809" s="46" t="s">
        <v>53</v>
      </c>
      <c r="C809" s="46" t="s">
        <v>89</v>
      </c>
      <c r="D809" s="46">
        <v>2.5820000000000001E-3</v>
      </c>
      <c r="E809" s="46">
        <v>147</v>
      </c>
      <c r="F809" s="46">
        <v>22.95</v>
      </c>
      <c r="G809" s="46">
        <v>17</v>
      </c>
      <c r="H809" s="46">
        <v>24.58</v>
      </c>
    </row>
    <row r="810" spans="1:8" x14ac:dyDescent="0.3">
      <c r="A810" s="46">
        <v>9</v>
      </c>
      <c r="B810" s="46" t="s">
        <v>54</v>
      </c>
      <c r="C810" s="46" t="s">
        <v>88</v>
      </c>
      <c r="D810" s="46">
        <v>3.1280000000000001E-3</v>
      </c>
      <c r="E810" s="46">
        <v>178</v>
      </c>
      <c r="F810" s="46">
        <v>20.3</v>
      </c>
      <c r="G810" s="46">
        <v>0</v>
      </c>
      <c r="H810" s="46">
        <v>24.58</v>
      </c>
    </row>
    <row r="811" spans="1:8" x14ac:dyDescent="0.3">
      <c r="A811" s="46">
        <v>9</v>
      </c>
      <c r="B811" s="46" t="s">
        <v>54</v>
      </c>
      <c r="C811" s="46" t="s">
        <v>89</v>
      </c>
      <c r="D811" s="46">
        <v>2.591E-3</v>
      </c>
      <c r="E811" s="46">
        <v>147</v>
      </c>
      <c r="F811" s="46">
        <v>22.95</v>
      </c>
      <c r="G811" s="46">
        <v>17</v>
      </c>
      <c r="H811" s="46">
        <v>24.58</v>
      </c>
    </row>
    <row r="812" spans="1:8" x14ac:dyDescent="0.3">
      <c r="A812" s="46">
        <v>9</v>
      </c>
      <c r="B812" s="46" t="s">
        <v>55</v>
      </c>
      <c r="C812" s="46" t="s">
        <v>88</v>
      </c>
      <c r="D812" s="46">
        <v>3.032E-3</v>
      </c>
      <c r="E812" s="46">
        <v>178</v>
      </c>
      <c r="F812" s="46">
        <v>20.3</v>
      </c>
      <c r="G812" s="46">
        <v>0</v>
      </c>
      <c r="H812" s="46">
        <v>24.58</v>
      </c>
    </row>
    <row r="813" spans="1:8" x14ac:dyDescent="0.3">
      <c r="A813" s="46">
        <v>9</v>
      </c>
      <c r="B813" s="46" t="s">
        <v>55</v>
      </c>
      <c r="C813" s="46" t="s">
        <v>89</v>
      </c>
      <c r="D813" s="46">
        <v>2.5820000000000001E-3</v>
      </c>
      <c r="E813" s="46">
        <v>147</v>
      </c>
      <c r="F813" s="46">
        <v>22.95</v>
      </c>
      <c r="G813" s="46">
        <v>17</v>
      </c>
      <c r="H813" s="46">
        <v>24.58</v>
      </c>
    </row>
    <row r="814" spans="1:8" x14ac:dyDescent="0.3">
      <c r="A814" s="46">
        <v>9</v>
      </c>
      <c r="B814" s="46" t="s">
        <v>56</v>
      </c>
      <c r="C814" s="46" t="s">
        <v>88</v>
      </c>
      <c r="D814" s="46">
        <v>3.1280000000000001E-3</v>
      </c>
      <c r="E814" s="46">
        <v>178</v>
      </c>
      <c r="F814" s="46">
        <v>20.3</v>
      </c>
      <c r="G814" s="46">
        <v>0</v>
      </c>
      <c r="H814" s="46">
        <v>24.58</v>
      </c>
    </row>
    <row r="815" spans="1:8" x14ac:dyDescent="0.3">
      <c r="A815" s="46">
        <v>9</v>
      </c>
      <c r="B815" s="46" t="s">
        <v>56</v>
      </c>
      <c r="C815" s="46" t="s">
        <v>89</v>
      </c>
      <c r="D815" s="46">
        <v>2.591E-3</v>
      </c>
      <c r="E815" s="46">
        <v>147</v>
      </c>
      <c r="F815" s="46">
        <v>22.95</v>
      </c>
      <c r="G815" s="46">
        <v>17</v>
      </c>
      <c r="H815" s="46">
        <v>24.58</v>
      </c>
    </row>
    <row r="816" spans="1:8" x14ac:dyDescent="0.3">
      <c r="A816" s="46">
        <v>9</v>
      </c>
      <c r="B816" s="46" t="s">
        <v>57</v>
      </c>
      <c r="C816" s="46" t="s">
        <v>88</v>
      </c>
      <c r="D816" s="46">
        <v>5.0699999999999999E-3</v>
      </c>
      <c r="E816" s="46">
        <v>153</v>
      </c>
      <c r="F816" s="46">
        <v>11.14</v>
      </c>
      <c r="G816" s="46">
        <v>32.43</v>
      </c>
      <c r="H816" s="46">
        <v>24.58</v>
      </c>
    </row>
    <row r="817" spans="1:8" x14ac:dyDescent="0.3">
      <c r="A817" s="46">
        <v>9</v>
      </c>
      <c r="B817" s="46" t="s">
        <v>57</v>
      </c>
      <c r="C817" s="46" t="s">
        <v>89</v>
      </c>
      <c r="D817" s="46">
        <v>1.928E-3</v>
      </c>
      <c r="E817" s="46">
        <v>48</v>
      </c>
      <c r="F817" s="46">
        <v>9.0299999999999994</v>
      </c>
      <c r="G817" s="46">
        <v>21.9</v>
      </c>
      <c r="H817" s="46">
        <v>24.58</v>
      </c>
    </row>
    <row r="818" spans="1:8" x14ac:dyDescent="0.3">
      <c r="A818" s="46">
        <v>9</v>
      </c>
      <c r="B818" s="46" t="s">
        <v>58</v>
      </c>
      <c r="C818" s="46" t="s">
        <v>88</v>
      </c>
      <c r="D818" s="46">
        <v>5.4079999999999996E-3</v>
      </c>
      <c r="E818" s="46">
        <v>153</v>
      </c>
      <c r="F818" s="46">
        <v>11.14</v>
      </c>
      <c r="G818" s="46">
        <v>32.43</v>
      </c>
      <c r="H818" s="46">
        <v>24.58</v>
      </c>
    </row>
    <row r="819" spans="1:8" x14ac:dyDescent="0.3">
      <c r="A819" s="46">
        <v>9</v>
      </c>
      <c r="B819" s="46" t="s">
        <v>58</v>
      </c>
      <c r="C819" s="46" t="s">
        <v>89</v>
      </c>
      <c r="D819" s="46">
        <v>2.0240000000000002E-3</v>
      </c>
      <c r="E819" s="46">
        <v>48</v>
      </c>
      <c r="F819" s="46">
        <v>9.0299999999999994</v>
      </c>
      <c r="G819" s="46">
        <v>21.9</v>
      </c>
      <c r="H819" s="46">
        <v>24.58</v>
      </c>
    </row>
    <row r="820" spans="1:8" x14ac:dyDescent="0.3">
      <c r="A820" s="46">
        <v>9</v>
      </c>
      <c r="B820" s="46" t="s">
        <v>59</v>
      </c>
      <c r="C820" s="46" t="s">
        <v>88</v>
      </c>
      <c r="D820" s="46">
        <v>5.0699999999999999E-3</v>
      </c>
      <c r="E820" s="46">
        <v>153</v>
      </c>
      <c r="F820" s="46">
        <v>11.14</v>
      </c>
      <c r="G820" s="46">
        <v>32.43</v>
      </c>
      <c r="H820" s="46">
        <v>24.58</v>
      </c>
    </row>
    <row r="821" spans="1:8" x14ac:dyDescent="0.3">
      <c r="A821" s="46">
        <v>9</v>
      </c>
      <c r="B821" s="46" t="s">
        <v>59</v>
      </c>
      <c r="C821" s="46" t="s">
        <v>89</v>
      </c>
      <c r="D821" s="46">
        <v>1.928E-3</v>
      </c>
      <c r="E821" s="46">
        <v>48</v>
      </c>
      <c r="F821" s="46">
        <v>9.0299999999999994</v>
      </c>
      <c r="G821" s="46">
        <v>21.9</v>
      </c>
      <c r="H821" s="46">
        <v>24.58</v>
      </c>
    </row>
    <row r="822" spans="1:8" x14ac:dyDescent="0.3">
      <c r="A822" s="46">
        <v>9</v>
      </c>
      <c r="B822" s="46" t="s">
        <v>60</v>
      </c>
      <c r="C822" s="46" t="s">
        <v>88</v>
      </c>
      <c r="D822" s="46">
        <v>5.4079999999999996E-3</v>
      </c>
      <c r="E822" s="46">
        <v>153</v>
      </c>
      <c r="F822" s="46">
        <v>11.14</v>
      </c>
      <c r="G822" s="46">
        <v>32.43</v>
      </c>
      <c r="H822" s="46">
        <v>24.58</v>
      </c>
    </row>
    <row r="823" spans="1:8" x14ac:dyDescent="0.3">
      <c r="A823" s="46">
        <v>9</v>
      </c>
      <c r="B823" s="46" t="s">
        <v>60</v>
      </c>
      <c r="C823" s="46" t="s">
        <v>89</v>
      </c>
      <c r="D823" s="46">
        <v>2.0240000000000002E-3</v>
      </c>
      <c r="E823" s="46">
        <v>48</v>
      </c>
      <c r="F823" s="46">
        <v>9.0299999999999994</v>
      </c>
      <c r="G823" s="46">
        <v>21.9</v>
      </c>
      <c r="H823" s="46">
        <v>24.58</v>
      </c>
    </row>
    <row r="824" spans="1:8" x14ac:dyDescent="0.3">
      <c r="A824" s="46">
        <v>9</v>
      </c>
      <c r="B824" s="46" t="s">
        <v>61</v>
      </c>
      <c r="C824" s="46" t="s">
        <v>88</v>
      </c>
      <c r="D824" s="46">
        <v>3.0070000000000001E-3</v>
      </c>
      <c r="E824" s="46">
        <v>178</v>
      </c>
      <c r="F824" s="46">
        <v>20.3</v>
      </c>
      <c r="G824" s="46">
        <v>0</v>
      </c>
      <c r="H824" s="46">
        <v>24.58</v>
      </c>
    </row>
    <row r="825" spans="1:8" x14ac:dyDescent="0.3">
      <c r="A825" s="46">
        <v>9</v>
      </c>
      <c r="B825" s="46" t="s">
        <v>61</v>
      </c>
      <c r="C825" s="46" t="s">
        <v>89</v>
      </c>
      <c r="D825" s="46">
        <v>2.5799999999999998E-3</v>
      </c>
      <c r="E825" s="46">
        <v>147</v>
      </c>
      <c r="F825" s="46">
        <v>22.95</v>
      </c>
      <c r="G825" s="46">
        <v>17</v>
      </c>
      <c r="H825" s="46">
        <v>24.58</v>
      </c>
    </row>
    <row r="826" spans="1:8" x14ac:dyDescent="0.3">
      <c r="A826" s="46">
        <v>9</v>
      </c>
      <c r="B826" s="46" t="s">
        <v>62</v>
      </c>
      <c r="C826" s="46" t="s">
        <v>88</v>
      </c>
      <c r="D826" s="46">
        <v>3.1519999999999999E-3</v>
      </c>
      <c r="E826" s="46">
        <v>178</v>
      </c>
      <c r="F826" s="46">
        <v>20.3</v>
      </c>
      <c r="G826" s="46">
        <v>0</v>
      </c>
      <c r="H826" s="46">
        <v>24.58</v>
      </c>
    </row>
    <row r="827" spans="1:8" x14ac:dyDescent="0.3">
      <c r="A827" s="46">
        <v>9</v>
      </c>
      <c r="B827" s="46" t="s">
        <v>62</v>
      </c>
      <c r="C827" s="46" t="s">
        <v>89</v>
      </c>
      <c r="D827" s="46">
        <v>2.5929999999999998E-3</v>
      </c>
      <c r="E827" s="46">
        <v>147</v>
      </c>
      <c r="F827" s="46">
        <v>22.95</v>
      </c>
      <c r="G827" s="46">
        <v>17</v>
      </c>
      <c r="H827" s="46">
        <v>24.58</v>
      </c>
    </row>
    <row r="828" spans="1:8" x14ac:dyDescent="0.3">
      <c r="A828" s="46">
        <v>9</v>
      </c>
      <c r="B828" s="46" t="s">
        <v>63</v>
      </c>
      <c r="C828" s="46" t="s">
        <v>88</v>
      </c>
      <c r="D828" s="46">
        <v>3.0070000000000001E-3</v>
      </c>
      <c r="E828" s="46">
        <v>178</v>
      </c>
      <c r="F828" s="46">
        <v>20.3</v>
      </c>
      <c r="G828" s="46">
        <v>0</v>
      </c>
      <c r="H828" s="46">
        <v>24.58</v>
      </c>
    </row>
    <row r="829" spans="1:8" x14ac:dyDescent="0.3">
      <c r="A829" s="46">
        <v>9</v>
      </c>
      <c r="B829" s="46" t="s">
        <v>63</v>
      </c>
      <c r="C829" s="46" t="s">
        <v>89</v>
      </c>
      <c r="D829" s="46">
        <v>2.5799999999999998E-3</v>
      </c>
      <c r="E829" s="46">
        <v>147</v>
      </c>
      <c r="F829" s="46">
        <v>22.95</v>
      </c>
      <c r="G829" s="46">
        <v>17</v>
      </c>
      <c r="H829" s="46">
        <v>24.58</v>
      </c>
    </row>
    <row r="830" spans="1:8" x14ac:dyDescent="0.3">
      <c r="A830" s="46">
        <v>9</v>
      </c>
      <c r="B830" s="46" t="s">
        <v>64</v>
      </c>
      <c r="C830" s="46" t="s">
        <v>88</v>
      </c>
      <c r="D830" s="46">
        <v>3.1519999999999999E-3</v>
      </c>
      <c r="E830" s="46">
        <v>178</v>
      </c>
      <c r="F830" s="46">
        <v>20.3</v>
      </c>
      <c r="G830" s="46">
        <v>0</v>
      </c>
      <c r="H830" s="46">
        <v>24.58</v>
      </c>
    </row>
    <row r="831" spans="1:8" x14ac:dyDescent="0.3">
      <c r="A831" s="46">
        <v>9</v>
      </c>
      <c r="B831" s="46" t="s">
        <v>64</v>
      </c>
      <c r="C831" s="46" t="s">
        <v>89</v>
      </c>
      <c r="D831" s="46">
        <v>2.5929999999999998E-3</v>
      </c>
      <c r="E831" s="46">
        <v>147</v>
      </c>
      <c r="F831" s="46">
        <v>22.95</v>
      </c>
      <c r="G831" s="46">
        <v>17</v>
      </c>
      <c r="H831" s="46">
        <v>24.58</v>
      </c>
    </row>
    <row r="832" spans="1:8" x14ac:dyDescent="0.3">
      <c r="A832" s="46">
        <v>9</v>
      </c>
      <c r="B832" s="46" t="s">
        <v>65</v>
      </c>
      <c r="C832" s="46" t="s">
        <v>88</v>
      </c>
      <c r="D832" s="46">
        <v>5.1320000000000003E-3</v>
      </c>
      <c r="E832" s="46">
        <v>153</v>
      </c>
      <c r="F832" s="46">
        <v>11.14</v>
      </c>
      <c r="G832" s="46">
        <v>32.43</v>
      </c>
      <c r="H832" s="46">
        <v>24.58</v>
      </c>
    </row>
    <row r="833" spans="1:8" x14ac:dyDescent="0.3">
      <c r="A833" s="46">
        <v>9</v>
      </c>
      <c r="B833" s="46" t="s">
        <v>65</v>
      </c>
      <c r="C833" s="46" t="s">
        <v>89</v>
      </c>
      <c r="D833" s="46">
        <v>2.5820000000000001E-3</v>
      </c>
      <c r="E833" s="46">
        <v>147</v>
      </c>
      <c r="F833" s="46">
        <v>22.95</v>
      </c>
      <c r="G833" s="46">
        <v>17</v>
      </c>
      <c r="H833" s="46">
        <v>24.58</v>
      </c>
    </row>
    <row r="834" spans="1:8" x14ac:dyDescent="0.3">
      <c r="A834" s="46">
        <v>9</v>
      </c>
      <c r="B834" s="46" t="s">
        <v>66</v>
      </c>
      <c r="C834" s="46" t="s">
        <v>88</v>
      </c>
      <c r="D834" s="46">
        <v>5.4079999999999996E-3</v>
      </c>
      <c r="E834" s="46">
        <v>153</v>
      </c>
      <c r="F834" s="46">
        <v>11.14</v>
      </c>
      <c r="G834" s="46">
        <v>32.43</v>
      </c>
      <c r="H834" s="46">
        <v>24.58</v>
      </c>
    </row>
    <row r="835" spans="1:8" x14ac:dyDescent="0.3">
      <c r="A835" s="46">
        <v>9</v>
      </c>
      <c r="B835" s="46" t="s">
        <v>66</v>
      </c>
      <c r="C835" s="46" t="s">
        <v>89</v>
      </c>
      <c r="D835" s="46">
        <v>2.5929999999999998E-3</v>
      </c>
      <c r="E835" s="46">
        <v>147</v>
      </c>
      <c r="F835" s="46">
        <v>22.95</v>
      </c>
      <c r="G835" s="46">
        <v>17</v>
      </c>
      <c r="H835" s="46">
        <v>24.58</v>
      </c>
    </row>
    <row r="836" spans="1:8" x14ac:dyDescent="0.3">
      <c r="A836" s="46">
        <v>8</v>
      </c>
      <c r="B836" s="46" t="s">
        <v>42</v>
      </c>
      <c r="C836" s="46" t="s">
        <v>88</v>
      </c>
      <c r="D836" s="46">
        <v>1.12E-4</v>
      </c>
      <c r="E836" s="46">
        <v>153</v>
      </c>
      <c r="F836" s="46">
        <v>11.14</v>
      </c>
      <c r="G836" s="46">
        <v>32.43</v>
      </c>
      <c r="H836" s="46">
        <v>22.13</v>
      </c>
    </row>
    <row r="837" spans="1:8" x14ac:dyDescent="0.3">
      <c r="A837" s="46">
        <v>8</v>
      </c>
      <c r="B837" s="46" t="s">
        <v>42</v>
      </c>
      <c r="C837" s="46" t="s">
        <v>89</v>
      </c>
      <c r="D837" s="46">
        <v>3.1000000000000001E-5</v>
      </c>
      <c r="E837" s="46">
        <v>48</v>
      </c>
      <c r="F837" s="46">
        <v>9.0299999999999994</v>
      </c>
      <c r="G837" s="46">
        <v>21.9</v>
      </c>
      <c r="H837" s="46">
        <v>22.13</v>
      </c>
    </row>
    <row r="838" spans="1:8" x14ac:dyDescent="0.3">
      <c r="A838" s="46">
        <v>8</v>
      </c>
      <c r="B838" s="46" t="s">
        <v>43</v>
      </c>
      <c r="C838" s="46" t="s">
        <v>88</v>
      </c>
      <c r="D838" s="46">
        <v>2.5000000000000001E-5</v>
      </c>
      <c r="E838" s="46">
        <v>153</v>
      </c>
      <c r="F838" s="46">
        <v>11.14</v>
      </c>
      <c r="G838" s="46">
        <v>32.43</v>
      </c>
      <c r="H838" s="46">
        <v>22.13</v>
      </c>
    </row>
    <row r="839" spans="1:8" x14ac:dyDescent="0.3">
      <c r="A839" s="46">
        <v>8</v>
      </c>
      <c r="B839" s="46" t="s">
        <v>43</v>
      </c>
      <c r="C839" s="46" t="s">
        <v>89</v>
      </c>
      <c r="D839" s="46">
        <v>7.9999999999999996E-6</v>
      </c>
      <c r="E839" s="46">
        <v>48</v>
      </c>
      <c r="F839" s="46">
        <v>9.0299999999999994</v>
      </c>
      <c r="G839" s="46">
        <v>21.9</v>
      </c>
      <c r="H839" s="46">
        <v>22.13</v>
      </c>
    </row>
    <row r="840" spans="1:8" x14ac:dyDescent="0.3">
      <c r="A840" s="46">
        <v>8</v>
      </c>
      <c r="B840" s="46" t="s">
        <v>44</v>
      </c>
      <c r="C840" s="46" t="s">
        <v>88</v>
      </c>
      <c r="D840" s="46">
        <v>3.601E-3</v>
      </c>
      <c r="E840" s="46">
        <v>153</v>
      </c>
      <c r="F840" s="46">
        <v>11.14</v>
      </c>
      <c r="G840" s="46">
        <v>32.43</v>
      </c>
      <c r="H840" s="46">
        <v>22.13</v>
      </c>
    </row>
    <row r="841" spans="1:8" x14ac:dyDescent="0.3">
      <c r="A841" s="46">
        <v>8</v>
      </c>
      <c r="B841" s="46" t="s">
        <v>44</v>
      </c>
      <c r="C841" s="46" t="s">
        <v>89</v>
      </c>
      <c r="D841" s="46">
        <v>1.3730000000000001E-3</v>
      </c>
      <c r="E841" s="46">
        <v>48</v>
      </c>
      <c r="F841" s="46">
        <v>9.0299999999999994</v>
      </c>
      <c r="G841" s="46">
        <v>21.9</v>
      </c>
      <c r="H841" s="46">
        <v>22.13</v>
      </c>
    </row>
    <row r="842" spans="1:8" x14ac:dyDescent="0.3">
      <c r="A842" s="46">
        <v>8</v>
      </c>
      <c r="B842" s="46" t="s">
        <v>45</v>
      </c>
      <c r="C842" s="46" t="s">
        <v>88</v>
      </c>
      <c r="D842" s="46">
        <v>2.1649999999999998E-3</v>
      </c>
      <c r="E842" s="46">
        <v>178</v>
      </c>
      <c r="F842" s="46">
        <v>20.3</v>
      </c>
      <c r="G842" s="46">
        <v>0</v>
      </c>
      <c r="H842" s="46">
        <v>22.13</v>
      </c>
    </row>
    <row r="843" spans="1:8" x14ac:dyDescent="0.3">
      <c r="A843" s="46">
        <v>8</v>
      </c>
      <c r="B843" s="46" t="s">
        <v>45</v>
      </c>
      <c r="C843" s="46" t="s">
        <v>89</v>
      </c>
      <c r="D843" s="46">
        <v>1.8129999999999999E-3</v>
      </c>
      <c r="E843" s="46">
        <v>147</v>
      </c>
      <c r="F843" s="46">
        <v>22.95</v>
      </c>
      <c r="G843" s="46">
        <v>17</v>
      </c>
      <c r="H843" s="46">
        <v>22.13</v>
      </c>
    </row>
    <row r="844" spans="1:8" x14ac:dyDescent="0.3">
      <c r="A844" s="46">
        <v>8</v>
      </c>
      <c r="B844" s="46" t="s">
        <v>46</v>
      </c>
      <c r="C844" s="46" t="s">
        <v>88</v>
      </c>
      <c r="D844" s="46">
        <v>1.3799999999999999E-4</v>
      </c>
      <c r="E844" s="46">
        <v>153</v>
      </c>
      <c r="F844" s="46">
        <v>11.14</v>
      </c>
      <c r="G844" s="46">
        <v>32.43</v>
      </c>
      <c r="H844" s="46">
        <v>22.13</v>
      </c>
    </row>
    <row r="845" spans="1:8" x14ac:dyDescent="0.3">
      <c r="A845" s="46">
        <v>8</v>
      </c>
      <c r="B845" s="46" t="s">
        <v>46</v>
      </c>
      <c r="C845" s="46" t="s">
        <v>89</v>
      </c>
      <c r="D845" s="46">
        <v>4.0000000000000003E-5</v>
      </c>
      <c r="E845" s="46">
        <v>48</v>
      </c>
      <c r="F845" s="46">
        <v>9.0299999999999994</v>
      </c>
      <c r="G845" s="46">
        <v>21.9</v>
      </c>
      <c r="H845" s="46">
        <v>22.13</v>
      </c>
    </row>
    <row r="846" spans="1:8" x14ac:dyDescent="0.3">
      <c r="A846" s="46">
        <v>8</v>
      </c>
      <c r="B846" s="46" t="s">
        <v>47</v>
      </c>
      <c r="C846" s="46" t="s">
        <v>88</v>
      </c>
      <c r="D846" s="46">
        <v>1.5699999999999999E-4</v>
      </c>
      <c r="E846" s="46">
        <v>153</v>
      </c>
      <c r="F846" s="46">
        <v>11.14</v>
      </c>
      <c r="G846" s="46">
        <v>32.43</v>
      </c>
      <c r="H846" s="46">
        <v>22.13</v>
      </c>
    </row>
    <row r="847" spans="1:8" x14ac:dyDescent="0.3">
      <c r="A847" s="46">
        <v>8</v>
      </c>
      <c r="B847" s="46" t="s">
        <v>47</v>
      </c>
      <c r="C847" s="46" t="s">
        <v>89</v>
      </c>
      <c r="D847" s="46">
        <v>4.3999999999999999E-5</v>
      </c>
      <c r="E847" s="46">
        <v>48</v>
      </c>
      <c r="F847" s="46">
        <v>9.0299999999999994</v>
      </c>
      <c r="G847" s="46">
        <v>21.9</v>
      </c>
      <c r="H847" s="46">
        <v>22.13</v>
      </c>
    </row>
    <row r="848" spans="1:8" x14ac:dyDescent="0.3">
      <c r="A848" s="46">
        <v>8</v>
      </c>
      <c r="B848" s="46" t="s">
        <v>48</v>
      </c>
      <c r="C848" s="46" t="s">
        <v>88</v>
      </c>
      <c r="D848" s="46">
        <v>1.75E-4</v>
      </c>
      <c r="E848" s="46">
        <v>153</v>
      </c>
      <c r="F848" s="46">
        <v>11.14</v>
      </c>
      <c r="G848" s="46">
        <v>32.43</v>
      </c>
      <c r="H848" s="46">
        <v>22.13</v>
      </c>
    </row>
    <row r="849" spans="1:8" x14ac:dyDescent="0.3">
      <c r="A849" s="46">
        <v>8</v>
      </c>
      <c r="B849" s="46" t="s">
        <v>48</v>
      </c>
      <c r="C849" s="46" t="s">
        <v>89</v>
      </c>
      <c r="D849" s="46">
        <v>5.1E-5</v>
      </c>
      <c r="E849" s="46">
        <v>48</v>
      </c>
      <c r="F849" s="46">
        <v>9.0299999999999994</v>
      </c>
      <c r="G849" s="46">
        <v>21.9</v>
      </c>
      <c r="H849" s="46">
        <v>22.13</v>
      </c>
    </row>
    <row r="850" spans="1:8" x14ac:dyDescent="0.3">
      <c r="A850" s="46">
        <v>8</v>
      </c>
      <c r="B850" s="46" t="s">
        <v>49</v>
      </c>
      <c r="C850" s="46" t="s">
        <v>88</v>
      </c>
      <c r="D850" s="46">
        <v>4.9410000000000001E-3</v>
      </c>
      <c r="E850" s="46">
        <v>153</v>
      </c>
      <c r="F850" s="46">
        <v>11.14</v>
      </c>
      <c r="G850" s="46">
        <v>32.43</v>
      </c>
      <c r="H850" s="46">
        <v>22.13</v>
      </c>
    </row>
    <row r="851" spans="1:8" x14ac:dyDescent="0.3">
      <c r="A851" s="46">
        <v>8</v>
      </c>
      <c r="B851" s="46" t="s">
        <v>49</v>
      </c>
      <c r="C851" s="46" t="s">
        <v>89</v>
      </c>
      <c r="D851" s="46">
        <v>1.8929999999999999E-3</v>
      </c>
      <c r="E851" s="46">
        <v>48</v>
      </c>
      <c r="F851" s="46">
        <v>9.0299999999999994</v>
      </c>
      <c r="G851" s="46">
        <v>21.9</v>
      </c>
      <c r="H851" s="46">
        <v>22.13</v>
      </c>
    </row>
    <row r="852" spans="1:8" x14ac:dyDescent="0.3">
      <c r="A852" s="46">
        <v>8</v>
      </c>
      <c r="B852" s="46" t="s">
        <v>50</v>
      </c>
      <c r="C852" s="46" t="s">
        <v>88</v>
      </c>
      <c r="D852" s="46">
        <v>5.143E-3</v>
      </c>
      <c r="E852" s="46">
        <v>153</v>
      </c>
      <c r="F852" s="46">
        <v>11.14</v>
      </c>
      <c r="G852" s="46">
        <v>32.43</v>
      </c>
      <c r="H852" s="46">
        <v>22.13</v>
      </c>
    </row>
    <row r="853" spans="1:8" x14ac:dyDescent="0.3">
      <c r="A853" s="46">
        <v>8</v>
      </c>
      <c r="B853" s="46" t="s">
        <v>50</v>
      </c>
      <c r="C853" s="46" t="s">
        <v>89</v>
      </c>
      <c r="D853" s="46">
        <v>1.9499999999999999E-3</v>
      </c>
      <c r="E853" s="46">
        <v>48</v>
      </c>
      <c r="F853" s="46">
        <v>9.0299999999999994</v>
      </c>
      <c r="G853" s="46">
        <v>21.9</v>
      </c>
      <c r="H853" s="46">
        <v>22.13</v>
      </c>
    </row>
    <row r="854" spans="1:8" x14ac:dyDescent="0.3">
      <c r="A854" s="46">
        <v>8</v>
      </c>
      <c r="B854" s="46" t="s">
        <v>51</v>
      </c>
      <c r="C854" s="46" t="s">
        <v>88</v>
      </c>
      <c r="D854" s="46">
        <v>4.9410000000000001E-3</v>
      </c>
      <c r="E854" s="46">
        <v>153</v>
      </c>
      <c r="F854" s="46">
        <v>11.14</v>
      </c>
      <c r="G854" s="46">
        <v>32.43</v>
      </c>
      <c r="H854" s="46">
        <v>22.13</v>
      </c>
    </row>
    <row r="855" spans="1:8" x14ac:dyDescent="0.3">
      <c r="A855" s="46">
        <v>8</v>
      </c>
      <c r="B855" s="46" t="s">
        <v>51</v>
      </c>
      <c r="C855" s="46" t="s">
        <v>89</v>
      </c>
      <c r="D855" s="46">
        <v>1.8929999999999999E-3</v>
      </c>
      <c r="E855" s="46">
        <v>48</v>
      </c>
      <c r="F855" s="46">
        <v>9.0299999999999994</v>
      </c>
      <c r="G855" s="46">
        <v>21.9</v>
      </c>
      <c r="H855" s="46">
        <v>22.13</v>
      </c>
    </row>
    <row r="856" spans="1:8" x14ac:dyDescent="0.3">
      <c r="A856" s="46">
        <v>8</v>
      </c>
      <c r="B856" s="46" t="s">
        <v>52</v>
      </c>
      <c r="C856" s="46" t="s">
        <v>88</v>
      </c>
      <c r="D856" s="46">
        <v>5.143E-3</v>
      </c>
      <c r="E856" s="46">
        <v>153</v>
      </c>
      <c r="F856" s="46">
        <v>11.14</v>
      </c>
      <c r="G856" s="46">
        <v>32.43</v>
      </c>
      <c r="H856" s="46">
        <v>22.13</v>
      </c>
    </row>
    <row r="857" spans="1:8" x14ac:dyDescent="0.3">
      <c r="A857" s="46">
        <v>8</v>
      </c>
      <c r="B857" s="46" t="s">
        <v>52</v>
      </c>
      <c r="C857" s="46" t="s">
        <v>89</v>
      </c>
      <c r="D857" s="46">
        <v>1.9499999999999999E-3</v>
      </c>
      <c r="E857" s="46">
        <v>48</v>
      </c>
      <c r="F857" s="46">
        <v>9.0299999999999994</v>
      </c>
      <c r="G857" s="46">
        <v>21.9</v>
      </c>
      <c r="H857" s="46">
        <v>22.13</v>
      </c>
    </row>
    <row r="858" spans="1:8" x14ac:dyDescent="0.3">
      <c r="A858" s="46">
        <v>8</v>
      </c>
      <c r="B858" s="46" t="s">
        <v>53</v>
      </c>
      <c r="C858" s="46" t="s">
        <v>88</v>
      </c>
      <c r="D858" s="46">
        <v>2.977E-3</v>
      </c>
      <c r="E858" s="46">
        <v>178</v>
      </c>
      <c r="F858" s="46">
        <v>20.3</v>
      </c>
      <c r="G858" s="46">
        <v>0</v>
      </c>
      <c r="H858" s="46">
        <v>22.13</v>
      </c>
    </row>
    <row r="859" spans="1:8" x14ac:dyDescent="0.3">
      <c r="A859" s="46">
        <v>8</v>
      </c>
      <c r="B859" s="46" t="s">
        <v>53</v>
      </c>
      <c r="C859" s="46" t="s">
        <v>89</v>
      </c>
      <c r="D859" s="46">
        <v>2.5309999999999998E-3</v>
      </c>
      <c r="E859" s="46">
        <v>147</v>
      </c>
      <c r="F859" s="46">
        <v>22.95</v>
      </c>
      <c r="G859" s="46">
        <v>17</v>
      </c>
      <c r="H859" s="46">
        <v>22.13</v>
      </c>
    </row>
    <row r="860" spans="1:8" x14ac:dyDescent="0.3">
      <c r="A860" s="46">
        <v>8</v>
      </c>
      <c r="B860" s="46" t="s">
        <v>54</v>
      </c>
      <c r="C860" s="46" t="s">
        <v>88</v>
      </c>
      <c r="D860" s="46">
        <v>3.0839999999999999E-3</v>
      </c>
      <c r="E860" s="46">
        <v>178</v>
      </c>
      <c r="F860" s="46">
        <v>20.3</v>
      </c>
      <c r="G860" s="46">
        <v>0</v>
      </c>
      <c r="H860" s="46">
        <v>22.13</v>
      </c>
    </row>
    <row r="861" spans="1:8" x14ac:dyDescent="0.3">
      <c r="A861" s="46">
        <v>8</v>
      </c>
      <c r="B861" s="46" t="s">
        <v>54</v>
      </c>
      <c r="C861" s="46" t="s">
        <v>89</v>
      </c>
      <c r="D861" s="46">
        <v>2.5460000000000001E-3</v>
      </c>
      <c r="E861" s="46">
        <v>147</v>
      </c>
      <c r="F861" s="46">
        <v>22.95</v>
      </c>
      <c r="G861" s="46">
        <v>17</v>
      </c>
      <c r="H861" s="46">
        <v>22.13</v>
      </c>
    </row>
    <row r="862" spans="1:8" x14ac:dyDescent="0.3">
      <c r="A862" s="46">
        <v>8</v>
      </c>
      <c r="B862" s="46" t="s">
        <v>55</v>
      </c>
      <c r="C862" s="46" t="s">
        <v>88</v>
      </c>
      <c r="D862" s="46">
        <v>2.977E-3</v>
      </c>
      <c r="E862" s="46">
        <v>178</v>
      </c>
      <c r="F862" s="46">
        <v>20.3</v>
      </c>
      <c r="G862" s="46">
        <v>0</v>
      </c>
      <c r="H862" s="46">
        <v>22.13</v>
      </c>
    </row>
    <row r="863" spans="1:8" x14ac:dyDescent="0.3">
      <c r="A863" s="46">
        <v>8</v>
      </c>
      <c r="B863" s="46" t="s">
        <v>55</v>
      </c>
      <c r="C863" s="46" t="s">
        <v>89</v>
      </c>
      <c r="D863" s="46">
        <v>2.5309999999999998E-3</v>
      </c>
      <c r="E863" s="46">
        <v>147</v>
      </c>
      <c r="F863" s="46">
        <v>22.95</v>
      </c>
      <c r="G863" s="46">
        <v>17</v>
      </c>
      <c r="H863" s="46">
        <v>22.13</v>
      </c>
    </row>
    <row r="864" spans="1:8" x14ac:dyDescent="0.3">
      <c r="A864" s="46">
        <v>8</v>
      </c>
      <c r="B864" s="46" t="s">
        <v>56</v>
      </c>
      <c r="C864" s="46" t="s">
        <v>88</v>
      </c>
      <c r="D864" s="46">
        <v>3.0839999999999999E-3</v>
      </c>
      <c r="E864" s="46">
        <v>178</v>
      </c>
      <c r="F864" s="46">
        <v>20.3</v>
      </c>
      <c r="G864" s="46">
        <v>0</v>
      </c>
      <c r="H864" s="46">
        <v>22.13</v>
      </c>
    </row>
    <row r="865" spans="1:8" x14ac:dyDescent="0.3">
      <c r="A865" s="46">
        <v>8</v>
      </c>
      <c r="B865" s="46" t="s">
        <v>56</v>
      </c>
      <c r="C865" s="46" t="s">
        <v>89</v>
      </c>
      <c r="D865" s="46">
        <v>2.5460000000000001E-3</v>
      </c>
      <c r="E865" s="46">
        <v>147</v>
      </c>
      <c r="F865" s="46">
        <v>22.95</v>
      </c>
      <c r="G865" s="46">
        <v>17</v>
      </c>
      <c r="H865" s="46">
        <v>22.13</v>
      </c>
    </row>
    <row r="866" spans="1:8" x14ac:dyDescent="0.3">
      <c r="A866" s="46">
        <v>8</v>
      </c>
      <c r="B866" s="46" t="s">
        <v>57</v>
      </c>
      <c r="C866" s="46" t="s">
        <v>88</v>
      </c>
      <c r="D866" s="46">
        <v>4.8820000000000001E-3</v>
      </c>
      <c r="E866" s="46">
        <v>153</v>
      </c>
      <c r="F866" s="46">
        <v>11.14</v>
      </c>
      <c r="G866" s="46">
        <v>32.43</v>
      </c>
      <c r="H866" s="46">
        <v>22.13</v>
      </c>
    </row>
    <row r="867" spans="1:8" x14ac:dyDescent="0.3">
      <c r="A867" s="46">
        <v>8</v>
      </c>
      <c r="B867" s="46" t="s">
        <v>57</v>
      </c>
      <c r="C867" s="46" t="s">
        <v>89</v>
      </c>
      <c r="D867" s="46">
        <v>1.8760000000000001E-3</v>
      </c>
      <c r="E867" s="46">
        <v>48</v>
      </c>
      <c r="F867" s="46">
        <v>9.0299999999999994</v>
      </c>
      <c r="G867" s="46">
        <v>21.9</v>
      </c>
      <c r="H867" s="46">
        <v>22.13</v>
      </c>
    </row>
    <row r="868" spans="1:8" x14ac:dyDescent="0.3">
      <c r="A868" s="46">
        <v>8</v>
      </c>
      <c r="B868" s="46" t="s">
        <v>58</v>
      </c>
      <c r="C868" s="46" t="s">
        <v>88</v>
      </c>
      <c r="D868" s="46">
        <v>5.202E-3</v>
      </c>
      <c r="E868" s="46">
        <v>153</v>
      </c>
      <c r="F868" s="46">
        <v>11.14</v>
      </c>
      <c r="G868" s="46">
        <v>32.43</v>
      </c>
      <c r="H868" s="46">
        <v>22.13</v>
      </c>
    </row>
    <row r="869" spans="1:8" x14ac:dyDescent="0.3">
      <c r="A869" s="46">
        <v>8</v>
      </c>
      <c r="B869" s="46" t="s">
        <v>58</v>
      </c>
      <c r="C869" s="46" t="s">
        <v>89</v>
      </c>
      <c r="D869" s="46">
        <v>1.9680000000000001E-3</v>
      </c>
      <c r="E869" s="46">
        <v>48</v>
      </c>
      <c r="F869" s="46">
        <v>9.0299999999999994</v>
      </c>
      <c r="G869" s="46">
        <v>21.9</v>
      </c>
      <c r="H869" s="46">
        <v>22.13</v>
      </c>
    </row>
    <row r="870" spans="1:8" x14ac:dyDescent="0.3">
      <c r="A870" s="46">
        <v>8</v>
      </c>
      <c r="B870" s="46" t="s">
        <v>59</v>
      </c>
      <c r="C870" s="46" t="s">
        <v>88</v>
      </c>
      <c r="D870" s="46">
        <v>4.8820000000000001E-3</v>
      </c>
      <c r="E870" s="46">
        <v>153</v>
      </c>
      <c r="F870" s="46">
        <v>11.14</v>
      </c>
      <c r="G870" s="46">
        <v>32.43</v>
      </c>
      <c r="H870" s="46">
        <v>22.13</v>
      </c>
    </row>
    <row r="871" spans="1:8" x14ac:dyDescent="0.3">
      <c r="A871" s="46">
        <v>8</v>
      </c>
      <c r="B871" s="46" t="s">
        <v>59</v>
      </c>
      <c r="C871" s="46" t="s">
        <v>89</v>
      </c>
      <c r="D871" s="46">
        <v>1.8760000000000001E-3</v>
      </c>
      <c r="E871" s="46">
        <v>48</v>
      </c>
      <c r="F871" s="46">
        <v>9.0299999999999994</v>
      </c>
      <c r="G871" s="46">
        <v>21.9</v>
      </c>
      <c r="H871" s="46">
        <v>22.13</v>
      </c>
    </row>
    <row r="872" spans="1:8" x14ac:dyDescent="0.3">
      <c r="A872" s="46">
        <v>8</v>
      </c>
      <c r="B872" s="46" t="s">
        <v>60</v>
      </c>
      <c r="C872" s="46" t="s">
        <v>88</v>
      </c>
      <c r="D872" s="46">
        <v>5.202E-3</v>
      </c>
      <c r="E872" s="46">
        <v>153</v>
      </c>
      <c r="F872" s="46">
        <v>11.14</v>
      </c>
      <c r="G872" s="46">
        <v>32.43</v>
      </c>
      <c r="H872" s="46">
        <v>22.13</v>
      </c>
    </row>
    <row r="873" spans="1:8" x14ac:dyDescent="0.3">
      <c r="A873" s="46">
        <v>8</v>
      </c>
      <c r="B873" s="46" t="s">
        <v>60</v>
      </c>
      <c r="C873" s="46" t="s">
        <v>89</v>
      </c>
      <c r="D873" s="46">
        <v>1.9680000000000001E-3</v>
      </c>
      <c r="E873" s="46">
        <v>48</v>
      </c>
      <c r="F873" s="46">
        <v>9.0299999999999994</v>
      </c>
      <c r="G873" s="46">
        <v>21.9</v>
      </c>
      <c r="H873" s="46">
        <v>22.13</v>
      </c>
    </row>
    <row r="874" spans="1:8" x14ac:dyDescent="0.3">
      <c r="A874" s="46">
        <v>8</v>
      </c>
      <c r="B874" s="46" t="s">
        <v>61</v>
      </c>
      <c r="C874" s="46" t="s">
        <v>88</v>
      </c>
      <c r="D874" s="46">
        <v>2.9489999999999998E-3</v>
      </c>
      <c r="E874" s="46">
        <v>178</v>
      </c>
      <c r="F874" s="46">
        <v>20.3</v>
      </c>
      <c r="G874" s="46">
        <v>0</v>
      </c>
      <c r="H874" s="46">
        <v>22.13</v>
      </c>
    </row>
    <row r="875" spans="1:8" x14ac:dyDescent="0.3">
      <c r="A875" s="46">
        <v>8</v>
      </c>
      <c r="B875" s="46" t="s">
        <v>61</v>
      </c>
      <c r="C875" s="46" t="s">
        <v>89</v>
      </c>
      <c r="D875" s="46">
        <v>2.526E-3</v>
      </c>
      <c r="E875" s="46">
        <v>147</v>
      </c>
      <c r="F875" s="46">
        <v>22.95</v>
      </c>
      <c r="G875" s="46">
        <v>17</v>
      </c>
      <c r="H875" s="46">
        <v>22.13</v>
      </c>
    </row>
    <row r="876" spans="1:8" x14ac:dyDescent="0.3">
      <c r="A876" s="46">
        <v>8</v>
      </c>
      <c r="B876" s="46" t="s">
        <v>62</v>
      </c>
      <c r="C876" s="46" t="s">
        <v>88</v>
      </c>
      <c r="D876" s="46">
        <v>3.1129999999999999E-3</v>
      </c>
      <c r="E876" s="46">
        <v>178</v>
      </c>
      <c r="F876" s="46">
        <v>20.3</v>
      </c>
      <c r="G876" s="46">
        <v>0</v>
      </c>
      <c r="H876" s="46">
        <v>22.13</v>
      </c>
    </row>
    <row r="877" spans="1:8" x14ac:dyDescent="0.3">
      <c r="A877" s="46">
        <v>8</v>
      </c>
      <c r="B877" s="46" t="s">
        <v>62</v>
      </c>
      <c r="C877" s="46" t="s">
        <v>89</v>
      </c>
      <c r="D877" s="46">
        <v>2.5509999999999999E-3</v>
      </c>
      <c r="E877" s="46">
        <v>147</v>
      </c>
      <c r="F877" s="46">
        <v>22.95</v>
      </c>
      <c r="G877" s="46">
        <v>17</v>
      </c>
      <c r="H877" s="46">
        <v>22.13</v>
      </c>
    </row>
    <row r="878" spans="1:8" x14ac:dyDescent="0.3">
      <c r="A878" s="46">
        <v>8</v>
      </c>
      <c r="B878" s="46" t="s">
        <v>63</v>
      </c>
      <c r="C878" s="46" t="s">
        <v>88</v>
      </c>
      <c r="D878" s="46">
        <v>2.9489999999999998E-3</v>
      </c>
      <c r="E878" s="46">
        <v>178</v>
      </c>
      <c r="F878" s="46">
        <v>20.3</v>
      </c>
      <c r="G878" s="46">
        <v>0</v>
      </c>
      <c r="H878" s="46">
        <v>22.13</v>
      </c>
    </row>
    <row r="879" spans="1:8" x14ac:dyDescent="0.3">
      <c r="A879" s="46">
        <v>8</v>
      </c>
      <c r="B879" s="46" t="s">
        <v>63</v>
      </c>
      <c r="C879" s="46" t="s">
        <v>89</v>
      </c>
      <c r="D879" s="46">
        <v>2.526E-3</v>
      </c>
      <c r="E879" s="46">
        <v>147</v>
      </c>
      <c r="F879" s="46">
        <v>22.95</v>
      </c>
      <c r="G879" s="46">
        <v>17</v>
      </c>
      <c r="H879" s="46">
        <v>22.13</v>
      </c>
    </row>
    <row r="880" spans="1:8" x14ac:dyDescent="0.3">
      <c r="A880" s="46">
        <v>8</v>
      </c>
      <c r="B880" s="46" t="s">
        <v>64</v>
      </c>
      <c r="C880" s="46" t="s">
        <v>88</v>
      </c>
      <c r="D880" s="46">
        <v>3.1129999999999999E-3</v>
      </c>
      <c r="E880" s="46">
        <v>178</v>
      </c>
      <c r="F880" s="46">
        <v>20.3</v>
      </c>
      <c r="G880" s="46">
        <v>0</v>
      </c>
      <c r="H880" s="46">
        <v>22.13</v>
      </c>
    </row>
    <row r="881" spans="1:8" x14ac:dyDescent="0.3">
      <c r="A881" s="46">
        <v>8</v>
      </c>
      <c r="B881" s="46" t="s">
        <v>64</v>
      </c>
      <c r="C881" s="46" t="s">
        <v>89</v>
      </c>
      <c r="D881" s="46">
        <v>2.5509999999999999E-3</v>
      </c>
      <c r="E881" s="46">
        <v>147</v>
      </c>
      <c r="F881" s="46">
        <v>22.95</v>
      </c>
      <c r="G881" s="46">
        <v>17</v>
      </c>
      <c r="H881" s="46">
        <v>22.13</v>
      </c>
    </row>
    <row r="882" spans="1:8" x14ac:dyDescent="0.3">
      <c r="A882" s="46">
        <v>8</v>
      </c>
      <c r="B882" s="46" t="s">
        <v>65</v>
      </c>
      <c r="C882" s="46" t="s">
        <v>88</v>
      </c>
      <c r="D882" s="46">
        <v>4.9410000000000001E-3</v>
      </c>
      <c r="E882" s="46">
        <v>153</v>
      </c>
      <c r="F882" s="46">
        <v>11.14</v>
      </c>
      <c r="G882" s="46">
        <v>32.43</v>
      </c>
      <c r="H882" s="46">
        <v>22.13</v>
      </c>
    </row>
    <row r="883" spans="1:8" x14ac:dyDescent="0.3">
      <c r="A883" s="46">
        <v>8</v>
      </c>
      <c r="B883" s="46" t="s">
        <v>65</v>
      </c>
      <c r="C883" s="46" t="s">
        <v>89</v>
      </c>
      <c r="D883" s="46">
        <v>2.5309999999999998E-3</v>
      </c>
      <c r="E883" s="46">
        <v>147</v>
      </c>
      <c r="F883" s="46">
        <v>22.95</v>
      </c>
      <c r="G883" s="46">
        <v>17</v>
      </c>
      <c r="H883" s="46">
        <v>22.13</v>
      </c>
    </row>
    <row r="884" spans="1:8" x14ac:dyDescent="0.3">
      <c r="A884" s="46">
        <v>8</v>
      </c>
      <c r="B884" s="46" t="s">
        <v>66</v>
      </c>
      <c r="C884" s="46" t="s">
        <v>88</v>
      </c>
      <c r="D884" s="46">
        <v>5.202E-3</v>
      </c>
      <c r="E884" s="46">
        <v>153</v>
      </c>
      <c r="F884" s="46">
        <v>11.14</v>
      </c>
      <c r="G884" s="46">
        <v>32.43</v>
      </c>
      <c r="H884" s="46">
        <v>22.13</v>
      </c>
    </row>
    <row r="885" spans="1:8" x14ac:dyDescent="0.3">
      <c r="A885" s="46">
        <v>8</v>
      </c>
      <c r="B885" s="46" t="s">
        <v>66</v>
      </c>
      <c r="C885" s="46" t="s">
        <v>89</v>
      </c>
      <c r="D885" s="46">
        <v>2.5509999999999999E-3</v>
      </c>
      <c r="E885" s="46">
        <v>147</v>
      </c>
      <c r="F885" s="46">
        <v>22.95</v>
      </c>
      <c r="G885" s="46">
        <v>17</v>
      </c>
      <c r="H885" s="46">
        <v>22.13</v>
      </c>
    </row>
    <row r="886" spans="1:8" x14ac:dyDescent="0.3">
      <c r="A886" s="46">
        <v>7</v>
      </c>
      <c r="B886" s="46" t="s">
        <v>42</v>
      </c>
      <c r="C886" s="46" t="s">
        <v>88</v>
      </c>
      <c r="D886" s="46">
        <v>1.05E-4</v>
      </c>
      <c r="E886" s="46">
        <v>153</v>
      </c>
      <c r="F886" s="46">
        <v>11.14</v>
      </c>
      <c r="G886" s="46">
        <v>32.43</v>
      </c>
      <c r="H886" s="46">
        <v>19.68</v>
      </c>
    </row>
    <row r="887" spans="1:8" x14ac:dyDescent="0.3">
      <c r="A887" s="46">
        <v>7</v>
      </c>
      <c r="B887" s="46" t="s">
        <v>42</v>
      </c>
      <c r="C887" s="46" t="s">
        <v>89</v>
      </c>
      <c r="D887" s="46">
        <v>3.0000000000000001E-5</v>
      </c>
      <c r="E887" s="46">
        <v>48</v>
      </c>
      <c r="F887" s="46">
        <v>9.0299999999999994</v>
      </c>
      <c r="G887" s="46">
        <v>21.9</v>
      </c>
      <c r="H887" s="46">
        <v>19.68</v>
      </c>
    </row>
    <row r="888" spans="1:8" x14ac:dyDescent="0.3">
      <c r="A888" s="46">
        <v>7</v>
      </c>
      <c r="B888" s="46" t="s">
        <v>43</v>
      </c>
      <c r="C888" s="46" t="s">
        <v>88</v>
      </c>
      <c r="D888" s="46">
        <v>2.4000000000000001E-5</v>
      </c>
      <c r="E888" s="46">
        <v>153</v>
      </c>
      <c r="F888" s="46">
        <v>11.14</v>
      </c>
      <c r="G888" s="46">
        <v>32.43</v>
      </c>
      <c r="H888" s="46">
        <v>19.68</v>
      </c>
    </row>
    <row r="889" spans="1:8" x14ac:dyDescent="0.3">
      <c r="A889" s="46">
        <v>7</v>
      </c>
      <c r="B889" s="46" t="s">
        <v>43</v>
      </c>
      <c r="C889" s="46" t="s">
        <v>89</v>
      </c>
      <c r="D889" s="46">
        <v>7.9999999999999996E-6</v>
      </c>
      <c r="E889" s="46">
        <v>48</v>
      </c>
      <c r="F889" s="46">
        <v>9.0299999999999994</v>
      </c>
      <c r="G889" s="46">
        <v>21.9</v>
      </c>
      <c r="H889" s="46">
        <v>19.68</v>
      </c>
    </row>
    <row r="890" spans="1:8" x14ac:dyDescent="0.3">
      <c r="A890" s="46">
        <v>7</v>
      </c>
      <c r="B890" s="46" t="s">
        <v>44</v>
      </c>
      <c r="C890" s="46" t="s">
        <v>88</v>
      </c>
      <c r="D890" s="46">
        <v>3.4069999999999999E-3</v>
      </c>
      <c r="E890" s="46">
        <v>153</v>
      </c>
      <c r="F890" s="46">
        <v>11.14</v>
      </c>
      <c r="G890" s="46">
        <v>32.43</v>
      </c>
      <c r="H890" s="46">
        <v>19.68</v>
      </c>
    </row>
    <row r="891" spans="1:8" x14ac:dyDescent="0.3">
      <c r="A891" s="46">
        <v>7</v>
      </c>
      <c r="B891" s="46" t="s">
        <v>44</v>
      </c>
      <c r="C891" s="46" t="s">
        <v>89</v>
      </c>
      <c r="D891" s="46">
        <v>1.31E-3</v>
      </c>
      <c r="E891" s="46">
        <v>48</v>
      </c>
      <c r="F891" s="46">
        <v>9.0299999999999994</v>
      </c>
      <c r="G891" s="46">
        <v>21.9</v>
      </c>
      <c r="H891" s="46">
        <v>19.68</v>
      </c>
    </row>
    <row r="892" spans="1:8" x14ac:dyDescent="0.3">
      <c r="A892" s="46">
        <v>7</v>
      </c>
      <c r="B892" s="46" t="s">
        <v>45</v>
      </c>
      <c r="C892" s="46" t="s">
        <v>88</v>
      </c>
      <c r="D892" s="46">
        <v>2.0999999999999999E-3</v>
      </c>
      <c r="E892" s="46">
        <v>178</v>
      </c>
      <c r="F892" s="46">
        <v>20.3</v>
      </c>
      <c r="G892" s="46">
        <v>0</v>
      </c>
      <c r="H892" s="46">
        <v>19.68</v>
      </c>
    </row>
    <row r="893" spans="1:8" x14ac:dyDescent="0.3">
      <c r="A893" s="46">
        <v>7</v>
      </c>
      <c r="B893" s="46" t="s">
        <v>45</v>
      </c>
      <c r="C893" s="46" t="s">
        <v>89</v>
      </c>
      <c r="D893" s="46">
        <v>1.75E-3</v>
      </c>
      <c r="E893" s="46">
        <v>147</v>
      </c>
      <c r="F893" s="46">
        <v>22.95</v>
      </c>
      <c r="G893" s="46">
        <v>17</v>
      </c>
      <c r="H893" s="46">
        <v>19.68</v>
      </c>
    </row>
    <row r="894" spans="1:8" x14ac:dyDescent="0.3">
      <c r="A894" s="46">
        <v>7</v>
      </c>
      <c r="B894" s="46" t="s">
        <v>46</v>
      </c>
      <c r="C894" s="46" t="s">
        <v>88</v>
      </c>
      <c r="D894" s="46">
        <v>1.2899999999999999E-4</v>
      </c>
      <c r="E894" s="46">
        <v>153</v>
      </c>
      <c r="F894" s="46">
        <v>11.14</v>
      </c>
      <c r="G894" s="46">
        <v>32.43</v>
      </c>
      <c r="H894" s="46">
        <v>19.68</v>
      </c>
    </row>
    <row r="895" spans="1:8" x14ac:dyDescent="0.3">
      <c r="A895" s="46">
        <v>7</v>
      </c>
      <c r="B895" s="46" t="s">
        <v>46</v>
      </c>
      <c r="C895" s="46" t="s">
        <v>89</v>
      </c>
      <c r="D895" s="46">
        <v>3.6999999999999998E-5</v>
      </c>
      <c r="E895" s="46">
        <v>48</v>
      </c>
      <c r="F895" s="46">
        <v>9.0299999999999994</v>
      </c>
      <c r="G895" s="46">
        <v>21.9</v>
      </c>
      <c r="H895" s="46">
        <v>19.68</v>
      </c>
    </row>
    <row r="896" spans="1:8" x14ac:dyDescent="0.3">
      <c r="A896" s="46">
        <v>7</v>
      </c>
      <c r="B896" s="46" t="s">
        <v>47</v>
      </c>
      <c r="C896" s="46" t="s">
        <v>88</v>
      </c>
      <c r="D896" s="46">
        <v>1.47E-4</v>
      </c>
      <c r="E896" s="46">
        <v>153</v>
      </c>
      <c r="F896" s="46">
        <v>11.14</v>
      </c>
      <c r="G896" s="46">
        <v>32.43</v>
      </c>
      <c r="H896" s="46">
        <v>19.68</v>
      </c>
    </row>
    <row r="897" spans="1:8" x14ac:dyDescent="0.3">
      <c r="A897" s="46">
        <v>7</v>
      </c>
      <c r="B897" s="46" t="s">
        <v>47</v>
      </c>
      <c r="C897" s="46" t="s">
        <v>89</v>
      </c>
      <c r="D897" s="46">
        <v>4.1E-5</v>
      </c>
      <c r="E897" s="46">
        <v>48</v>
      </c>
      <c r="F897" s="46">
        <v>9.0299999999999994</v>
      </c>
      <c r="G897" s="46">
        <v>21.9</v>
      </c>
      <c r="H897" s="46">
        <v>19.68</v>
      </c>
    </row>
    <row r="898" spans="1:8" x14ac:dyDescent="0.3">
      <c r="A898" s="46">
        <v>7</v>
      </c>
      <c r="B898" s="46" t="s">
        <v>48</v>
      </c>
      <c r="C898" s="46" t="s">
        <v>88</v>
      </c>
      <c r="D898" s="46">
        <v>1.64E-4</v>
      </c>
      <c r="E898" s="46">
        <v>153</v>
      </c>
      <c r="F898" s="46">
        <v>11.14</v>
      </c>
      <c r="G898" s="46">
        <v>32.43</v>
      </c>
      <c r="H898" s="46">
        <v>19.68</v>
      </c>
    </row>
    <row r="899" spans="1:8" x14ac:dyDescent="0.3">
      <c r="A899" s="46">
        <v>7</v>
      </c>
      <c r="B899" s="46" t="s">
        <v>48</v>
      </c>
      <c r="C899" s="46" t="s">
        <v>89</v>
      </c>
      <c r="D899" s="46">
        <v>4.8000000000000001E-5</v>
      </c>
      <c r="E899" s="46">
        <v>48</v>
      </c>
      <c r="F899" s="46">
        <v>9.0299999999999994</v>
      </c>
      <c r="G899" s="46">
        <v>21.9</v>
      </c>
      <c r="H899" s="46">
        <v>19.68</v>
      </c>
    </row>
    <row r="900" spans="1:8" x14ac:dyDescent="0.3">
      <c r="A900" s="46">
        <v>7</v>
      </c>
      <c r="B900" s="46" t="s">
        <v>49</v>
      </c>
      <c r="C900" s="46" t="s">
        <v>88</v>
      </c>
      <c r="D900" s="46">
        <v>4.6750000000000003E-3</v>
      </c>
      <c r="E900" s="46">
        <v>153</v>
      </c>
      <c r="F900" s="46">
        <v>11.14</v>
      </c>
      <c r="G900" s="46">
        <v>32.43</v>
      </c>
      <c r="H900" s="46">
        <v>19.68</v>
      </c>
    </row>
    <row r="901" spans="1:8" x14ac:dyDescent="0.3">
      <c r="A901" s="46">
        <v>7</v>
      </c>
      <c r="B901" s="46" t="s">
        <v>49</v>
      </c>
      <c r="C901" s="46" t="s">
        <v>89</v>
      </c>
      <c r="D901" s="46">
        <v>1.807E-3</v>
      </c>
      <c r="E901" s="46">
        <v>48</v>
      </c>
      <c r="F901" s="46">
        <v>9.0299999999999994</v>
      </c>
      <c r="G901" s="46">
        <v>21.9</v>
      </c>
      <c r="H901" s="46">
        <v>19.68</v>
      </c>
    </row>
    <row r="902" spans="1:8" x14ac:dyDescent="0.3">
      <c r="A902" s="46">
        <v>7</v>
      </c>
      <c r="B902" s="46" t="s">
        <v>50</v>
      </c>
      <c r="C902" s="46" t="s">
        <v>88</v>
      </c>
      <c r="D902" s="46">
        <v>4.8650000000000004E-3</v>
      </c>
      <c r="E902" s="46">
        <v>153</v>
      </c>
      <c r="F902" s="46">
        <v>11.14</v>
      </c>
      <c r="G902" s="46">
        <v>32.43</v>
      </c>
      <c r="H902" s="46">
        <v>19.68</v>
      </c>
    </row>
    <row r="903" spans="1:8" x14ac:dyDescent="0.3">
      <c r="A903" s="46">
        <v>7</v>
      </c>
      <c r="B903" s="46" t="s">
        <v>50</v>
      </c>
      <c r="C903" s="46" t="s">
        <v>89</v>
      </c>
      <c r="D903" s="46">
        <v>1.8600000000000001E-3</v>
      </c>
      <c r="E903" s="46">
        <v>48</v>
      </c>
      <c r="F903" s="46">
        <v>9.0299999999999994</v>
      </c>
      <c r="G903" s="46">
        <v>21.9</v>
      </c>
      <c r="H903" s="46">
        <v>19.68</v>
      </c>
    </row>
    <row r="904" spans="1:8" x14ac:dyDescent="0.3">
      <c r="A904" s="46">
        <v>7</v>
      </c>
      <c r="B904" s="46" t="s">
        <v>51</v>
      </c>
      <c r="C904" s="46" t="s">
        <v>88</v>
      </c>
      <c r="D904" s="46">
        <v>4.6750000000000003E-3</v>
      </c>
      <c r="E904" s="46">
        <v>153</v>
      </c>
      <c r="F904" s="46">
        <v>11.14</v>
      </c>
      <c r="G904" s="46">
        <v>32.43</v>
      </c>
      <c r="H904" s="46">
        <v>19.68</v>
      </c>
    </row>
    <row r="905" spans="1:8" x14ac:dyDescent="0.3">
      <c r="A905" s="46">
        <v>7</v>
      </c>
      <c r="B905" s="46" t="s">
        <v>51</v>
      </c>
      <c r="C905" s="46" t="s">
        <v>89</v>
      </c>
      <c r="D905" s="46">
        <v>1.807E-3</v>
      </c>
      <c r="E905" s="46">
        <v>48</v>
      </c>
      <c r="F905" s="46">
        <v>9.0299999999999994</v>
      </c>
      <c r="G905" s="46">
        <v>21.9</v>
      </c>
      <c r="H905" s="46">
        <v>19.68</v>
      </c>
    </row>
    <row r="906" spans="1:8" x14ac:dyDescent="0.3">
      <c r="A906" s="46">
        <v>7</v>
      </c>
      <c r="B906" s="46" t="s">
        <v>52</v>
      </c>
      <c r="C906" s="46" t="s">
        <v>88</v>
      </c>
      <c r="D906" s="46">
        <v>4.8650000000000004E-3</v>
      </c>
      <c r="E906" s="46">
        <v>153</v>
      </c>
      <c r="F906" s="46">
        <v>11.14</v>
      </c>
      <c r="G906" s="46">
        <v>32.43</v>
      </c>
      <c r="H906" s="46">
        <v>19.68</v>
      </c>
    </row>
    <row r="907" spans="1:8" x14ac:dyDescent="0.3">
      <c r="A907" s="46">
        <v>7</v>
      </c>
      <c r="B907" s="46" t="s">
        <v>52</v>
      </c>
      <c r="C907" s="46" t="s">
        <v>89</v>
      </c>
      <c r="D907" s="46">
        <v>1.8600000000000001E-3</v>
      </c>
      <c r="E907" s="46">
        <v>48</v>
      </c>
      <c r="F907" s="46">
        <v>9.0299999999999994</v>
      </c>
      <c r="G907" s="46">
        <v>21.9</v>
      </c>
      <c r="H907" s="46">
        <v>19.68</v>
      </c>
    </row>
    <row r="908" spans="1:8" x14ac:dyDescent="0.3">
      <c r="A908" s="46">
        <v>7</v>
      </c>
      <c r="B908" s="46" t="s">
        <v>53</v>
      </c>
      <c r="C908" s="46" t="s">
        <v>88</v>
      </c>
      <c r="D908" s="46">
        <v>2.879E-3</v>
      </c>
      <c r="E908" s="46">
        <v>178</v>
      </c>
      <c r="F908" s="46">
        <v>20.3</v>
      </c>
      <c r="G908" s="46">
        <v>0</v>
      </c>
      <c r="H908" s="46">
        <v>19.68</v>
      </c>
    </row>
    <row r="909" spans="1:8" x14ac:dyDescent="0.3">
      <c r="A909" s="46">
        <v>7</v>
      </c>
      <c r="B909" s="46" t="s">
        <v>53</v>
      </c>
      <c r="C909" s="46" t="s">
        <v>89</v>
      </c>
      <c r="D909" s="46">
        <v>2.4380000000000001E-3</v>
      </c>
      <c r="E909" s="46">
        <v>147</v>
      </c>
      <c r="F909" s="46">
        <v>22.95</v>
      </c>
      <c r="G909" s="46">
        <v>17</v>
      </c>
      <c r="H909" s="46">
        <v>19.68</v>
      </c>
    </row>
    <row r="910" spans="1:8" x14ac:dyDescent="0.3">
      <c r="A910" s="46">
        <v>7</v>
      </c>
      <c r="B910" s="46" t="s">
        <v>54</v>
      </c>
      <c r="C910" s="46" t="s">
        <v>88</v>
      </c>
      <c r="D910" s="46">
        <v>3.0000000000000001E-3</v>
      </c>
      <c r="E910" s="46">
        <v>178</v>
      </c>
      <c r="F910" s="46">
        <v>20.3</v>
      </c>
      <c r="G910" s="46">
        <v>0</v>
      </c>
      <c r="H910" s="46">
        <v>19.68</v>
      </c>
    </row>
    <row r="911" spans="1:8" x14ac:dyDescent="0.3">
      <c r="A911" s="46">
        <v>7</v>
      </c>
      <c r="B911" s="46" t="s">
        <v>54</v>
      </c>
      <c r="C911" s="46" t="s">
        <v>89</v>
      </c>
      <c r="D911" s="46">
        <v>2.4620000000000002E-3</v>
      </c>
      <c r="E911" s="46">
        <v>147</v>
      </c>
      <c r="F911" s="46">
        <v>22.95</v>
      </c>
      <c r="G911" s="46">
        <v>17</v>
      </c>
      <c r="H911" s="46">
        <v>19.68</v>
      </c>
    </row>
    <row r="912" spans="1:8" x14ac:dyDescent="0.3">
      <c r="A912" s="46">
        <v>7</v>
      </c>
      <c r="B912" s="46" t="s">
        <v>55</v>
      </c>
      <c r="C912" s="46" t="s">
        <v>88</v>
      </c>
      <c r="D912" s="46">
        <v>2.879E-3</v>
      </c>
      <c r="E912" s="46">
        <v>178</v>
      </c>
      <c r="F912" s="46">
        <v>20.3</v>
      </c>
      <c r="G912" s="46">
        <v>0</v>
      </c>
      <c r="H912" s="46">
        <v>19.68</v>
      </c>
    </row>
    <row r="913" spans="1:8" x14ac:dyDescent="0.3">
      <c r="A913" s="46">
        <v>7</v>
      </c>
      <c r="B913" s="46" t="s">
        <v>55</v>
      </c>
      <c r="C913" s="46" t="s">
        <v>89</v>
      </c>
      <c r="D913" s="46">
        <v>2.4380000000000001E-3</v>
      </c>
      <c r="E913" s="46">
        <v>147</v>
      </c>
      <c r="F913" s="46">
        <v>22.95</v>
      </c>
      <c r="G913" s="46">
        <v>17</v>
      </c>
      <c r="H913" s="46">
        <v>19.68</v>
      </c>
    </row>
    <row r="914" spans="1:8" x14ac:dyDescent="0.3">
      <c r="A914" s="46">
        <v>7</v>
      </c>
      <c r="B914" s="46" t="s">
        <v>56</v>
      </c>
      <c r="C914" s="46" t="s">
        <v>88</v>
      </c>
      <c r="D914" s="46">
        <v>3.0000000000000001E-3</v>
      </c>
      <c r="E914" s="46">
        <v>178</v>
      </c>
      <c r="F914" s="46">
        <v>20.3</v>
      </c>
      <c r="G914" s="46">
        <v>0</v>
      </c>
      <c r="H914" s="46">
        <v>19.68</v>
      </c>
    </row>
    <row r="915" spans="1:8" x14ac:dyDescent="0.3">
      <c r="A915" s="46">
        <v>7</v>
      </c>
      <c r="B915" s="46" t="s">
        <v>56</v>
      </c>
      <c r="C915" s="46" t="s">
        <v>89</v>
      </c>
      <c r="D915" s="46">
        <v>2.4620000000000002E-3</v>
      </c>
      <c r="E915" s="46">
        <v>147</v>
      </c>
      <c r="F915" s="46">
        <v>22.95</v>
      </c>
      <c r="G915" s="46">
        <v>17</v>
      </c>
      <c r="H915" s="46">
        <v>19.68</v>
      </c>
    </row>
    <row r="916" spans="1:8" x14ac:dyDescent="0.3">
      <c r="A916" s="46">
        <v>7</v>
      </c>
      <c r="B916" s="46" t="s">
        <v>57</v>
      </c>
      <c r="C916" s="46" t="s">
        <v>88</v>
      </c>
      <c r="D916" s="46">
        <v>4.62E-3</v>
      </c>
      <c r="E916" s="46">
        <v>153</v>
      </c>
      <c r="F916" s="46">
        <v>11.14</v>
      </c>
      <c r="G916" s="46">
        <v>32.43</v>
      </c>
      <c r="H916" s="46">
        <v>19.68</v>
      </c>
    </row>
    <row r="917" spans="1:8" x14ac:dyDescent="0.3">
      <c r="A917" s="46">
        <v>7</v>
      </c>
      <c r="B917" s="46" t="s">
        <v>57</v>
      </c>
      <c r="C917" s="46" t="s">
        <v>89</v>
      </c>
      <c r="D917" s="46">
        <v>1.7899999999999999E-3</v>
      </c>
      <c r="E917" s="46">
        <v>48</v>
      </c>
      <c r="F917" s="46">
        <v>9.0299999999999994</v>
      </c>
      <c r="G917" s="46">
        <v>21.9</v>
      </c>
      <c r="H917" s="46">
        <v>19.68</v>
      </c>
    </row>
    <row r="918" spans="1:8" x14ac:dyDescent="0.3">
      <c r="A918" s="46">
        <v>7</v>
      </c>
      <c r="B918" s="46" t="s">
        <v>58</v>
      </c>
      <c r="C918" s="46" t="s">
        <v>88</v>
      </c>
      <c r="D918" s="46">
        <v>4.9199999999999999E-3</v>
      </c>
      <c r="E918" s="46">
        <v>153</v>
      </c>
      <c r="F918" s="46">
        <v>11.14</v>
      </c>
      <c r="G918" s="46">
        <v>32.43</v>
      </c>
      <c r="H918" s="46">
        <v>19.68</v>
      </c>
    </row>
    <row r="919" spans="1:8" x14ac:dyDescent="0.3">
      <c r="A919" s="46">
        <v>7</v>
      </c>
      <c r="B919" s="46" t="s">
        <v>58</v>
      </c>
      <c r="C919" s="46" t="s">
        <v>89</v>
      </c>
      <c r="D919" s="46">
        <v>1.8760000000000001E-3</v>
      </c>
      <c r="E919" s="46">
        <v>48</v>
      </c>
      <c r="F919" s="46">
        <v>9.0299999999999994</v>
      </c>
      <c r="G919" s="46">
        <v>21.9</v>
      </c>
      <c r="H919" s="46">
        <v>19.68</v>
      </c>
    </row>
    <row r="920" spans="1:8" x14ac:dyDescent="0.3">
      <c r="A920" s="46">
        <v>7</v>
      </c>
      <c r="B920" s="46" t="s">
        <v>59</v>
      </c>
      <c r="C920" s="46" t="s">
        <v>88</v>
      </c>
      <c r="D920" s="46">
        <v>4.62E-3</v>
      </c>
      <c r="E920" s="46">
        <v>153</v>
      </c>
      <c r="F920" s="46">
        <v>11.14</v>
      </c>
      <c r="G920" s="46">
        <v>32.43</v>
      </c>
      <c r="H920" s="46">
        <v>19.68</v>
      </c>
    </row>
    <row r="921" spans="1:8" x14ac:dyDescent="0.3">
      <c r="A921" s="46">
        <v>7</v>
      </c>
      <c r="B921" s="46" t="s">
        <v>59</v>
      </c>
      <c r="C921" s="46" t="s">
        <v>89</v>
      </c>
      <c r="D921" s="46">
        <v>1.7899999999999999E-3</v>
      </c>
      <c r="E921" s="46">
        <v>48</v>
      </c>
      <c r="F921" s="46">
        <v>9.0299999999999994</v>
      </c>
      <c r="G921" s="46">
        <v>21.9</v>
      </c>
      <c r="H921" s="46">
        <v>19.68</v>
      </c>
    </row>
    <row r="922" spans="1:8" x14ac:dyDescent="0.3">
      <c r="A922" s="46">
        <v>7</v>
      </c>
      <c r="B922" s="46" t="s">
        <v>60</v>
      </c>
      <c r="C922" s="46" t="s">
        <v>88</v>
      </c>
      <c r="D922" s="46">
        <v>4.9199999999999999E-3</v>
      </c>
      <c r="E922" s="46">
        <v>153</v>
      </c>
      <c r="F922" s="46">
        <v>11.14</v>
      </c>
      <c r="G922" s="46">
        <v>32.43</v>
      </c>
      <c r="H922" s="46">
        <v>19.68</v>
      </c>
    </row>
    <row r="923" spans="1:8" x14ac:dyDescent="0.3">
      <c r="A923" s="46">
        <v>7</v>
      </c>
      <c r="B923" s="46" t="s">
        <v>60</v>
      </c>
      <c r="C923" s="46" t="s">
        <v>89</v>
      </c>
      <c r="D923" s="46">
        <v>1.8760000000000001E-3</v>
      </c>
      <c r="E923" s="46">
        <v>48</v>
      </c>
      <c r="F923" s="46">
        <v>9.0299999999999994</v>
      </c>
      <c r="G923" s="46">
        <v>21.9</v>
      </c>
      <c r="H923" s="46">
        <v>19.68</v>
      </c>
    </row>
    <row r="924" spans="1:8" x14ac:dyDescent="0.3">
      <c r="A924" s="46">
        <v>7</v>
      </c>
      <c r="B924" s="46" t="s">
        <v>61</v>
      </c>
      <c r="C924" s="46" t="s">
        <v>88</v>
      </c>
      <c r="D924" s="46">
        <v>2.846E-3</v>
      </c>
      <c r="E924" s="46">
        <v>178</v>
      </c>
      <c r="F924" s="46">
        <v>20.3</v>
      </c>
      <c r="G924" s="46">
        <v>0</v>
      </c>
      <c r="H924" s="46">
        <v>19.68</v>
      </c>
    </row>
    <row r="925" spans="1:8" x14ac:dyDescent="0.3">
      <c r="A925" s="46">
        <v>7</v>
      </c>
      <c r="B925" s="46" t="s">
        <v>61</v>
      </c>
      <c r="C925" s="46" t="s">
        <v>89</v>
      </c>
      <c r="D925" s="46">
        <v>2.431E-3</v>
      </c>
      <c r="E925" s="46">
        <v>147</v>
      </c>
      <c r="F925" s="46">
        <v>22.95</v>
      </c>
      <c r="G925" s="46">
        <v>17</v>
      </c>
      <c r="H925" s="46">
        <v>19.68</v>
      </c>
    </row>
    <row r="926" spans="1:8" x14ac:dyDescent="0.3">
      <c r="A926" s="46">
        <v>7</v>
      </c>
      <c r="B926" s="46" t="s">
        <v>62</v>
      </c>
      <c r="C926" s="46" t="s">
        <v>88</v>
      </c>
      <c r="D926" s="46">
        <v>3.0339999999999998E-3</v>
      </c>
      <c r="E926" s="46">
        <v>178</v>
      </c>
      <c r="F926" s="46">
        <v>20.3</v>
      </c>
      <c r="G926" s="46">
        <v>0</v>
      </c>
      <c r="H926" s="46">
        <v>19.68</v>
      </c>
    </row>
    <row r="927" spans="1:8" x14ac:dyDescent="0.3">
      <c r="A927" s="46">
        <v>7</v>
      </c>
      <c r="B927" s="46" t="s">
        <v>62</v>
      </c>
      <c r="C927" s="46" t="s">
        <v>89</v>
      </c>
      <c r="D927" s="46">
        <v>2.4689999999999998E-3</v>
      </c>
      <c r="E927" s="46">
        <v>147</v>
      </c>
      <c r="F927" s="46">
        <v>22.95</v>
      </c>
      <c r="G927" s="46">
        <v>17</v>
      </c>
      <c r="H927" s="46">
        <v>19.68</v>
      </c>
    </row>
    <row r="928" spans="1:8" x14ac:dyDescent="0.3">
      <c r="A928" s="46">
        <v>7</v>
      </c>
      <c r="B928" s="46" t="s">
        <v>63</v>
      </c>
      <c r="C928" s="46" t="s">
        <v>88</v>
      </c>
      <c r="D928" s="46">
        <v>2.846E-3</v>
      </c>
      <c r="E928" s="46">
        <v>178</v>
      </c>
      <c r="F928" s="46">
        <v>20.3</v>
      </c>
      <c r="G928" s="46">
        <v>0</v>
      </c>
      <c r="H928" s="46">
        <v>19.68</v>
      </c>
    </row>
    <row r="929" spans="1:8" x14ac:dyDescent="0.3">
      <c r="A929" s="46">
        <v>7</v>
      </c>
      <c r="B929" s="46" t="s">
        <v>63</v>
      </c>
      <c r="C929" s="46" t="s">
        <v>89</v>
      </c>
      <c r="D929" s="46">
        <v>2.431E-3</v>
      </c>
      <c r="E929" s="46">
        <v>147</v>
      </c>
      <c r="F929" s="46">
        <v>22.95</v>
      </c>
      <c r="G929" s="46">
        <v>17</v>
      </c>
      <c r="H929" s="46">
        <v>19.68</v>
      </c>
    </row>
    <row r="930" spans="1:8" x14ac:dyDescent="0.3">
      <c r="A930" s="46">
        <v>7</v>
      </c>
      <c r="B930" s="46" t="s">
        <v>64</v>
      </c>
      <c r="C930" s="46" t="s">
        <v>88</v>
      </c>
      <c r="D930" s="46">
        <v>3.0339999999999998E-3</v>
      </c>
      <c r="E930" s="46">
        <v>178</v>
      </c>
      <c r="F930" s="46">
        <v>20.3</v>
      </c>
      <c r="G930" s="46">
        <v>0</v>
      </c>
      <c r="H930" s="46">
        <v>19.68</v>
      </c>
    </row>
    <row r="931" spans="1:8" x14ac:dyDescent="0.3">
      <c r="A931" s="46">
        <v>7</v>
      </c>
      <c r="B931" s="46" t="s">
        <v>64</v>
      </c>
      <c r="C931" s="46" t="s">
        <v>89</v>
      </c>
      <c r="D931" s="46">
        <v>2.4689999999999998E-3</v>
      </c>
      <c r="E931" s="46">
        <v>147</v>
      </c>
      <c r="F931" s="46">
        <v>22.95</v>
      </c>
      <c r="G931" s="46">
        <v>17</v>
      </c>
      <c r="H931" s="46">
        <v>19.68</v>
      </c>
    </row>
    <row r="932" spans="1:8" x14ac:dyDescent="0.3">
      <c r="A932" s="46">
        <v>7</v>
      </c>
      <c r="B932" s="46" t="s">
        <v>65</v>
      </c>
      <c r="C932" s="46" t="s">
        <v>88</v>
      </c>
      <c r="D932" s="46">
        <v>4.6750000000000003E-3</v>
      </c>
      <c r="E932" s="46">
        <v>153</v>
      </c>
      <c r="F932" s="46">
        <v>11.14</v>
      </c>
      <c r="G932" s="46">
        <v>32.43</v>
      </c>
      <c r="H932" s="46">
        <v>19.68</v>
      </c>
    </row>
    <row r="933" spans="1:8" x14ac:dyDescent="0.3">
      <c r="A933" s="46">
        <v>7</v>
      </c>
      <c r="B933" s="46" t="s">
        <v>65</v>
      </c>
      <c r="C933" s="46" t="s">
        <v>89</v>
      </c>
      <c r="D933" s="46">
        <v>2.4380000000000001E-3</v>
      </c>
      <c r="E933" s="46">
        <v>147</v>
      </c>
      <c r="F933" s="46">
        <v>22.95</v>
      </c>
      <c r="G933" s="46">
        <v>17</v>
      </c>
      <c r="H933" s="46">
        <v>19.68</v>
      </c>
    </row>
    <row r="934" spans="1:8" x14ac:dyDescent="0.3">
      <c r="A934" s="46">
        <v>7</v>
      </c>
      <c r="B934" s="46" t="s">
        <v>66</v>
      </c>
      <c r="C934" s="46" t="s">
        <v>88</v>
      </c>
      <c r="D934" s="46">
        <v>4.9199999999999999E-3</v>
      </c>
      <c r="E934" s="46">
        <v>153</v>
      </c>
      <c r="F934" s="46">
        <v>11.14</v>
      </c>
      <c r="G934" s="46">
        <v>32.43</v>
      </c>
      <c r="H934" s="46">
        <v>19.68</v>
      </c>
    </row>
    <row r="935" spans="1:8" x14ac:dyDescent="0.3">
      <c r="A935" s="46">
        <v>7</v>
      </c>
      <c r="B935" s="46" t="s">
        <v>66</v>
      </c>
      <c r="C935" s="46" t="s">
        <v>89</v>
      </c>
      <c r="D935" s="46">
        <v>2.4689999999999998E-3</v>
      </c>
      <c r="E935" s="46">
        <v>147</v>
      </c>
      <c r="F935" s="46">
        <v>22.95</v>
      </c>
      <c r="G935" s="46">
        <v>17</v>
      </c>
      <c r="H935" s="46">
        <v>19.68</v>
      </c>
    </row>
    <row r="936" spans="1:8" x14ac:dyDescent="0.3">
      <c r="A936" s="46">
        <v>6</v>
      </c>
      <c r="B936" s="46" t="s">
        <v>42</v>
      </c>
      <c r="C936" s="46" t="s">
        <v>88</v>
      </c>
      <c r="D936" s="46">
        <v>9.7E-5</v>
      </c>
      <c r="E936" s="46">
        <v>153</v>
      </c>
      <c r="F936" s="46">
        <v>11.14</v>
      </c>
      <c r="G936" s="46">
        <v>32.43</v>
      </c>
      <c r="H936" s="46">
        <v>17.23</v>
      </c>
    </row>
    <row r="937" spans="1:8" x14ac:dyDescent="0.3">
      <c r="A937" s="46">
        <v>6</v>
      </c>
      <c r="B937" s="46" t="s">
        <v>42</v>
      </c>
      <c r="C937" s="46" t="s">
        <v>89</v>
      </c>
      <c r="D937" s="46">
        <v>2.6999999999999999E-5</v>
      </c>
      <c r="E937" s="46">
        <v>48</v>
      </c>
      <c r="F937" s="46">
        <v>9.0299999999999994</v>
      </c>
      <c r="G937" s="46">
        <v>21.9</v>
      </c>
      <c r="H937" s="46">
        <v>17.23</v>
      </c>
    </row>
    <row r="938" spans="1:8" x14ac:dyDescent="0.3">
      <c r="A938" s="46">
        <v>6</v>
      </c>
      <c r="B938" s="46" t="s">
        <v>43</v>
      </c>
      <c r="C938" s="46" t="s">
        <v>88</v>
      </c>
      <c r="D938" s="46">
        <v>2.1999999999999999E-5</v>
      </c>
      <c r="E938" s="46">
        <v>153</v>
      </c>
      <c r="F938" s="46">
        <v>11.14</v>
      </c>
      <c r="G938" s="46">
        <v>32.43</v>
      </c>
      <c r="H938" s="46">
        <v>17.23</v>
      </c>
    </row>
    <row r="939" spans="1:8" x14ac:dyDescent="0.3">
      <c r="A939" s="46">
        <v>6</v>
      </c>
      <c r="B939" s="46" t="s">
        <v>43</v>
      </c>
      <c r="C939" s="46" t="s">
        <v>89</v>
      </c>
      <c r="D939" s="46">
        <v>6.9999999999999999E-6</v>
      </c>
      <c r="E939" s="46">
        <v>24</v>
      </c>
      <c r="F939" s="46">
        <v>9.0299999999999994</v>
      </c>
      <c r="G939" s="46">
        <v>16.3</v>
      </c>
      <c r="H939" s="46">
        <v>17.23</v>
      </c>
    </row>
    <row r="940" spans="1:8" x14ac:dyDescent="0.3">
      <c r="A940" s="46">
        <v>6</v>
      </c>
      <c r="B940" s="46" t="s">
        <v>44</v>
      </c>
      <c r="C940" s="46" t="s">
        <v>88</v>
      </c>
      <c r="D940" s="46">
        <v>3.1800000000000001E-3</v>
      </c>
      <c r="E940" s="46">
        <v>153</v>
      </c>
      <c r="F940" s="46">
        <v>11.14</v>
      </c>
      <c r="G940" s="46">
        <v>32.43</v>
      </c>
      <c r="H940" s="46">
        <v>17.23</v>
      </c>
    </row>
    <row r="941" spans="1:8" x14ac:dyDescent="0.3">
      <c r="A941" s="46">
        <v>6</v>
      </c>
      <c r="B941" s="46" t="s">
        <v>44</v>
      </c>
      <c r="C941" s="46" t="s">
        <v>89</v>
      </c>
      <c r="D941" s="46">
        <v>1.2290000000000001E-3</v>
      </c>
      <c r="E941" s="46">
        <v>48</v>
      </c>
      <c r="F941" s="46">
        <v>9.0299999999999994</v>
      </c>
      <c r="G941" s="46">
        <v>21.9</v>
      </c>
      <c r="H941" s="46">
        <v>17.23</v>
      </c>
    </row>
    <row r="942" spans="1:8" x14ac:dyDescent="0.3">
      <c r="A942" s="46">
        <v>6</v>
      </c>
      <c r="B942" s="46" t="s">
        <v>45</v>
      </c>
      <c r="C942" s="46" t="s">
        <v>88</v>
      </c>
      <c r="D942" s="46">
        <v>2.0200000000000001E-3</v>
      </c>
      <c r="E942" s="46">
        <v>178</v>
      </c>
      <c r="F942" s="46">
        <v>20.3</v>
      </c>
      <c r="G942" s="46">
        <v>0</v>
      </c>
      <c r="H942" s="46">
        <v>17.23</v>
      </c>
    </row>
    <row r="943" spans="1:8" x14ac:dyDescent="0.3">
      <c r="A943" s="46">
        <v>6</v>
      </c>
      <c r="B943" s="46" t="s">
        <v>45</v>
      </c>
      <c r="C943" s="46" t="s">
        <v>89</v>
      </c>
      <c r="D943" s="46">
        <v>1.683E-3</v>
      </c>
      <c r="E943" s="46">
        <v>147</v>
      </c>
      <c r="F943" s="46">
        <v>22.95</v>
      </c>
      <c r="G943" s="46">
        <v>17</v>
      </c>
      <c r="H943" s="46">
        <v>17.23</v>
      </c>
    </row>
    <row r="944" spans="1:8" x14ac:dyDescent="0.3">
      <c r="A944" s="46">
        <v>6</v>
      </c>
      <c r="B944" s="46" t="s">
        <v>46</v>
      </c>
      <c r="C944" s="46" t="s">
        <v>88</v>
      </c>
      <c r="D944" s="46">
        <v>1.1900000000000001E-4</v>
      </c>
      <c r="E944" s="46">
        <v>153</v>
      </c>
      <c r="F944" s="46">
        <v>11.14</v>
      </c>
      <c r="G944" s="46">
        <v>32.43</v>
      </c>
      <c r="H944" s="46">
        <v>17.23</v>
      </c>
    </row>
    <row r="945" spans="1:8" x14ac:dyDescent="0.3">
      <c r="A945" s="46">
        <v>6</v>
      </c>
      <c r="B945" s="46" t="s">
        <v>46</v>
      </c>
      <c r="C945" s="46" t="s">
        <v>89</v>
      </c>
      <c r="D945" s="46">
        <v>3.4E-5</v>
      </c>
      <c r="E945" s="46">
        <v>48</v>
      </c>
      <c r="F945" s="46">
        <v>9.0299999999999994</v>
      </c>
      <c r="G945" s="46">
        <v>21.9</v>
      </c>
      <c r="H945" s="46">
        <v>17.23</v>
      </c>
    </row>
    <row r="946" spans="1:8" x14ac:dyDescent="0.3">
      <c r="A946" s="46">
        <v>6</v>
      </c>
      <c r="B946" s="46" t="s">
        <v>47</v>
      </c>
      <c r="C946" s="46" t="s">
        <v>88</v>
      </c>
      <c r="D946" s="46">
        <v>1.36E-4</v>
      </c>
      <c r="E946" s="46">
        <v>153</v>
      </c>
      <c r="F946" s="46">
        <v>11.14</v>
      </c>
      <c r="G946" s="46">
        <v>32.43</v>
      </c>
      <c r="H946" s="46">
        <v>17.23</v>
      </c>
    </row>
    <row r="947" spans="1:8" x14ac:dyDescent="0.3">
      <c r="A947" s="46">
        <v>6</v>
      </c>
      <c r="B947" s="46" t="s">
        <v>47</v>
      </c>
      <c r="C947" s="46" t="s">
        <v>89</v>
      </c>
      <c r="D947" s="46">
        <v>3.8000000000000002E-5</v>
      </c>
      <c r="E947" s="46">
        <v>48</v>
      </c>
      <c r="F947" s="46">
        <v>9.0299999999999994</v>
      </c>
      <c r="G947" s="46">
        <v>21.9</v>
      </c>
      <c r="H947" s="46">
        <v>17.23</v>
      </c>
    </row>
    <row r="948" spans="1:8" x14ac:dyDescent="0.3">
      <c r="A948" s="46">
        <v>6</v>
      </c>
      <c r="B948" s="46" t="s">
        <v>48</v>
      </c>
      <c r="C948" s="46" t="s">
        <v>88</v>
      </c>
      <c r="D948" s="46">
        <v>1.5200000000000001E-4</v>
      </c>
      <c r="E948" s="46">
        <v>153</v>
      </c>
      <c r="F948" s="46">
        <v>11.14</v>
      </c>
      <c r="G948" s="46">
        <v>32.43</v>
      </c>
      <c r="H948" s="46">
        <v>17.23</v>
      </c>
    </row>
    <row r="949" spans="1:8" x14ac:dyDescent="0.3">
      <c r="A949" s="46">
        <v>6</v>
      </c>
      <c r="B949" s="46" t="s">
        <v>48</v>
      </c>
      <c r="C949" s="46" t="s">
        <v>89</v>
      </c>
      <c r="D949" s="46">
        <v>4.3999999999999999E-5</v>
      </c>
      <c r="E949" s="46">
        <v>48</v>
      </c>
      <c r="F949" s="46">
        <v>9.0299999999999994</v>
      </c>
      <c r="G949" s="46">
        <v>21.9</v>
      </c>
      <c r="H949" s="46">
        <v>17.23</v>
      </c>
    </row>
    <row r="950" spans="1:8" x14ac:dyDescent="0.3">
      <c r="A950" s="46">
        <v>6</v>
      </c>
      <c r="B950" s="46" t="s">
        <v>49</v>
      </c>
      <c r="C950" s="46" t="s">
        <v>88</v>
      </c>
      <c r="D950" s="46">
        <v>4.3639999999999998E-3</v>
      </c>
      <c r="E950" s="46">
        <v>153</v>
      </c>
      <c r="F950" s="46">
        <v>11.14</v>
      </c>
      <c r="G950" s="46">
        <v>32.43</v>
      </c>
      <c r="H950" s="46">
        <v>17.23</v>
      </c>
    </row>
    <row r="951" spans="1:8" x14ac:dyDescent="0.3">
      <c r="A951" s="46">
        <v>6</v>
      </c>
      <c r="B951" s="46" t="s">
        <v>49</v>
      </c>
      <c r="C951" s="46" t="s">
        <v>89</v>
      </c>
      <c r="D951" s="46">
        <v>1.6949999999999999E-3</v>
      </c>
      <c r="E951" s="46">
        <v>48</v>
      </c>
      <c r="F951" s="46">
        <v>9.0299999999999994</v>
      </c>
      <c r="G951" s="46">
        <v>21.9</v>
      </c>
      <c r="H951" s="46">
        <v>17.23</v>
      </c>
    </row>
    <row r="952" spans="1:8" x14ac:dyDescent="0.3">
      <c r="A952" s="46">
        <v>6</v>
      </c>
      <c r="B952" s="46" t="s">
        <v>50</v>
      </c>
      <c r="C952" s="46" t="s">
        <v>88</v>
      </c>
      <c r="D952" s="46">
        <v>4.5389999999999996E-3</v>
      </c>
      <c r="E952" s="46">
        <v>153</v>
      </c>
      <c r="F952" s="46">
        <v>11.14</v>
      </c>
      <c r="G952" s="46">
        <v>32.43</v>
      </c>
      <c r="H952" s="46">
        <v>17.23</v>
      </c>
    </row>
    <row r="953" spans="1:8" x14ac:dyDescent="0.3">
      <c r="A953" s="46">
        <v>6</v>
      </c>
      <c r="B953" s="46" t="s">
        <v>50</v>
      </c>
      <c r="C953" s="46" t="s">
        <v>89</v>
      </c>
      <c r="D953" s="46">
        <v>1.745E-3</v>
      </c>
      <c r="E953" s="46">
        <v>48</v>
      </c>
      <c r="F953" s="46">
        <v>9.0299999999999994</v>
      </c>
      <c r="G953" s="46">
        <v>21.9</v>
      </c>
      <c r="H953" s="46">
        <v>17.23</v>
      </c>
    </row>
    <row r="954" spans="1:8" x14ac:dyDescent="0.3">
      <c r="A954" s="46">
        <v>6</v>
      </c>
      <c r="B954" s="46" t="s">
        <v>51</v>
      </c>
      <c r="C954" s="46" t="s">
        <v>88</v>
      </c>
      <c r="D954" s="46">
        <v>4.3639999999999998E-3</v>
      </c>
      <c r="E954" s="46">
        <v>153</v>
      </c>
      <c r="F954" s="46">
        <v>11.14</v>
      </c>
      <c r="G954" s="46">
        <v>32.43</v>
      </c>
      <c r="H954" s="46">
        <v>17.23</v>
      </c>
    </row>
    <row r="955" spans="1:8" x14ac:dyDescent="0.3">
      <c r="A955" s="46">
        <v>6</v>
      </c>
      <c r="B955" s="46" t="s">
        <v>51</v>
      </c>
      <c r="C955" s="46" t="s">
        <v>89</v>
      </c>
      <c r="D955" s="46">
        <v>1.6949999999999999E-3</v>
      </c>
      <c r="E955" s="46">
        <v>48</v>
      </c>
      <c r="F955" s="46">
        <v>9.0299999999999994</v>
      </c>
      <c r="G955" s="46">
        <v>21.9</v>
      </c>
      <c r="H955" s="46">
        <v>17.23</v>
      </c>
    </row>
    <row r="956" spans="1:8" x14ac:dyDescent="0.3">
      <c r="A956" s="46">
        <v>6</v>
      </c>
      <c r="B956" s="46" t="s">
        <v>52</v>
      </c>
      <c r="C956" s="46" t="s">
        <v>88</v>
      </c>
      <c r="D956" s="46">
        <v>4.5389999999999996E-3</v>
      </c>
      <c r="E956" s="46">
        <v>153</v>
      </c>
      <c r="F956" s="46">
        <v>11.14</v>
      </c>
      <c r="G956" s="46">
        <v>32.43</v>
      </c>
      <c r="H956" s="46">
        <v>17.23</v>
      </c>
    </row>
    <row r="957" spans="1:8" x14ac:dyDescent="0.3">
      <c r="A957" s="46">
        <v>6</v>
      </c>
      <c r="B957" s="46" t="s">
        <v>52</v>
      </c>
      <c r="C957" s="46" t="s">
        <v>89</v>
      </c>
      <c r="D957" s="46">
        <v>1.745E-3</v>
      </c>
      <c r="E957" s="46">
        <v>48</v>
      </c>
      <c r="F957" s="46">
        <v>9.0299999999999994</v>
      </c>
      <c r="G957" s="46">
        <v>21.9</v>
      </c>
      <c r="H957" s="46">
        <v>17.23</v>
      </c>
    </row>
    <row r="958" spans="1:8" x14ac:dyDescent="0.3">
      <c r="A958" s="46">
        <v>6</v>
      </c>
      <c r="B958" s="46" t="s">
        <v>53</v>
      </c>
      <c r="C958" s="46" t="s">
        <v>88</v>
      </c>
      <c r="D958" s="46">
        <v>2.758E-3</v>
      </c>
      <c r="E958" s="46">
        <v>178</v>
      </c>
      <c r="F958" s="46">
        <v>20.3</v>
      </c>
      <c r="G958" s="46">
        <v>0</v>
      </c>
      <c r="H958" s="46">
        <v>17.23</v>
      </c>
    </row>
    <row r="959" spans="1:8" x14ac:dyDescent="0.3">
      <c r="A959" s="46">
        <v>6</v>
      </c>
      <c r="B959" s="46" t="s">
        <v>53</v>
      </c>
      <c r="C959" s="46" t="s">
        <v>89</v>
      </c>
      <c r="D959" s="46">
        <v>2.3389999999999999E-3</v>
      </c>
      <c r="E959" s="46">
        <v>147</v>
      </c>
      <c r="F959" s="46">
        <v>22.95</v>
      </c>
      <c r="G959" s="46">
        <v>17</v>
      </c>
      <c r="H959" s="46">
        <v>17.23</v>
      </c>
    </row>
    <row r="960" spans="1:8" x14ac:dyDescent="0.3">
      <c r="A960" s="46">
        <v>6</v>
      </c>
      <c r="B960" s="46" t="s">
        <v>54</v>
      </c>
      <c r="C960" s="46" t="s">
        <v>88</v>
      </c>
      <c r="D960" s="46">
        <v>2.898E-3</v>
      </c>
      <c r="E960" s="46">
        <v>178</v>
      </c>
      <c r="F960" s="46">
        <v>20.3</v>
      </c>
      <c r="G960" s="46">
        <v>0</v>
      </c>
      <c r="H960" s="46">
        <v>17.23</v>
      </c>
    </row>
    <row r="961" spans="1:8" x14ac:dyDescent="0.3">
      <c r="A961" s="46">
        <v>6</v>
      </c>
      <c r="B961" s="46" t="s">
        <v>54</v>
      </c>
      <c r="C961" s="46" t="s">
        <v>89</v>
      </c>
      <c r="D961" s="46">
        <v>2.3730000000000001E-3</v>
      </c>
      <c r="E961" s="46">
        <v>147</v>
      </c>
      <c r="F961" s="46">
        <v>22.95</v>
      </c>
      <c r="G961" s="46">
        <v>17</v>
      </c>
      <c r="H961" s="46">
        <v>17.23</v>
      </c>
    </row>
    <row r="962" spans="1:8" x14ac:dyDescent="0.3">
      <c r="A962" s="46">
        <v>6</v>
      </c>
      <c r="B962" s="46" t="s">
        <v>55</v>
      </c>
      <c r="C962" s="46" t="s">
        <v>88</v>
      </c>
      <c r="D962" s="46">
        <v>2.758E-3</v>
      </c>
      <c r="E962" s="46">
        <v>178</v>
      </c>
      <c r="F962" s="46">
        <v>20.3</v>
      </c>
      <c r="G962" s="46">
        <v>0</v>
      </c>
      <c r="H962" s="46">
        <v>17.23</v>
      </c>
    </row>
    <row r="963" spans="1:8" x14ac:dyDescent="0.3">
      <c r="A963" s="46">
        <v>6</v>
      </c>
      <c r="B963" s="46" t="s">
        <v>55</v>
      </c>
      <c r="C963" s="46" t="s">
        <v>89</v>
      </c>
      <c r="D963" s="46">
        <v>2.3389999999999999E-3</v>
      </c>
      <c r="E963" s="46">
        <v>147</v>
      </c>
      <c r="F963" s="46">
        <v>22.95</v>
      </c>
      <c r="G963" s="46">
        <v>17</v>
      </c>
      <c r="H963" s="46">
        <v>17.23</v>
      </c>
    </row>
    <row r="964" spans="1:8" x14ac:dyDescent="0.3">
      <c r="A964" s="46">
        <v>6</v>
      </c>
      <c r="B964" s="46" t="s">
        <v>56</v>
      </c>
      <c r="C964" s="46" t="s">
        <v>88</v>
      </c>
      <c r="D964" s="46">
        <v>2.898E-3</v>
      </c>
      <c r="E964" s="46">
        <v>178</v>
      </c>
      <c r="F964" s="46">
        <v>20.3</v>
      </c>
      <c r="G964" s="46">
        <v>0</v>
      </c>
      <c r="H964" s="46">
        <v>17.23</v>
      </c>
    </row>
    <row r="965" spans="1:8" x14ac:dyDescent="0.3">
      <c r="A965" s="46">
        <v>6</v>
      </c>
      <c r="B965" s="46" t="s">
        <v>56</v>
      </c>
      <c r="C965" s="46" t="s">
        <v>89</v>
      </c>
      <c r="D965" s="46">
        <v>2.3730000000000001E-3</v>
      </c>
      <c r="E965" s="46">
        <v>147</v>
      </c>
      <c r="F965" s="46">
        <v>22.95</v>
      </c>
      <c r="G965" s="46">
        <v>17</v>
      </c>
      <c r="H965" s="46">
        <v>17.23</v>
      </c>
    </row>
    <row r="966" spans="1:8" x14ac:dyDescent="0.3">
      <c r="A966" s="46">
        <v>6</v>
      </c>
      <c r="B966" s="46" t="s">
        <v>57</v>
      </c>
      <c r="C966" s="46" t="s">
        <v>88</v>
      </c>
      <c r="D966" s="46">
        <v>4.313E-3</v>
      </c>
      <c r="E966" s="46">
        <v>153</v>
      </c>
      <c r="F966" s="46">
        <v>11.14</v>
      </c>
      <c r="G966" s="46">
        <v>32.43</v>
      </c>
      <c r="H966" s="46">
        <v>17.23</v>
      </c>
    </row>
    <row r="967" spans="1:8" x14ac:dyDescent="0.3">
      <c r="A967" s="46">
        <v>6</v>
      </c>
      <c r="B967" s="46" t="s">
        <v>57</v>
      </c>
      <c r="C967" s="46" t="s">
        <v>89</v>
      </c>
      <c r="D967" s="46">
        <v>1.6800000000000001E-3</v>
      </c>
      <c r="E967" s="46">
        <v>48</v>
      </c>
      <c r="F967" s="46">
        <v>9.0299999999999994</v>
      </c>
      <c r="G967" s="46">
        <v>21.9</v>
      </c>
      <c r="H967" s="46">
        <v>17.23</v>
      </c>
    </row>
    <row r="968" spans="1:8" x14ac:dyDescent="0.3">
      <c r="A968" s="46">
        <v>6</v>
      </c>
      <c r="B968" s="46" t="s">
        <v>58</v>
      </c>
      <c r="C968" s="46" t="s">
        <v>88</v>
      </c>
      <c r="D968" s="46">
        <v>4.5909999999999996E-3</v>
      </c>
      <c r="E968" s="46">
        <v>153</v>
      </c>
      <c r="F968" s="46">
        <v>11.14</v>
      </c>
      <c r="G968" s="46">
        <v>32.43</v>
      </c>
      <c r="H968" s="46">
        <v>17.23</v>
      </c>
    </row>
    <row r="969" spans="1:8" x14ac:dyDescent="0.3">
      <c r="A969" s="46">
        <v>6</v>
      </c>
      <c r="B969" s="46" t="s">
        <v>58</v>
      </c>
      <c r="C969" s="46" t="s">
        <v>89</v>
      </c>
      <c r="D969" s="46">
        <v>1.7600000000000001E-3</v>
      </c>
      <c r="E969" s="46">
        <v>48</v>
      </c>
      <c r="F969" s="46">
        <v>9.0299999999999994</v>
      </c>
      <c r="G969" s="46">
        <v>21.9</v>
      </c>
      <c r="H969" s="46">
        <v>17.23</v>
      </c>
    </row>
    <row r="970" spans="1:8" x14ac:dyDescent="0.3">
      <c r="A970" s="46">
        <v>6</v>
      </c>
      <c r="B970" s="46" t="s">
        <v>59</v>
      </c>
      <c r="C970" s="46" t="s">
        <v>88</v>
      </c>
      <c r="D970" s="46">
        <v>4.313E-3</v>
      </c>
      <c r="E970" s="46">
        <v>153</v>
      </c>
      <c r="F970" s="46">
        <v>11.14</v>
      </c>
      <c r="G970" s="46">
        <v>32.43</v>
      </c>
      <c r="H970" s="46">
        <v>17.23</v>
      </c>
    </row>
    <row r="971" spans="1:8" x14ac:dyDescent="0.3">
      <c r="A971" s="46">
        <v>6</v>
      </c>
      <c r="B971" s="46" t="s">
        <v>59</v>
      </c>
      <c r="C971" s="46" t="s">
        <v>89</v>
      </c>
      <c r="D971" s="46">
        <v>1.6800000000000001E-3</v>
      </c>
      <c r="E971" s="46">
        <v>48</v>
      </c>
      <c r="F971" s="46">
        <v>9.0299999999999994</v>
      </c>
      <c r="G971" s="46">
        <v>21.9</v>
      </c>
      <c r="H971" s="46">
        <v>17.23</v>
      </c>
    </row>
    <row r="972" spans="1:8" x14ac:dyDescent="0.3">
      <c r="A972" s="46">
        <v>6</v>
      </c>
      <c r="B972" s="46" t="s">
        <v>60</v>
      </c>
      <c r="C972" s="46" t="s">
        <v>88</v>
      </c>
      <c r="D972" s="46">
        <v>4.5909999999999996E-3</v>
      </c>
      <c r="E972" s="46">
        <v>153</v>
      </c>
      <c r="F972" s="46">
        <v>11.14</v>
      </c>
      <c r="G972" s="46">
        <v>32.43</v>
      </c>
      <c r="H972" s="46">
        <v>17.23</v>
      </c>
    </row>
    <row r="973" spans="1:8" x14ac:dyDescent="0.3">
      <c r="A973" s="46">
        <v>6</v>
      </c>
      <c r="B973" s="46" t="s">
        <v>60</v>
      </c>
      <c r="C973" s="46" t="s">
        <v>89</v>
      </c>
      <c r="D973" s="46">
        <v>1.7600000000000001E-3</v>
      </c>
      <c r="E973" s="46">
        <v>48</v>
      </c>
      <c r="F973" s="46">
        <v>9.0299999999999994</v>
      </c>
      <c r="G973" s="46">
        <v>21.9</v>
      </c>
      <c r="H973" s="46">
        <v>17.23</v>
      </c>
    </row>
    <row r="974" spans="1:8" x14ac:dyDescent="0.3">
      <c r="A974" s="46">
        <v>6</v>
      </c>
      <c r="B974" s="46" t="s">
        <v>61</v>
      </c>
      <c r="C974" s="46" t="s">
        <v>88</v>
      </c>
      <c r="D974" s="46">
        <v>2.7190000000000001E-3</v>
      </c>
      <c r="E974" s="46">
        <v>178</v>
      </c>
      <c r="F974" s="46">
        <v>20.3</v>
      </c>
      <c r="G974" s="46">
        <v>0</v>
      </c>
      <c r="H974" s="46">
        <v>17.23</v>
      </c>
    </row>
    <row r="975" spans="1:8" x14ac:dyDescent="0.3">
      <c r="A975" s="46">
        <v>6</v>
      </c>
      <c r="B975" s="46" t="s">
        <v>61</v>
      </c>
      <c r="C975" s="46" t="s">
        <v>89</v>
      </c>
      <c r="D975" s="46">
        <v>2.3289999999999999E-3</v>
      </c>
      <c r="E975" s="46">
        <v>147</v>
      </c>
      <c r="F975" s="46">
        <v>22.95</v>
      </c>
      <c r="G975" s="46">
        <v>17</v>
      </c>
      <c r="H975" s="46">
        <v>17.23</v>
      </c>
    </row>
    <row r="976" spans="1:8" x14ac:dyDescent="0.3">
      <c r="A976" s="46">
        <v>6</v>
      </c>
      <c r="B976" s="46" t="s">
        <v>62</v>
      </c>
      <c r="C976" s="46" t="s">
        <v>88</v>
      </c>
      <c r="D976" s="46">
        <v>2.9369999999999999E-3</v>
      </c>
      <c r="E976" s="46">
        <v>178</v>
      </c>
      <c r="F976" s="46">
        <v>20.3</v>
      </c>
      <c r="G976" s="46">
        <v>0</v>
      </c>
      <c r="H976" s="46">
        <v>17.23</v>
      </c>
    </row>
    <row r="977" spans="1:8" x14ac:dyDescent="0.3">
      <c r="A977" s="46">
        <v>6</v>
      </c>
      <c r="B977" s="46" t="s">
        <v>62</v>
      </c>
      <c r="C977" s="46" t="s">
        <v>89</v>
      </c>
      <c r="D977" s="46">
        <v>2.3830000000000001E-3</v>
      </c>
      <c r="E977" s="46">
        <v>147</v>
      </c>
      <c r="F977" s="46">
        <v>22.95</v>
      </c>
      <c r="G977" s="46">
        <v>17</v>
      </c>
      <c r="H977" s="46">
        <v>17.23</v>
      </c>
    </row>
    <row r="978" spans="1:8" x14ac:dyDescent="0.3">
      <c r="A978" s="46">
        <v>6</v>
      </c>
      <c r="B978" s="46" t="s">
        <v>63</v>
      </c>
      <c r="C978" s="46" t="s">
        <v>88</v>
      </c>
      <c r="D978" s="46">
        <v>2.7190000000000001E-3</v>
      </c>
      <c r="E978" s="46">
        <v>178</v>
      </c>
      <c r="F978" s="46">
        <v>20.3</v>
      </c>
      <c r="G978" s="46">
        <v>0</v>
      </c>
      <c r="H978" s="46">
        <v>17.23</v>
      </c>
    </row>
    <row r="979" spans="1:8" x14ac:dyDescent="0.3">
      <c r="A979" s="46">
        <v>6</v>
      </c>
      <c r="B979" s="46" t="s">
        <v>63</v>
      </c>
      <c r="C979" s="46" t="s">
        <v>89</v>
      </c>
      <c r="D979" s="46">
        <v>2.3289999999999999E-3</v>
      </c>
      <c r="E979" s="46">
        <v>147</v>
      </c>
      <c r="F979" s="46">
        <v>22.95</v>
      </c>
      <c r="G979" s="46">
        <v>17</v>
      </c>
      <c r="H979" s="46">
        <v>17.23</v>
      </c>
    </row>
    <row r="980" spans="1:8" x14ac:dyDescent="0.3">
      <c r="A980" s="46">
        <v>6</v>
      </c>
      <c r="B980" s="46" t="s">
        <v>64</v>
      </c>
      <c r="C980" s="46" t="s">
        <v>88</v>
      </c>
      <c r="D980" s="46">
        <v>2.9369999999999999E-3</v>
      </c>
      <c r="E980" s="46">
        <v>178</v>
      </c>
      <c r="F980" s="46">
        <v>20.3</v>
      </c>
      <c r="G980" s="46">
        <v>0</v>
      </c>
      <c r="H980" s="46">
        <v>17.23</v>
      </c>
    </row>
    <row r="981" spans="1:8" x14ac:dyDescent="0.3">
      <c r="A981" s="46">
        <v>6</v>
      </c>
      <c r="B981" s="46" t="s">
        <v>64</v>
      </c>
      <c r="C981" s="46" t="s">
        <v>89</v>
      </c>
      <c r="D981" s="46">
        <v>2.3830000000000001E-3</v>
      </c>
      <c r="E981" s="46">
        <v>147</v>
      </c>
      <c r="F981" s="46">
        <v>22.95</v>
      </c>
      <c r="G981" s="46">
        <v>17</v>
      </c>
      <c r="H981" s="46">
        <v>17.23</v>
      </c>
    </row>
    <row r="982" spans="1:8" x14ac:dyDescent="0.3">
      <c r="A982" s="46">
        <v>6</v>
      </c>
      <c r="B982" s="46" t="s">
        <v>65</v>
      </c>
      <c r="C982" s="46" t="s">
        <v>88</v>
      </c>
      <c r="D982" s="46">
        <v>4.3639999999999998E-3</v>
      </c>
      <c r="E982" s="46">
        <v>153</v>
      </c>
      <c r="F982" s="46">
        <v>11.14</v>
      </c>
      <c r="G982" s="46">
        <v>32.43</v>
      </c>
      <c r="H982" s="46">
        <v>17.23</v>
      </c>
    </row>
    <row r="983" spans="1:8" x14ac:dyDescent="0.3">
      <c r="A983" s="46">
        <v>6</v>
      </c>
      <c r="B983" s="46" t="s">
        <v>65</v>
      </c>
      <c r="C983" s="46" t="s">
        <v>89</v>
      </c>
      <c r="D983" s="46">
        <v>2.3389999999999999E-3</v>
      </c>
      <c r="E983" s="46">
        <v>147</v>
      </c>
      <c r="F983" s="46">
        <v>22.95</v>
      </c>
      <c r="G983" s="46">
        <v>17</v>
      </c>
      <c r="H983" s="46">
        <v>17.23</v>
      </c>
    </row>
    <row r="984" spans="1:8" x14ac:dyDescent="0.3">
      <c r="A984" s="46">
        <v>6</v>
      </c>
      <c r="B984" s="46" t="s">
        <v>66</v>
      </c>
      <c r="C984" s="46" t="s">
        <v>88</v>
      </c>
      <c r="D984" s="46">
        <v>4.5909999999999996E-3</v>
      </c>
      <c r="E984" s="46">
        <v>153</v>
      </c>
      <c r="F984" s="46">
        <v>11.14</v>
      </c>
      <c r="G984" s="46">
        <v>32.43</v>
      </c>
      <c r="H984" s="46">
        <v>17.23</v>
      </c>
    </row>
    <row r="985" spans="1:8" x14ac:dyDescent="0.3">
      <c r="A985" s="46">
        <v>6</v>
      </c>
      <c r="B985" s="46" t="s">
        <v>66</v>
      </c>
      <c r="C985" s="46" t="s">
        <v>89</v>
      </c>
      <c r="D985" s="46">
        <v>2.3830000000000001E-3</v>
      </c>
      <c r="E985" s="46">
        <v>147</v>
      </c>
      <c r="F985" s="46">
        <v>22.95</v>
      </c>
      <c r="G985" s="46">
        <v>17</v>
      </c>
      <c r="H985" s="46">
        <v>17.23</v>
      </c>
    </row>
    <row r="986" spans="1:8" x14ac:dyDescent="0.3">
      <c r="A986" s="46">
        <v>5</v>
      </c>
      <c r="B986" s="46" t="s">
        <v>42</v>
      </c>
      <c r="C986" s="46" t="s">
        <v>88</v>
      </c>
      <c r="D986" s="46">
        <v>9.1000000000000003E-5</v>
      </c>
      <c r="E986" s="46">
        <v>178</v>
      </c>
      <c r="F986" s="46">
        <v>20.3</v>
      </c>
      <c r="G986" s="46">
        <v>0</v>
      </c>
      <c r="H986" s="46">
        <v>14.78</v>
      </c>
    </row>
    <row r="987" spans="1:8" x14ac:dyDescent="0.3">
      <c r="A987" s="46">
        <v>5</v>
      </c>
      <c r="B987" s="46" t="s">
        <v>42</v>
      </c>
      <c r="C987" s="46" t="s">
        <v>89</v>
      </c>
      <c r="D987" s="46">
        <v>2.5999999999999998E-5</v>
      </c>
      <c r="E987" s="46">
        <v>147</v>
      </c>
      <c r="F987" s="46">
        <v>22.95</v>
      </c>
      <c r="G987" s="46">
        <v>17</v>
      </c>
      <c r="H987" s="46">
        <v>14.78</v>
      </c>
    </row>
    <row r="988" spans="1:8" x14ac:dyDescent="0.3">
      <c r="A988" s="46">
        <v>5</v>
      </c>
      <c r="B988" s="46" t="s">
        <v>43</v>
      </c>
      <c r="C988" s="46" t="s">
        <v>88</v>
      </c>
      <c r="D988" s="46">
        <v>2.0000000000000002E-5</v>
      </c>
      <c r="E988" s="46">
        <v>153</v>
      </c>
      <c r="F988" s="46">
        <v>11.14</v>
      </c>
      <c r="G988" s="46">
        <v>32.43</v>
      </c>
      <c r="H988" s="46">
        <v>14.78</v>
      </c>
    </row>
    <row r="989" spans="1:8" x14ac:dyDescent="0.3">
      <c r="A989" s="46">
        <v>5</v>
      </c>
      <c r="B989" s="46" t="s">
        <v>43</v>
      </c>
      <c r="C989" s="46" t="s">
        <v>89</v>
      </c>
      <c r="D989" s="46">
        <v>6.0000000000000002E-6</v>
      </c>
      <c r="E989" s="46">
        <v>24</v>
      </c>
      <c r="F989" s="46">
        <v>9.0299999999999994</v>
      </c>
      <c r="G989" s="46">
        <v>16.3</v>
      </c>
      <c r="H989" s="46">
        <v>14.78</v>
      </c>
    </row>
    <row r="990" spans="1:8" x14ac:dyDescent="0.3">
      <c r="A990" s="46">
        <v>5</v>
      </c>
      <c r="B990" s="46" t="s">
        <v>44</v>
      </c>
      <c r="C990" s="46" t="s">
        <v>88</v>
      </c>
      <c r="D990" s="46">
        <v>2.879E-3</v>
      </c>
      <c r="E990" s="46">
        <v>153</v>
      </c>
      <c r="F990" s="46">
        <v>11.14</v>
      </c>
      <c r="G990" s="46">
        <v>32.43</v>
      </c>
      <c r="H990" s="46">
        <v>14.78</v>
      </c>
    </row>
    <row r="991" spans="1:8" x14ac:dyDescent="0.3">
      <c r="A991" s="46">
        <v>5</v>
      </c>
      <c r="B991" s="46" t="s">
        <v>44</v>
      </c>
      <c r="C991" s="46" t="s">
        <v>89</v>
      </c>
      <c r="D991" s="46">
        <v>1.114E-3</v>
      </c>
      <c r="E991" s="46">
        <v>48</v>
      </c>
      <c r="F991" s="46">
        <v>9.0299999999999994</v>
      </c>
      <c r="G991" s="46">
        <v>21.9</v>
      </c>
      <c r="H991" s="46">
        <v>14.78</v>
      </c>
    </row>
    <row r="992" spans="1:8" x14ac:dyDescent="0.3">
      <c r="A992" s="46">
        <v>5</v>
      </c>
      <c r="B992" s="46" t="s">
        <v>45</v>
      </c>
      <c r="C992" s="46" t="s">
        <v>88</v>
      </c>
      <c r="D992" s="46">
        <v>1.8959999999999999E-3</v>
      </c>
      <c r="E992" s="46">
        <v>178</v>
      </c>
      <c r="F992" s="46">
        <v>20.3</v>
      </c>
      <c r="G992" s="46">
        <v>0</v>
      </c>
      <c r="H992" s="46">
        <v>14.78</v>
      </c>
    </row>
    <row r="993" spans="1:8" x14ac:dyDescent="0.3">
      <c r="A993" s="46">
        <v>5</v>
      </c>
      <c r="B993" s="46" t="s">
        <v>45</v>
      </c>
      <c r="C993" s="46" t="s">
        <v>89</v>
      </c>
      <c r="D993" s="46">
        <v>1.588E-3</v>
      </c>
      <c r="E993" s="46">
        <v>147</v>
      </c>
      <c r="F993" s="46">
        <v>22.95</v>
      </c>
      <c r="G993" s="46">
        <v>17</v>
      </c>
      <c r="H993" s="46">
        <v>14.78</v>
      </c>
    </row>
    <row r="994" spans="1:8" x14ac:dyDescent="0.3">
      <c r="A994" s="46">
        <v>5</v>
      </c>
      <c r="B994" s="46" t="s">
        <v>46</v>
      </c>
      <c r="C994" s="46" t="s">
        <v>88</v>
      </c>
      <c r="D994" s="46">
        <v>1.11E-4</v>
      </c>
      <c r="E994" s="46">
        <v>178</v>
      </c>
      <c r="F994" s="46">
        <v>20.3</v>
      </c>
      <c r="G994" s="46">
        <v>0</v>
      </c>
      <c r="H994" s="46">
        <v>14.78</v>
      </c>
    </row>
    <row r="995" spans="1:8" x14ac:dyDescent="0.3">
      <c r="A995" s="46">
        <v>5</v>
      </c>
      <c r="B995" s="46" t="s">
        <v>46</v>
      </c>
      <c r="C995" s="46" t="s">
        <v>89</v>
      </c>
      <c r="D995" s="46">
        <v>3.1000000000000001E-5</v>
      </c>
      <c r="E995" s="46">
        <v>147</v>
      </c>
      <c r="F995" s="46">
        <v>22.95</v>
      </c>
      <c r="G995" s="46">
        <v>17</v>
      </c>
      <c r="H995" s="46">
        <v>14.78</v>
      </c>
    </row>
    <row r="996" spans="1:8" x14ac:dyDescent="0.3">
      <c r="A996" s="46">
        <v>5</v>
      </c>
      <c r="B996" s="46" t="s">
        <v>47</v>
      </c>
      <c r="C996" s="46" t="s">
        <v>88</v>
      </c>
      <c r="D996" s="46">
        <v>1.2799999999999999E-4</v>
      </c>
      <c r="E996" s="46">
        <v>178</v>
      </c>
      <c r="F996" s="46">
        <v>20.3</v>
      </c>
      <c r="G996" s="46">
        <v>0</v>
      </c>
      <c r="H996" s="46">
        <v>14.78</v>
      </c>
    </row>
    <row r="997" spans="1:8" x14ac:dyDescent="0.3">
      <c r="A997" s="46">
        <v>5</v>
      </c>
      <c r="B997" s="46" t="s">
        <v>47</v>
      </c>
      <c r="C997" s="46" t="s">
        <v>89</v>
      </c>
      <c r="D997" s="46">
        <v>3.6000000000000001E-5</v>
      </c>
      <c r="E997" s="46">
        <v>147</v>
      </c>
      <c r="F997" s="46">
        <v>22.95</v>
      </c>
      <c r="G997" s="46">
        <v>17</v>
      </c>
      <c r="H997" s="46">
        <v>14.78</v>
      </c>
    </row>
    <row r="998" spans="1:8" x14ac:dyDescent="0.3">
      <c r="A998" s="46">
        <v>5</v>
      </c>
      <c r="B998" s="46" t="s">
        <v>48</v>
      </c>
      <c r="C998" s="46" t="s">
        <v>88</v>
      </c>
      <c r="D998" s="46">
        <v>1.4100000000000001E-4</v>
      </c>
      <c r="E998" s="46">
        <v>178</v>
      </c>
      <c r="F998" s="46">
        <v>20.3</v>
      </c>
      <c r="G998" s="46">
        <v>0</v>
      </c>
      <c r="H998" s="46">
        <v>14.78</v>
      </c>
    </row>
    <row r="999" spans="1:8" x14ac:dyDescent="0.3">
      <c r="A999" s="46">
        <v>5</v>
      </c>
      <c r="B999" s="46" t="s">
        <v>48</v>
      </c>
      <c r="C999" s="46" t="s">
        <v>89</v>
      </c>
      <c r="D999" s="46">
        <v>4.0000000000000003E-5</v>
      </c>
      <c r="E999" s="46">
        <v>147</v>
      </c>
      <c r="F999" s="46">
        <v>22.95</v>
      </c>
      <c r="G999" s="46">
        <v>17</v>
      </c>
      <c r="H999" s="46">
        <v>14.78</v>
      </c>
    </row>
    <row r="1000" spans="1:8" x14ac:dyDescent="0.3">
      <c r="A1000" s="46">
        <v>5</v>
      </c>
      <c r="B1000" s="46" t="s">
        <v>49</v>
      </c>
      <c r="C1000" s="46" t="s">
        <v>88</v>
      </c>
      <c r="D1000" s="46">
        <v>3.9519999999999998E-3</v>
      </c>
      <c r="E1000" s="46">
        <v>153</v>
      </c>
      <c r="F1000" s="46">
        <v>11.14</v>
      </c>
      <c r="G1000" s="46">
        <v>32.43</v>
      </c>
      <c r="H1000" s="46">
        <v>14.78</v>
      </c>
    </row>
    <row r="1001" spans="1:8" x14ac:dyDescent="0.3">
      <c r="A1001" s="46">
        <v>5</v>
      </c>
      <c r="B1001" s="46" t="s">
        <v>49</v>
      </c>
      <c r="C1001" s="46" t="s">
        <v>89</v>
      </c>
      <c r="D1001" s="46">
        <v>1.5380000000000001E-3</v>
      </c>
      <c r="E1001" s="46">
        <v>48</v>
      </c>
      <c r="F1001" s="46">
        <v>9.0299999999999994</v>
      </c>
      <c r="G1001" s="46">
        <v>21.9</v>
      </c>
      <c r="H1001" s="46">
        <v>14.78</v>
      </c>
    </row>
    <row r="1002" spans="1:8" x14ac:dyDescent="0.3">
      <c r="A1002" s="46">
        <v>5</v>
      </c>
      <c r="B1002" s="46" t="s">
        <v>50</v>
      </c>
      <c r="C1002" s="46" t="s">
        <v>88</v>
      </c>
      <c r="D1002" s="46">
        <v>4.1099999999999999E-3</v>
      </c>
      <c r="E1002" s="46">
        <v>153</v>
      </c>
      <c r="F1002" s="46">
        <v>11.14</v>
      </c>
      <c r="G1002" s="46">
        <v>32.43</v>
      </c>
      <c r="H1002" s="46">
        <v>14.78</v>
      </c>
    </row>
    <row r="1003" spans="1:8" x14ac:dyDescent="0.3">
      <c r="A1003" s="46">
        <v>5</v>
      </c>
      <c r="B1003" s="46" t="s">
        <v>50</v>
      </c>
      <c r="C1003" s="46" t="s">
        <v>89</v>
      </c>
      <c r="D1003" s="46">
        <v>1.5820000000000001E-3</v>
      </c>
      <c r="E1003" s="46">
        <v>48</v>
      </c>
      <c r="F1003" s="46">
        <v>9.0299999999999994</v>
      </c>
      <c r="G1003" s="46">
        <v>21.9</v>
      </c>
      <c r="H1003" s="46">
        <v>14.78</v>
      </c>
    </row>
    <row r="1004" spans="1:8" x14ac:dyDescent="0.3">
      <c r="A1004" s="46">
        <v>5</v>
      </c>
      <c r="B1004" s="46" t="s">
        <v>51</v>
      </c>
      <c r="C1004" s="46" t="s">
        <v>88</v>
      </c>
      <c r="D1004" s="46">
        <v>3.9519999999999998E-3</v>
      </c>
      <c r="E1004" s="46">
        <v>153</v>
      </c>
      <c r="F1004" s="46">
        <v>11.14</v>
      </c>
      <c r="G1004" s="46">
        <v>32.43</v>
      </c>
      <c r="H1004" s="46">
        <v>14.78</v>
      </c>
    </row>
    <row r="1005" spans="1:8" x14ac:dyDescent="0.3">
      <c r="A1005" s="46">
        <v>5</v>
      </c>
      <c r="B1005" s="46" t="s">
        <v>51</v>
      </c>
      <c r="C1005" s="46" t="s">
        <v>89</v>
      </c>
      <c r="D1005" s="46">
        <v>1.5380000000000001E-3</v>
      </c>
      <c r="E1005" s="46">
        <v>48</v>
      </c>
      <c r="F1005" s="46">
        <v>9.0299999999999994</v>
      </c>
      <c r="G1005" s="46">
        <v>21.9</v>
      </c>
      <c r="H1005" s="46">
        <v>14.78</v>
      </c>
    </row>
    <row r="1006" spans="1:8" x14ac:dyDescent="0.3">
      <c r="A1006" s="46">
        <v>5</v>
      </c>
      <c r="B1006" s="46" t="s">
        <v>52</v>
      </c>
      <c r="C1006" s="46" t="s">
        <v>88</v>
      </c>
      <c r="D1006" s="46">
        <v>4.1099999999999999E-3</v>
      </c>
      <c r="E1006" s="46">
        <v>153</v>
      </c>
      <c r="F1006" s="46">
        <v>11.14</v>
      </c>
      <c r="G1006" s="46">
        <v>32.43</v>
      </c>
      <c r="H1006" s="46">
        <v>14.78</v>
      </c>
    </row>
    <row r="1007" spans="1:8" x14ac:dyDescent="0.3">
      <c r="A1007" s="46">
        <v>5</v>
      </c>
      <c r="B1007" s="46" t="s">
        <v>52</v>
      </c>
      <c r="C1007" s="46" t="s">
        <v>89</v>
      </c>
      <c r="D1007" s="46">
        <v>1.5820000000000001E-3</v>
      </c>
      <c r="E1007" s="46">
        <v>48</v>
      </c>
      <c r="F1007" s="46">
        <v>9.0299999999999994</v>
      </c>
      <c r="G1007" s="46">
        <v>21.9</v>
      </c>
      <c r="H1007" s="46">
        <v>14.78</v>
      </c>
    </row>
    <row r="1008" spans="1:8" x14ac:dyDescent="0.3">
      <c r="A1008" s="46">
        <v>5</v>
      </c>
      <c r="B1008" s="46" t="s">
        <v>53</v>
      </c>
      <c r="C1008" s="46" t="s">
        <v>88</v>
      </c>
      <c r="D1008" s="46">
        <v>2.5720000000000001E-3</v>
      </c>
      <c r="E1008" s="46">
        <v>178</v>
      </c>
      <c r="F1008" s="46">
        <v>20.3</v>
      </c>
      <c r="G1008" s="46">
        <v>0</v>
      </c>
      <c r="H1008" s="46">
        <v>14.78</v>
      </c>
    </row>
    <row r="1009" spans="1:8" x14ac:dyDescent="0.3">
      <c r="A1009" s="46">
        <v>5</v>
      </c>
      <c r="B1009" s="46" t="s">
        <v>53</v>
      </c>
      <c r="C1009" s="46" t="s">
        <v>89</v>
      </c>
      <c r="D1009" s="46">
        <v>2.2009999999999998E-3</v>
      </c>
      <c r="E1009" s="46">
        <v>147</v>
      </c>
      <c r="F1009" s="46">
        <v>22.95</v>
      </c>
      <c r="G1009" s="46">
        <v>17</v>
      </c>
      <c r="H1009" s="46">
        <v>14.78</v>
      </c>
    </row>
    <row r="1010" spans="1:8" x14ac:dyDescent="0.3">
      <c r="A1010" s="46">
        <v>5</v>
      </c>
      <c r="B1010" s="46" t="s">
        <v>54</v>
      </c>
      <c r="C1010" s="46" t="s">
        <v>88</v>
      </c>
      <c r="D1010" s="46">
        <v>2.7369999999999998E-3</v>
      </c>
      <c r="E1010" s="46">
        <v>178</v>
      </c>
      <c r="F1010" s="46">
        <v>20.3</v>
      </c>
      <c r="G1010" s="46">
        <v>0</v>
      </c>
      <c r="H1010" s="46">
        <v>14.78</v>
      </c>
    </row>
    <row r="1011" spans="1:8" x14ac:dyDescent="0.3">
      <c r="A1011" s="46">
        <v>5</v>
      </c>
      <c r="B1011" s="46" t="s">
        <v>54</v>
      </c>
      <c r="C1011" s="46" t="s">
        <v>89</v>
      </c>
      <c r="D1011" s="46">
        <v>2.2469999999999999E-3</v>
      </c>
      <c r="E1011" s="46">
        <v>147</v>
      </c>
      <c r="F1011" s="46">
        <v>22.95</v>
      </c>
      <c r="G1011" s="46">
        <v>17</v>
      </c>
      <c r="H1011" s="46">
        <v>14.78</v>
      </c>
    </row>
    <row r="1012" spans="1:8" x14ac:dyDescent="0.3">
      <c r="A1012" s="46">
        <v>5</v>
      </c>
      <c r="B1012" s="46" t="s">
        <v>55</v>
      </c>
      <c r="C1012" s="46" t="s">
        <v>88</v>
      </c>
      <c r="D1012" s="46">
        <v>2.5720000000000001E-3</v>
      </c>
      <c r="E1012" s="46">
        <v>178</v>
      </c>
      <c r="F1012" s="46">
        <v>20.3</v>
      </c>
      <c r="G1012" s="46">
        <v>0</v>
      </c>
      <c r="H1012" s="46">
        <v>14.78</v>
      </c>
    </row>
    <row r="1013" spans="1:8" x14ac:dyDescent="0.3">
      <c r="A1013" s="46">
        <v>5</v>
      </c>
      <c r="B1013" s="46" t="s">
        <v>55</v>
      </c>
      <c r="C1013" s="46" t="s">
        <v>89</v>
      </c>
      <c r="D1013" s="46">
        <v>2.2009999999999998E-3</v>
      </c>
      <c r="E1013" s="46">
        <v>147</v>
      </c>
      <c r="F1013" s="46">
        <v>22.95</v>
      </c>
      <c r="G1013" s="46">
        <v>17</v>
      </c>
      <c r="H1013" s="46">
        <v>14.78</v>
      </c>
    </row>
    <row r="1014" spans="1:8" x14ac:dyDescent="0.3">
      <c r="A1014" s="46">
        <v>5</v>
      </c>
      <c r="B1014" s="46" t="s">
        <v>56</v>
      </c>
      <c r="C1014" s="46" t="s">
        <v>88</v>
      </c>
      <c r="D1014" s="46">
        <v>2.7369999999999998E-3</v>
      </c>
      <c r="E1014" s="46">
        <v>178</v>
      </c>
      <c r="F1014" s="46">
        <v>20.3</v>
      </c>
      <c r="G1014" s="46">
        <v>0</v>
      </c>
      <c r="H1014" s="46">
        <v>14.78</v>
      </c>
    </row>
    <row r="1015" spans="1:8" x14ac:dyDescent="0.3">
      <c r="A1015" s="46">
        <v>5</v>
      </c>
      <c r="B1015" s="46" t="s">
        <v>56</v>
      </c>
      <c r="C1015" s="46" t="s">
        <v>89</v>
      </c>
      <c r="D1015" s="46">
        <v>2.2469999999999999E-3</v>
      </c>
      <c r="E1015" s="46">
        <v>147</v>
      </c>
      <c r="F1015" s="46">
        <v>22.95</v>
      </c>
      <c r="G1015" s="46">
        <v>17</v>
      </c>
      <c r="H1015" s="46">
        <v>14.78</v>
      </c>
    </row>
    <row r="1016" spans="1:8" x14ac:dyDescent="0.3">
      <c r="A1016" s="46">
        <v>5</v>
      </c>
      <c r="B1016" s="46" t="s">
        <v>57</v>
      </c>
      <c r="C1016" s="46" t="s">
        <v>88</v>
      </c>
      <c r="D1016" s="46">
        <v>3.9060000000000002E-3</v>
      </c>
      <c r="E1016" s="46">
        <v>153</v>
      </c>
      <c r="F1016" s="46">
        <v>11.14</v>
      </c>
      <c r="G1016" s="46">
        <v>32.43</v>
      </c>
      <c r="H1016" s="46">
        <v>14.78</v>
      </c>
    </row>
    <row r="1017" spans="1:8" x14ac:dyDescent="0.3">
      <c r="A1017" s="46">
        <v>5</v>
      </c>
      <c r="B1017" s="46" t="s">
        <v>57</v>
      </c>
      <c r="C1017" s="46" t="s">
        <v>89</v>
      </c>
      <c r="D1017" s="46">
        <v>1.5250000000000001E-3</v>
      </c>
      <c r="E1017" s="46">
        <v>48</v>
      </c>
      <c r="F1017" s="46">
        <v>9.0299999999999994</v>
      </c>
      <c r="G1017" s="46">
        <v>21.9</v>
      </c>
      <c r="H1017" s="46">
        <v>14.78</v>
      </c>
    </row>
    <row r="1018" spans="1:8" x14ac:dyDescent="0.3">
      <c r="A1018" s="46">
        <v>5</v>
      </c>
      <c r="B1018" s="46" t="s">
        <v>58</v>
      </c>
      <c r="C1018" s="46" t="s">
        <v>88</v>
      </c>
      <c r="D1018" s="46">
        <v>4.156E-3</v>
      </c>
      <c r="E1018" s="46">
        <v>153</v>
      </c>
      <c r="F1018" s="46">
        <v>11.14</v>
      </c>
      <c r="G1018" s="46">
        <v>32.43</v>
      </c>
      <c r="H1018" s="46">
        <v>14.78</v>
      </c>
    </row>
    <row r="1019" spans="1:8" x14ac:dyDescent="0.3">
      <c r="A1019" s="46">
        <v>5</v>
      </c>
      <c r="B1019" s="46" t="s">
        <v>58</v>
      </c>
      <c r="C1019" s="46" t="s">
        <v>89</v>
      </c>
      <c r="D1019" s="46">
        <v>1.5950000000000001E-3</v>
      </c>
      <c r="E1019" s="46">
        <v>48</v>
      </c>
      <c r="F1019" s="46">
        <v>9.0299999999999994</v>
      </c>
      <c r="G1019" s="46">
        <v>21.9</v>
      </c>
      <c r="H1019" s="46">
        <v>14.78</v>
      </c>
    </row>
    <row r="1020" spans="1:8" x14ac:dyDescent="0.3">
      <c r="A1020" s="46">
        <v>5</v>
      </c>
      <c r="B1020" s="46" t="s">
        <v>59</v>
      </c>
      <c r="C1020" s="46" t="s">
        <v>88</v>
      </c>
      <c r="D1020" s="46">
        <v>3.9060000000000002E-3</v>
      </c>
      <c r="E1020" s="46">
        <v>153</v>
      </c>
      <c r="F1020" s="46">
        <v>11.14</v>
      </c>
      <c r="G1020" s="46">
        <v>32.43</v>
      </c>
      <c r="H1020" s="46">
        <v>14.78</v>
      </c>
    </row>
    <row r="1021" spans="1:8" x14ac:dyDescent="0.3">
      <c r="A1021" s="46">
        <v>5</v>
      </c>
      <c r="B1021" s="46" t="s">
        <v>59</v>
      </c>
      <c r="C1021" s="46" t="s">
        <v>89</v>
      </c>
      <c r="D1021" s="46">
        <v>1.5250000000000001E-3</v>
      </c>
      <c r="E1021" s="46">
        <v>48</v>
      </c>
      <c r="F1021" s="46">
        <v>9.0299999999999994</v>
      </c>
      <c r="G1021" s="46">
        <v>21.9</v>
      </c>
      <c r="H1021" s="46">
        <v>14.78</v>
      </c>
    </row>
    <row r="1022" spans="1:8" x14ac:dyDescent="0.3">
      <c r="A1022" s="46">
        <v>5</v>
      </c>
      <c r="B1022" s="46" t="s">
        <v>60</v>
      </c>
      <c r="C1022" s="46" t="s">
        <v>88</v>
      </c>
      <c r="D1022" s="46">
        <v>4.156E-3</v>
      </c>
      <c r="E1022" s="46">
        <v>153</v>
      </c>
      <c r="F1022" s="46">
        <v>11.14</v>
      </c>
      <c r="G1022" s="46">
        <v>32.43</v>
      </c>
      <c r="H1022" s="46">
        <v>14.78</v>
      </c>
    </row>
    <row r="1023" spans="1:8" x14ac:dyDescent="0.3">
      <c r="A1023" s="46">
        <v>5</v>
      </c>
      <c r="B1023" s="46" t="s">
        <v>60</v>
      </c>
      <c r="C1023" s="46" t="s">
        <v>89</v>
      </c>
      <c r="D1023" s="46">
        <v>1.5950000000000001E-3</v>
      </c>
      <c r="E1023" s="46">
        <v>48</v>
      </c>
      <c r="F1023" s="46">
        <v>9.0299999999999994</v>
      </c>
      <c r="G1023" s="46">
        <v>21.9</v>
      </c>
      <c r="H1023" s="46">
        <v>14.78</v>
      </c>
    </row>
    <row r="1024" spans="1:8" x14ac:dyDescent="0.3">
      <c r="A1024" s="46">
        <v>5</v>
      </c>
      <c r="B1024" s="46" t="s">
        <v>61</v>
      </c>
      <c r="C1024" s="46" t="s">
        <v>88</v>
      </c>
      <c r="D1024" s="46">
        <v>2.5249999999999999E-3</v>
      </c>
      <c r="E1024" s="46">
        <v>178</v>
      </c>
      <c r="F1024" s="46">
        <v>20.3</v>
      </c>
      <c r="G1024" s="46">
        <v>0</v>
      </c>
      <c r="H1024" s="46">
        <v>14.78</v>
      </c>
    </row>
    <row r="1025" spans="1:8" x14ac:dyDescent="0.3">
      <c r="A1025" s="46">
        <v>5</v>
      </c>
      <c r="B1025" s="46" t="s">
        <v>61</v>
      </c>
      <c r="C1025" s="46" t="s">
        <v>89</v>
      </c>
      <c r="D1025" s="46">
        <v>2.1870000000000001E-3</v>
      </c>
      <c r="E1025" s="46">
        <v>147</v>
      </c>
      <c r="F1025" s="46">
        <v>22.95</v>
      </c>
      <c r="G1025" s="46">
        <v>17</v>
      </c>
      <c r="H1025" s="46">
        <v>14.78</v>
      </c>
    </row>
    <row r="1026" spans="1:8" x14ac:dyDescent="0.3">
      <c r="A1026" s="46">
        <v>5</v>
      </c>
      <c r="B1026" s="46" t="s">
        <v>62</v>
      </c>
      <c r="C1026" s="46" t="s">
        <v>88</v>
      </c>
      <c r="D1026" s="46">
        <v>2.784E-3</v>
      </c>
      <c r="E1026" s="46">
        <v>178</v>
      </c>
      <c r="F1026" s="46">
        <v>20.3</v>
      </c>
      <c r="G1026" s="46">
        <v>0</v>
      </c>
      <c r="H1026" s="46">
        <v>14.78</v>
      </c>
    </row>
    <row r="1027" spans="1:8" x14ac:dyDescent="0.3">
      <c r="A1027" s="46">
        <v>5</v>
      </c>
      <c r="B1027" s="46" t="s">
        <v>62</v>
      </c>
      <c r="C1027" s="46" t="s">
        <v>89</v>
      </c>
      <c r="D1027" s="46">
        <v>2.2599999999999999E-3</v>
      </c>
      <c r="E1027" s="46">
        <v>147</v>
      </c>
      <c r="F1027" s="46">
        <v>22.95</v>
      </c>
      <c r="G1027" s="46">
        <v>17</v>
      </c>
      <c r="H1027" s="46">
        <v>14.78</v>
      </c>
    </row>
    <row r="1028" spans="1:8" x14ac:dyDescent="0.3">
      <c r="A1028" s="46">
        <v>5</v>
      </c>
      <c r="B1028" s="46" t="s">
        <v>63</v>
      </c>
      <c r="C1028" s="46" t="s">
        <v>88</v>
      </c>
      <c r="D1028" s="46">
        <v>2.5249999999999999E-3</v>
      </c>
      <c r="E1028" s="46">
        <v>178</v>
      </c>
      <c r="F1028" s="46">
        <v>20.3</v>
      </c>
      <c r="G1028" s="46">
        <v>0</v>
      </c>
      <c r="H1028" s="46">
        <v>14.78</v>
      </c>
    </row>
    <row r="1029" spans="1:8" x14ac:dyDescent="0.3">
      <c r="A1029" s="46">
        <v>5</v>
      </c>
      <c r="B1029" s="46" t="s">
        <v>63</v>
      </c>
      <c r="C1029" s="46" t="s">
        <v>89</v>
      </c>
      <c r="D1029" s="46">
        <v>2.1870000000000001E-3</v>
      </c>
      <c r="E1029" s="46">
        <v>147</v>
      </c>
      <c r="F1029" s="46">
        <v>22.95</v>
      </c>
      <c r="G1029" s="46">
        <v>17</v>
      </c>
      <c r="H1029" s="46">
        <v>14.78</v>
      </c>
    </row>
    <row r="1030" spans="1:8" x14ac:dyDescent="0.3">
      <c r="A1030" s="46">
        <v>5</v>
      </c>
      <c r="B1030" s="46" t="s">
        <v>64</v>
      </c>
      <c r="C1030" s="46" t="s">
        <v>88</v>
      </c>
      <c r="D1030" s="46">
        <v>2.784E-3</v>
      </c>
      <c r="E1030" s="46">
        <v>178</v>
      </c>
      <c r="F1030" s="46">
        <v>20.3</v>
      </c>
      <c r="G1030" s="46">
        <v>0</v>
      </c>
      <c r="H1030" s="46">
        <v>14.78</v>
      </c>
    </row>
    <row r="1031" spans="1:8" x14ac:dyDescent="0.3">
      <c r="A1031" s="46">
        <v>5</v>
      </c>
      <c r="B1031" s="46" t="s">
        <v>64</v>
      </c>
      <c r="C1031" s="46" t="s">
        <v>89</v>
      </c>
      <c r="D1031" s="46">
        <v>2.2599999999999999E-3</v>
      </c>
      <c r="E1031" s="46">
        <v>147</v>
      </c>
      <c r="F1031" s="46">
        <v>22.95</v>
      </c>
      <c r="G1031" s="46">
        <v>17</v>
      </c>
      <c r="H1031" s="46">
        <v>14.78</v>
      </c>
    </row>
    <row r="1032" spans="1:8" x14ac:dyDescent="0.3">
      <c r="A1032" s="46">
        <v>5</v>
      </c>
      <c r="B1032" s="46" t="s">
        <v>65</v>
      </c>
      <c r="C1032" s="46" t="s">
        <v>88</v>
      </c>
      <c r="D1032" s="46">
        <v>3.9519999999999998E-3</v>
      </c>
      <c r="E1032" s="46">
        <v>153</v>
      </c>
      <c r="F1032" s="46">
        <v>11.14</v>
      </c>
      <c r="G1032" s="46">
        <v>32.43</v>
      </c>
      <c r="H1032" s="46">
        <v>14.78</v>
      </c>
    </row>
    <row r="1033" spans="1:8" x14ac:dyDescent="0.3">
      <c r="A1033" s="46">
        <v>5</v>
      </c>
      <c r="B1033" s="46" t="s">
        <v>65</v>
      </c>
      <c r="C1033" s="46" t="s">
        <v>89</v>
      </c>
      <c r="D1033" s="46">
        <v>2.2009999999999998E-3</v>
      </c>
      <c r="E1033" s="46">
        <v>147</v>
      </c>
      <c r="F1033" s="46">
        <v>22.95</v>
      </c>
      <c r="G1033" s="46">
        <v>17</v>
      </c>
      <c r="H1033" s="46">
        <v>14.78</v>
      </c>
    </row>
    <row r="1034" spans="1:8" x14ac:dyDescent="0.3">
      <c r="A1034" s="46">
        <v>5</v>
      </c>
      <c r="B1034" s="46" t="s">
        <v>66</v>
      </c>
      <c r="C1034" s="46" t="s">
        <v>88</v>
      </c>
      <c r="D1034" s="46">
        <v>4.156E-3</v>
      </c>
      <c r="E1034" s="46">
        <v>153</v>
      </c>
      <c r="F1034" s="46">
        <v>11.14</v>
      </c>
      <c r="G1034" s="46">
        <v>32.43</v>
      </c>
      <c r="H1034" s="46">
        <v>14.78</v>
      </c>
    </row>
    <row r="1035" spans="1:8" x14ac:dyDescent="0.3">
      <c r="A1035" s="46">
        <v>5</v>
      </c>
      <c r="B1035" s="46" t="s">
        <v>66</v>
      </c>
      <c r="C1035" s="46" t="s">
        <v>89</v>
      </c>
      <c r="D1035" s="46">
        <v>2.2599999999999999E-3</v>
      </c>
      <c r="E1035" s="46">
        <v>147</v>
      </c>
      <c r="F1035" s="46">
        <v>22.95</v>
      </c>
      <c r="G1035" s="46">
        <v>17</v>
      </c>
      <c r="H1035" s="46">
        <v>14.78</v>
      </c>
    </row>
    <row r="1036" spans="1:8" x14ac:dyDescent="0.3">
      <c r="A1036" s="46">
        <v>4</v>
      </c>
      <c r="B1036" s="46" t="s">
        <v>42</v>
      </c>
      <c r="C1036" s="46" t="s">
        <v>88</v>
      </c>
      <c r="D1036" s="46">
        <v>1.1E-4</v>
      </c>
      <c r="E1036" s="46">
        <v>178</v>
      </c>
      <c r="F1036" s="46">
        <v>20.3</v>
      </c>
      <c r="G1036" s="46">
        <v>0</v>
      </c>
      <c r="H1036" s="46">
        <v>12.33</v>
      </c>
    </row>
    <row r="1037" spans="1:8" x14ac:dyDescent="0.3">
      <c r="A1037" s="46">
        <v>4</v>
      </c>
      <c r="B1037" s="46" t="s">
        <v>42</v>
      </c>
      <c r="C1037" s="46" t="s">
        <v>89</v>
      </c>
      <c r="D1037" s="46">
        <v>3.4E-5</v>
      </c>
      <c r="E1037" s="46">
        <v>147</v>
      </c>
      <c r="F1037" s="46">
        <v>22.95</v>
      </c>
      <c r="G1037" s="46">
        <v>17</v>
      </c>
      <c r="H1037" s="46">
        <v>12.33</v>
      </c>
    </row>
    <row r="1038" spans="1:8" x14ac:dyDescent="0.3">
      <c r="A1038" s="46">
        <v>4</v>
      </c>
      <c r="B1038" s="46" t="s">
        <v>43</v>
      </c>
      <c r="C1038" s="46" t="s">
        <v>88</v>
      </c>
      <c r="D1038" s="46">
        <v>2.5000000000000001E-5</v>
      </c>
      <c r="E1038" s="46">
        <v>178</v>
      </c>
      <c r="F1038" s="46">
        <v>20.3</v>
      </c>
      <c r="G1038" s="46">
        <v>0</v>
      </c>
      <c r="H1038" s="46">
        <v>12.33</v>
      </c>
    </row>
    <row r="1039" spans="1:8" x14ac:dyDescent="0.3">
      <c r="A1039" s="46">
        <v>4</v>
      </c>
      <c r="B1039" s="46" t="s">
        <v>43</v>
      </c>
      <c r="C1039" s="46" t="s">
        <v>89</v>
      </c>
      <c r="D1039" s="46">
        <v>6.9999999999999999E-6</v>
      </c>
      <c r="E1039" s="46">
        <v>147</v>
      </c>
      <c r="F1039" s="46">
        <v>22.95</v>
      </c>
      <c r="G1039" s="46">
        <v>17</v>
      </c>
      <c r="H1039" s="46">
        <v>12.33</v>
      </c>
    </row>
    <row r="1040" spans="1:8" x14ac:dyDescent="0.3">
      <c r="A1040" s="46">
        <v>4</v>
      </c>
      <c r="B1040" s="46" t="s">
        <v>44</v>
      </c>
      <c r="C1040" s="46" t="s">
        <v>88</v>
      </c>
      <c r="D1040" s="46">
        <v>2.4849999999999998E-3</v>
      </c>
      <c r="E1040" s="46">
        <v>153</v>
      </c>
      <c r="F1040" s="46">
        <v>11.14</v>
      </c>
      <c r="G1040" s="46">
        <v>32.43</v>
      </c>
      <c r="H1040" s="46">
        <v>12.33</v>
      </c>
    </row>
    <row r="1041" spans="1:8" x14ac:dyDescent="0.3">
      <c r="A1041" s="46">
        <v>4</v>
      </c>
      <c r="B1041" s="46" t="s">
        <v>44</v>
      </c>
      <c r="C1041" s="46" t="s">
        <v>89</v>
      </c>
      <c r="D1041" s="46">
        <v>9.5699999999999995E-4</v>
      </c>
      <c r="E1041" s="46">
        <v>48</v>
      </c>
      <c r="F1041" s="46">
        <v>9.0299999999999994</v>
      </c>
      <c r="G1041" s="46">
        <v>21.9</v>
      </c>
      <c r="H1041" s="46">
        <v>12.33</v>
      </c>
    </row>
    <row r="1042" spans="1:8" x14ac:dyDescent="0.3">
      <c r="A1042" s="46">
        <v>4</v>
      </c>
      <c r="B1042" s="46" t="s">
        <v>45</v>
      </c>
      <c r="C1042" s="46" t="s">
        <v>88</v>
      </c>
      <c r="D1042" s="46">
        <v>1.712E-3</v>
      </c>
      <c r="E1042" s="46">
        <v>178</v>
      </c>
      <c r="F1042" s="46">
        <v>20.3</v>
      </c>
      <c r="G1042" s="46">
        <v>0</v>
      </c>
      <c r="H1042" s="46">
        <v>12.33</v>
      </c>
    </row>
    <row r="1043" spans="1:8" x14ac:dyDescent="0.3">
      <c r="A1043" s="46">
        <v>4</v>
      </c>
      <c r="B1043" s="46" t="s">
        <v>45</v>
      </c>
      <c r="C1043" s="46" t="s">
        <v>89</v>
      </c>
      <c r="D1043" s="46">
        <v>1.4499999999999999E-3</v>
      </c>
      <c r="E1043" s="46">
        <v>147</v>
      </c>
      <c r="F1043" s="46">
        <v>22.95</v>
      </c>
      <c r="G1043" s="46">
        <v>17</v>
      </c>
      <c r="H1043" s="46">
        <v>12.33</v>
      </c>
    </row>
    <row r="1044" spans="1:8" x14ac:dyDescent="0.3">
      <c r="A1044" s="46">
        <v>4</v>
      </c>
      <c r="B1044" s="46" t="s">
        <v>46</v>
      </c>
      <c r="C1044" s="46" t="s">
        <v>88</v>
      </c>
      <c r="D1044" s="46">
        <v>1.35E-4</v>
      </c>
      <c r="E1044" s="46">
        <v>178</v>
      </c>
      <c r="F1044" s="46">
        <v>20.3</v>
      </c>
      <c r="G1044" s="46">
        <v>0</v>
      </c>
      <c r="H1044" s="46">
        <v>12.33</v>
      </c>
    </row>
    <row r="1045" spans="1:8" x14ac:dyDescent="0.3">
      <c r="A1045" s="46">
        <v>4</v>
      </c>
      <c r="B1045" s="46" t="s">
        <v>46</v>
      </c>
      <c r="C1045" s="46" t="s">
        <v>89</v>
      </c>
      <c r="D1045" s="46">
        <v>4.1999999999999998E-5</v>
      </c>
      <c r="E1045" s="46">
        <v>147</v>
      </c>
      <c r="F1045" s="46">
        <v>22.95</v>
      </c>
      <c r="G1045" s="46">
        <v>17</v>
      </c>
      <c r="H1045" s="46">
        <v>12.33</v>
      </c>
    </row>
    <row r="1046" spans="1:8" x14ac:dyDescent="0.3">
      <c r="A1046" s="46">
        <v>4</v>
      </c>
      <c r="B1046" s="46" t="s">
        <v>47</v>
      </c>
      <c r="C1046" s="46" t="s">
        <v>88</v>
      </c>
      <c r="D1046" s="46">
        <v>1.54E-4</v>
      </c>
      <c r="E1046" s="46">
        <v>178</v>
      </c>
      <c r="F1046" s="46">
        <v>20.3</v>
      </c>
      <c r="G1046" s="46">
        <v>0</v>
      </c>
      <c r="H1046" s="46">
        <v>12.33</v>
      </c>
    </row>
    <row r="1047" spans="1:8" x14ac:dyDescent="0.3">
      <c r="A1047" s="46">
        <v>4</v>
      </c>
      <c r="B1047" s="46" t="s">
        <v>47</v>
      </c>
      <c r="C1047" s="46" t="s">
        <v>89</v>
      </c>
      <c r="D1047" s="46">
        <v>4.8000000000000001E-5</v>
      </c>
      <c r="E1047" s="46">
        <v>147</v>
      </c>
      <c r="F1047" s="46">
        <v>22.95</v>
      </c>
      <c r="G1047" s="46">
        <v>17</v>
      </c>
      <c r="H1047" s="46">
        <v>12.33</v>
      </c>
    </row>
    <row r="1048" spans="1:8" x14ac:dyDescent="0.3">
      <c r="A1048" s="46">
        <v>4</v>
      </c>
      <c r="B1048" s="46" t="s">
        <v>48</v>
      </c>
      <c r="C1048" s="46" t="s">
        <v>88</v>
      </c>
      <c r="D1048" s="46">
        <v>1.7200000000000001E-4</v>
      </c>
      <c r="E1048" s="46">
        <v>178</v>
      </c>
      <c r="F1048" s="46">
        <v>20.3</v>
      </c>
      <c r="G1048" s="46">
        <v>0</v>
      </c>
      <c r="H1048" s="46">
        <v>12.33</v>
      </c>
    </row>
    <row r="1049" spans="1:8" x14ac:dyDescent="0.3">
      <c r="A1049" s="46">
        <v>4</v>
      </c>
      <c r="B1049" s="46" t="s">
        <v>48</v>
      </c>
      <c r="C1049" s="46" t="s">
        <v>89</v>
      </c>
      <c r="D1049" s="46">
        <v>5.3000000000000001E-5</v>
      </c>
      <c r="E1049" s="46">
        <v>147</v>
      </c>
      <c r="F1049" s="46">
        <v>22.95</v>
      </c>
      <c r="G1049" s="46">
        <v>17</v>
      </c>
      <c r="H1049" s="46">
        <v>12.33</v>
      </c>
    </row>
    <row r="1050" spans="1:8" x14ac:dyDescent="0.3">
      <c r="A1050" s="46">
        <v>4</v>
      </c>
      <c r="B1050" s="46" t="s">
        <v>49</v>
      </c>
      <c r="C1050" s="46" t="s">
        <v>88</v>
      </c>
      <c r="D1050" s="46">
        <v>3.4099999999999998E-3</v>
      </c>
      <c r="E1050" s="46">
        <v>153</v>
      </c>
      <c r="F1050" s="46">
        <v>11.14</v>
      </c>
      <c r="G1050" s="46">
        <v>32.43</v>
      </c>
      <c r="H1050" s="46">
        <v>12.33</v>
      </c>
    </row>
    <row r="1051" spans="1:8" x14ac:dyDescent="0.3">
      <c r="A1051" s="46">
        <v>4</v>
      </c>
      <c r="B1051" s="46" t="s">
        <v>49</v>
      </c>
      <c r="C1051" s="46" t="s">
        <v>89</v>
      </c>
      <c r="D1051" s="46">
        <v>1.322E-3</v>
      </c>
      <c r="E1051" s="46">
        <v>48</v>
      </c>
      <c r="F1051" s="46">
        <v>9.0299999999999994</v>
      </c>
      <c r="G1051" s="46">
        <v>21.9</v>
      </c>
      <c r="H1051" s="46">
        <v>12.33</v>
      </c>
    </row>
    <row r="1052" spans="1:8" x14ac:dyDescent="0.3">
      <c r="A1052" s="46">
        <v>4</v>
      </c>
      <c r="B1052" s="46" t="s">
        <v>50</v>
      </c>
      <c r="C1052" s="46" t="s">
        <v>88</v>
      </c>
      <c r="D1052" s="46">
        <v>3.5479999999999999E-3</v>
      </c>
      <c r="E1052" s="46">
        <v>153</v>
      </c>
      <c r="F1052" s="46">
        <v>11.14</v>
      </c>
      <c r="G1052" s="46">
        <v>32.43</v>
      </c>
      <c r="H1052" s="46">
        <v>12.33</v>
      </c>
    </row>
    <row r="1053" spans="1:8" x14ac:dyDescent="0.3">
      <c r="A1053" s="46">
        <v>4</v>
      </c>
      <c r="B1053" s="46" t="s">
        <v>50</v>
      </c>
      <c r="C1053" s="46" t="s">
        <v>89</v>
      </c>
      <c r="D1053" s="46">
        <v>1.3569999999999999E-3</v>
      </c>
      <c r="E1053" s="46">
        <v>48</v>
      </c>
      <c r="F1053" s="46">
        <v>9.0299999999999994</v>
      </c>
      <c r="G1053" s="46">
        <v>21.9</v>
      </c>
      <c r="H1053" s="46">
        <v>12.33</v>
      </c>
    </row>
    <row r="1054" spans="1:8" x14ac:dyDescent="0.3">
      <c r="A1054" s="46">
        <v>4</v>
      </c>
      <c r="B1054" s="46" t="s">
        <v>51</v>
      </c>
      <c r="C1054" s="46" t="s">
        <v>88</v>
      </c>
      <c r="D1054" s="46">
        <v>3.4099999999999998E-3</v>
      </c>
      <c r="E1054" s="46">
        <v>153</v>
      </c>
      <c r="F1054" s="46">
        <v>11.14</v>
      </c>
      <c r="G1054" s="46">
        <v>32.43</v>
      </c>
      <c r="H1054" s="46">
        <v>12.33</v>
      </c>
    </row>
    <row r="1055" spans="1:8" x14ac:dyDescent="0.3">
      <c r="A1055" s="46">
        <v>4</v>
      </c>
      <c r="B1055" s="46" t="s">
        <v>51</v>
      </c>
      <c r="C1055" s="46" t="s">
        <v>89</v>
      </c>
      <c r="D1055" s="46">
        <v>1.322E-3</v>
      </c>
      <c r="E1055" s="46">
        <v>48</v>
      </c>
      <c r="F1055" s="46">
        <v>9.0299999999999994</v>
      </c>
      <c r="G1055" s="46">
        <v>21.9</v>
      </c>
      <c r="H1055" s="46">
        <v>12.33</v>
      </c>
    </row>
    <row r="1056" spans="1:8" x14ac:dyDescent="0.3">
      <c r="A1056" s="46">
        <v>4</v>
      </c>
      <c r="B1056" s="46" t="s">
        <v>52</v>
      </c>
      <c r="C1056" s="46" t="s">
        <v>88</v>
      </c>
      <c r="D1056" s="46">
        <v>3.5479999999999999E-3</v>
      </c>
      <c r="E1056" s="46">
        <v>153</v>
      </c>
      <c r="F1056" s="46">
        <v>11.14</v>
      </c>
      <c r="G1056" s="46">
        <v>32.43</v>
      </c>
      <c r="H1056" s="46">
        <v>12.33</v>
      </c>
    </row>
    <row r="1057" spans="1:8" x14ac:dyDescent="0.3">
      <c r="A1057" s="46">
        <v>4</v>
      </c>
      <c r="B1057" s="46" t="s">
        <v>52</v>
      </c>
      <c r="C1057" s="46" t="s">
        <v>89</v>
      </c>
      <c r="D1057" s="46">
        <v>1.3569999999999999E-3</v>
      </c>
      <c r="E1057" s="46">
        <v>48</v>
      </c>
      <c r="F1057" s="46">
        <v>9.0299999999999994</v>
      </c>
      <c r="G1057" s="46">
        <v>21.9</v>
      </c>
      <c r="H1057" s="46">
        <v>12.33</v>
      </c>
    </row>
    <row r="1058" spans="1:8" x14ac:dyDescent="0.3">
      <c r="A1058" s="46">
        <v>4</v>
      </c>
      <c r="B1058" s="46" t="s">
        <v>53</v>
      </c>
      <c r="C1058" s="46" t="s">
        <v>88</v>
      </c>
      <c r="D1058" s="46">
        <v>2.2980000000000001E-3</v>
      </c>
      <c r="E1058" s="46">
        <v>178</v>
      </c>
      <c r="F1058" s="46">
        <v>20.3</v>
      </c>
      <c r="G1058" s="46">
        <v>0</v>
      </c>
      <c r="H1058" s="46">
        <v>12.33</v>
      </c>
    </row>
    <row r="1059" spans="1:8" x14ac:dyDescent="0.3">
      <c r="A1059" s="46">
        <v>4</v>
      </c>
      <c r="B1059" s="46" t="s">
        <v>53</v>
      </c>
      <c r="C1059" s="46" t="s">
        <v>89</v>
      </c>
      <c r="D1059" s="46">
        <v>2E-3</v>
      </c>
      <c r="E1059" s="46">
        <v>147</v>
      </c>
      <c r="F1059" s="46">
        <v>22.95</v>
      </c>
      <c r="G1059" s="46">
        <v>17</v>
      </c>
      <c r="H1059" s="46">
        <v>12.33</v>
      </c>
    </row>
    <row r="1060" spans="1:8" x14ac:dyDescent="0.3">
      <c r="A1060" s="46">
        <v>4</v>
      </c>
      <c r="B1060" s="46" t="s">
        <v>54</v>
      </c>
      <c r="C1060" s="46" t="s">
        <v>88</v>
      </c>
      <c r="D1060" s="46">
        <v>2.496E-3</v>
      </c>
      <c r="E1060" s="46">
        <v>178</v>
      </c>
      <c r="F1060" s="46">
        <v>20.3</v>
      </c>
      <c r="G1060" s="46">
        <v>0</v>
      </c>
      <c r="H1060" s="46">
        <v>12.33</v>
      </c>
    </row>
    <row r="1061" spans="1:8" x14ac:dyDescent="0.3">
      <c r="A1061" s="46">
        <v>4</v>
      </c>
      <c r="B1061" s="46" t="s">
        <v>54</v>
      </c>
      <c r="C1061" s="46" t="s">
        <v>89</v>
      </c>
      <c r="D1061" s="46">
        <v>2.0609999999999999E-3</v>
      </c>
      <c r="E1061" s="46">
        <v>147</v>
      </c>
      <c r="F1061" s="46">
        <v>22.95</v>
      </c>
      <c r="G1061" s="46">
        <v>17</v>
      </c>
      <c r="H1061" s="46">
        <v>12.33</v>
      </c>
    </row>
    <row r="1062" spans="1:8" x14ac:dyDescent="0.3">
      <c r="A1062" s="46">
        <v>4</v>
      </c>
      <c r="B1062" s="46" t="s">
        <v>55</v>
      </c>
      <c r="C1062" s="46" t="s">
        <v>88</v>
      </c>
      <c r="D1062" s="46">
        <v>2.2980000000000001E-3</v>
      </c>
      <c r="E1062" s="46">
        <v>178</v>
      </c>
      <c r="F1062" s="46">
        <v>20.3</v>
      </c>
      <c r="G1062" s="46">
        <v>0</v>
      </c>
      <c r="H1062" s="46">
        <v>12.33</v>
      </c>
    </row>
    <row r="1063" spans="1:8" x14ac:dyDescent="0.3">
      <c r="A1063" s="46">
        <v>4</v>
      </c>
      <c r="B1063" s="46" t="s">
        <v>55</v>
      </c>
      <c r="C1063" s="46" t="s">
        <v>89</v>
      </c>
      <c r="D1063" s="46">
        <v>2E-3</v>
      </c>
      <c r="E1063" s="46">
        <v>147</v>
      </c>
      <c r="F1063" s="46">
        <v>22.95</v>
      </c>
      <c r="G1063" s="46">
        <v>17</v>
      </c>
      <c r="H1063" s="46">
        <v>12.33</v>
      </c>
    </row>
    <row r="1064" spans="1:8" x14ac:dyDescent="0.3">
      <c r="A1064" s="46">
        <v>4</v>
      </c>
      <c r="B1064" s="46" t="s">
        <v>56</v>
      </c>
      <c r="C1064" s="46" t="s">
        <v>88</v>
      </c>
      <c r="D1064" s="46">
        <v>2.496E-3</v>
      </c>
      <c r="E1064" s="46">
        <v>178</v>
      </c>
      <c r="F1064" s="46">
        <v>20.3</v>
      </c>
      <c r="G1064" s="46">
        <v>0</v>
      </c>
      <c r="H1064" s="46">
        <v>12.33</v>
      </c>
    </row>
    <row r="1065" spans="1:8" x14ac:dyDescent="0.3">
      <c r="A1065" s="46">
        <v>4</v>
      </c>
      <c r="B1065" s="46" t="s">
        <v>56</v>
      </c>
      <c r="C1065" s="46" t="s">
        <v>89</v>
      </c>
      <c r="D1065" s="46">
        <v>2.0609999999999999E-3</v>
      </c>
      <c r="E1065" s="46">
        <v>147</v>
      </c>
      <c r="F1065" s="46">
        <v>22.95</v>
      </c>
      <c r="G1065" s="46">
        <v>17</v>
      </c>
      <c r="H1065" s="46">
        <v>12.33</v>
      </c>
    </row>
    <row r="1066" spans="1:8" x14ac:dyDescent="0.3">
      <c r="A1066" s="46">
        <v>4</v>
      </c>
      <c r="B1066" s="46" t="s">
        <v>57</v>
      </c>
      <c r="C1066" s="46" t="s">
        <v>88</v>
      </c>
      <c r="D1066" s="46">
        <v>3.369E-3</v>
      </c>
      <c r="E1066" s="46">
        <v>153</v>
      </c>
      <c r="F1066" s="46">
        <v>11.14</v>
      </c>
      <c r="G1066" s="46">
        <v>32.43</v>
      </c>
      <c r="H1066" s="46">
        <v>12.33</v>
      </c>
    </row>
    <row r="1067" spans="1:8" x14ac:dyDescent="0.3">
      <c r="A1067" s="46">
        <v>4</v>
      </c>
      <c r="B1067" s="46" t="s">
        <v>57</v>
      </c>
      <c r="C1067" s="46" t="s">
        <v>89</v>
      </c>
      <c r="D1067" s="46">
        <v>1.3110000000000001E-3</v>
      </c>
      <c r="E1067" s="46">
        <v>48</v>
      </c>
      <c r="F1067" s="46">
        <v>9.0299999999999994</v>
      </c>
      <c r="G1067" s="46">
        <v>21.9</v>
      </c>
      <c r="H1067" s="46">
        <v>12.33</v>
      </c>
    </row>
    <row r="1068" spans="1:8" x14ac:dyDescent="0.3">
      <c r="A1068" s="46">
        <v>4</v>
      </c>
      <c r="B1068" s="46" t="s">
        <v>58</v>
      </c>
      <c r="C1068" s="46" t="s">
        <v>88</v>
      </c>
      <c r="D1068" s="46">
        <v>3.5890000000000002E-3</v>
      </c>
      <c r="E1068" s="46">
        <v>153</v>
      </c>
      <c r="F1068" s="46">
        <v>11.14</v>
      </c>
      <c r="G1068" s="46">
        <v>32.43</v>
      </c>
      <c r="H1068" s="46">
        <v>12.33</v>
      </c>
    </row>
    <row r="1069" spans="1:8" x14ac:dyDescent="0.3">
      <c r="A1069" s="46">
        <v>4</v>
      </c>
      <c r="B1069" s="46" t="s">
        <v>58</v>
      </c>
      <c r="C1069" s="46" t="s">
        <v>89</v>
      </c>
      <c r="D1069" s="46">
        <v>1.3680000000000001E-3</v>
      </c>
      <c r="E1069" s="46">
        <v>48</v>
      </c>
      <c r="F1069" s="46">
        <v>9.0299999999999994</v>
      </c>
      <c r="G1069" s="46">
        <v>21.9</v>
      </c>
      <c r="H1069" s="46">
        <v>12.33</v>
      </c>
    </row>
    <row r="1070" spans="1:8" x14ac:dyDescent="0.3">
      <c r="A1070" s="46">
        <v>4</v>
      </c>
      <c r="B1070" s="46" t="s">
        <v>59</v>
      </c>
      <c r="C1070" s="46" t="s">
        <v>88</v>
      </c>
      <c r="D1070" s="46">
        <v>3.369E-3</v>
      </c>
      <c r="E1070" s="46">
        <v>153</v>
      </c>
      <c r="F1070" s="46">
        <v>11.14</v>
      </c>
      <c r="G1070" s="46">
        <v>32.43</v>
      </c>
      <c r="H1070" s="46">
        <v>12.33</v>
      </c>
    </row>
    <row r="1071" spans="1:8" x14ac:dyDescent="0.3">
      <c r="A1071" s="46">
        <v>4</v>
      </c>
      <c r="B1071" s="46" t="s">
        <v>59</v>
      </c>
      <c r="C1071" s="46" t="s">
        <v>89</v>
      </c>
      <c r="D1071" s="46">
        <v>1.3110000000000001E-3</v>
      </c>
      <c r="E1071" s="46">
        <v>48</v>
      </c>
      <c r="F1071" s="46">
        <v>9.0299999999999994</v>
      </c>
      <c r="G1071" s="46">
        <v>21.9</v>
      </c>
      <c r="H1071" s="46">
        <v>12.33</v>
      </c>
    </row>
    <row r="1072" spans="1:8" x14ac:dyDescent="0.3">
      <c r="A1072" s="46">
        <v>4</v>
      </c>
      <c r="B1072" s="46" t="s">
        <v>60</v>
      </c>
      <c r="C1072" s="46" t="s">
        <v>88</v>
      </c>
      <c r="D1072" s="46">
        <v>3.5890000000000002E-3</v>
      </c>
      <c r="E1072" s="46">
        <v>153</v>
      </c>
      <c r="F1072" s="46">
        <v>11.14</v>
      </c>
      <c r="G1072" s="46">
        <v>32.43</v>
      </c>
      <c r="H1072" s="46">
        <v>12.33</v>
      </c>
    </row>
    <row r="1073" spans="1:8" x14ac:dyDescent="0.3">
      <c r="A1073" s="46">
        <v>4</v>
      </c>
      <c r="B1073" s="46" t="s">
        <v>60</v>
      </c>
      <c r="C1073" s="46" t="s">
        <v>89</v>
      </c>
      <c r="D1073" s="46">
        <v>1.3680000000000001E-3</v>
      </c>
      <c r="E1073" s="46">
        <v>48</v>
      </c>
      <c r="F1073" s="46">
        <v>9.0299999999999994</v>
      </c>
      <c r="G1073" s="46">
        <v>21.9</v>
      </c>
      <c r="H1073" s="46">
        <v>12.33</v>
      </c>
    </row>
    <row r="1074" spans="1:8" x14ac:dyDescent="0.3">
      <c r="A1074" s="46">
        <v>4</v>
      </c>
      <c r="B1074" s="46" t="s">
        <v>61</v>
      </c>
      <c r="C1074" s="46" t="s">
        <v>88</v>
      </c>
      <c r="D1074" s="46">
        <v>2.2399999999999998E-3</v>
      </c>
      <c r="E1074" s="46">
        <v>178</v>
      </c>
      <c r="F1074" s="46">
        <v>20.3</v>
      </c>
      <c r="G1074" s="46"/>
      <c r="H1074" s="46">
        <v>12.33</v>
      </c>
    </row>
    <row r="1075" spans="1:8" x14ac:dyDescent="0.3">
      <c r="A1075" s="46">
        <v>4</v>
      </c>
      <c r="B1075" s="46" t="s">
        <v>61</v>
      </c>
      <c r="C1075" s="46" t="s">
        <v>89</v>
      </c>
      <c r="D1075" s="46">
        <v>1.9819999999999998E-3</v>
      </c>
      <c r="E1075" s="46">
        <v>147</v>
      </c>
      <c r="F1075" s="46">
        <v>22.95</v>
      </c>
      <c r="G1075" s="46">
        <v>17</v>
      </c>
      <c r="H1075" s="46">
        <v>12.33</v>
      </c>
    </row>
    <row r="1076" spans="1:8" x14ac:dyDescent="0.3">
      <c r="A1076" s="46">
        <v>4</v>
      </c>
      <c r="B1076" s="46" t="s">
        <v>62</v>
      </c>
      <c r="C1076" s="46" t="s">
        <v>88</v>
      </c>
      <c r="D1076" s="46">
        <v>2.5539999999999998E-3</v>
      </c>
      <c r="E1076" s="46">
        <v>178</v>
      </c>
      <c r="F1076" s="46">
        <v>20.3</v>
      </c>
      <c r="G1076" s="46">
        <v>0</v>
      </c>
      <c r="H1076" s="46">
        <v>12.33</v>
      </c>
    </row>
    <row r="1077" spans="1:8" x14ac:dyDescent="0.3">
      <c r="A1077" s="46">
        <v>4</v>
      </c>
      <c r="B1077" s="46" t="s">
        <v>62</v>
      </c>
      <c r="C1077" s="46" t="s">
        <v>89</v>
      </c>
      <c r="D1077" s="46">
        <v>2.0790000000000001E-3</v>
      </c>
      <c r="E1077" s="46">
        <v>147</v>
      </c>
      <c r="F1077" s="46">
        <v>22.95</v>
      </c>
      <c r="G1077" s="46">
        <v>17</v>
      </c>
      <c r="H1077" s="46">
        <v>12.33</v>
      </c>
    </row>
    <row r="1078" spans="1:8" x14ac:dyDescent="0.3">
      <c r="A1078" s="46">
        <v>4</v>
      </c>
      <c r="B1078" s="46" t="s">
        <v>63</v>
      </c>
      <c r="C1078" s="46" t="s">
        <v>88</v>
      </c>
      <c r="D1078" s="46">
        <v>2.2399999999999998E-3</v>
      </c>
      <c r="E1078" s="46">
        <v>178</v>
      </c>
      <c r="F1078" s="46">
        <v>20.3</v>
      </c>
      <c r="G1078" s="46">
        <v>0</v>
      </c>
      <c r="H1078" s="46">
        <v>12.33</v>
      </c>
    </row>
    <row r="1079" spans="1:8" x14ac:dyDescent="0.3">
      <c r="A1079" s="46">
        <v>4</v>
      </c>
      <c r="B1079" s="46" t="s">
        <v>63</v>
      </c>
      <c r="C1079" s="46" t="s">
        <v>89</v>
      </c>
      <c r="D1079" s="46">
        <v>1.9819999999999998E-3</v>
      </c>
      <c r="E1079" s="46">
        <v>147</v>
      </c>
      <c r="F1079" s="46">
        <v>22.95</v>
      </c>
      <c r="G1079" s="46">
        <v>17</v>
      </c>
      <c r="H1079" s="46">
        <v>12.33</v>
      </c>
    </row>
    <row r="1080" spans="1:8" x14ac:dyDescent="0.3">
      <c r="A1080" s="46">
        <v>4</v>
      </c>
      <c r="B1080" s="46" t="s">
        <v>64</v>
      </c>
      <c r="C1080" s="46" t="s">
        <v>88</v>
      </c>
      <c r="D1080" s="46">
        <v>2.5539999999999998E-3</v>
      </c>
      <c r="E1080" s="46">
        <v>178</v>
      </c>
      <c r="F1080" s="46">
        <v>20.3</v>
      </c>
      <c r="G1080" s="46">
        <v>0</v>
      </c>
      <c r="H1080" s="46">
        <v>12.33</v>
      </c>
    </row>
    <row r="1081" spans="1:8" x14ac:dyDescent="0.3">
      <c r="A1081" s="46">
        <v>4</v>
      </c>
      <c r="B1081" s="46" t="s">
        <v>64</v>
      </c>
      <c r="C1081" s="46" t="s">
        <v>89</v>
      </c>
      <c r="D1081" s="46">
        <v>2.0790000000000001E-3</v>
      </c>
      <c r="E1081" s="46">
        <v>147</v>
      </c>
      <c r="F1081" s="46">
        <v>22.95</v>
      </c>
      <c r="G1081" s="46">
        <v>17</v>
      </c>
      <c r="H1081" s="46">
        <v>12.33</v>
      </c>
    </row>
    <row r="1082" spans="1:8" x14ac:dyDescent="0.3">
      <c r="A1082" s="46">
        <v>4</v>
      </c>
      <c r="B1082" s="46" t="s">
        <v>65</v>
      </c>
      <c r="C1082" s="46" t="s">
        <v>88</v>
      </c>
      <c r="D1082" s="46">
        <v>3.4099999999999998E-3</v>
      </c>
      <c r="E1082" s="46">
        <v>153</v>
      </c>
      <c r="F1082" s="46">
        <v>11.14</v>
      </c>
      <c r="G1082" s="46">
        <v>32.43</v>
      </c>
      <c r="H1082" s="46">
        <v>12.33</v>
      </c>
    </row>
    <row r="1083" spans="1:8" x14ac:dyDescent="0.3">
      <c r="A1083" s="46">
        <v>4</v>
      </c>
      <c r="B1083" s="46" t="s">
        <v>65</v>
      </c>
      <c r="C1083" s="46" t="s">
        <v>89</v>
      </c>
      <c r="D1083" s="46">
        <v>2E-3</v>
      </c>
      <c r="E1083" s="46">
        <v>147</v>
      </c>
      <c r="F1083" s="46">
        <v>22.95</v>
      </c>
      <c r="G1083" s="46">
        <v>17</v>
      </c>
      <c r="H1083" s="46">
        <v>12.33</v>
      </c>
    </row>
    <row r="1084" spans="1:8" x14ac:dyDescent="0.3">
      <c r="A1084" s="46">
        <v>4</v>
      </c>
      <c r="B1084" s="46" t="s">
        <v>66</v>
      </c>
      <c r="C1084" s="46" t="s">
        <v>88</v>
      </c>
      <c r="D1084" s="46">
        <v>3.5890000000000002E-3</v>
      </c>
      <c r="E1084" s="46">
        <v>153</v>
      </c>
      <c r="F1084" s="46">
        <v>11.14</v>
      </c>
      <c r="G1084" s="46">
        <v>32.43</v>
      </c>
      <c r="H1084" s="46">
        <v>12.33</v>
      </c>
    </row>
    <row r="1085" spans="1:8" x14ac:dyDescent="0.3">
      <c r="A1085" s="46">
        <v>4</v>
      </c>
      <c r="B1085" s="46" t="s">
        <v>66</v>
      </c>
      <c r="C1085" s="46" t="s">
        <v>89</v>
      </c>
      <c r="D1085" s="46">
        <v>2.0790000000000001E-3</v>
      </c>
      <c r="E1085" s="46">
        <v>147</v>
      </c>
      <c r="F1085" s="46">
        <v>22.95</v>
      </c>
      <c r="G1085" s="46">
        <v>17</v>
      </c>
      <c r="H1085" s="46">
        <v>12.33</v>
      </c>
    </row>
    <row r="1086" spans="1:8" x14ac:dyDescent="0.3">
      <c r="A1086" s="46">
        <v>3</v>
      </c>
      <c r="B1086" s="46" t="s">
        <v>42</v>
      </c>
      <c r="C1086" s="46" t="s">
        <v>88</v>
      </c>
      <c r="D1086" s="46">
        <v>1.3100000000000001E-4</v>
      </c>
      <c r="E1086" s="46">
        <v>178</v>
      </c>
      <c r="F1086" s="46">
        <v>20.3</v>
      </c>
      <c r="G1086" s="46">
        <v>0</v>
      </c>
      <c r="H1086" s="46">
        <v>9.8800000000000008</v>
      </c>
    </row>
    <row r="1087" spans="1:8" x14ac:dyDescent="0.3">
      <c r="A1087" s="46">
        <v>3</v>
      </c>
      <c r="B1087" s="46" t="s">
        <v>42</v>
      </c>
      <c r="C1087" s="46" t="s">
        <v>89</v>
      </c>
      <c r="D1087" s="46">
        <v>4.1999999999999998E-5</v>
      </c>
      <c r="E1087" s="46">
        <v>33</v>
      </c>
      <c r="F1087" s="46">
        <v>22.95</v>
      </c>
      <c r="G1087" s="46">
        <v>12.7</v>
      </c>
      <c r="H1087" s="46">
        <v>9.8800000000000008</v>
      </c>
    </row>
    <row r="1088" spans="1:8" x14ac:dyDescent="0.3">
      <c r="A1088" s="46">
        <v>3</v>
      </c>
      <c r="B1088" s="46" t="s">
        <v>43</v>
      </c>
      <c r="C1088" s="46" t="s">
        <v>88</v>
      </c>
      <c r="D1088" s="46">
        <v>3.0000000000000001E-5</v>
      </c>
      <c r="E1088" s="46">
        <v>178</v>
      </c>
      <c r="F1088" s="46">
        <v>20.3</v>
      </c>
      <c r="G1088" s="46">
        <v>0</v>
      </c>
      <c r="H1088" s="46">
        <v>9.8800000000000008</v>
      </c>
    </row>
    <row r="1089" spans="1:8" x14ac:dyDescent="0.3">
      <c r="A1089" s="46">
        <v>3</v>
      </c>
      <c r="B1089" s="46" t="s">
        <v>43</v>
      </c>
      <c r="C1089" s="46" t="s">
        <v>89</v>
      </c>
      <c r="D1089" s="46">
        <v>9.0000000000000002E-6</v>
      </c>
      <c r="E1089" s="46">
        <v>147</v>
      </c>
      <c r="F1089" s="46">
        <v>22.95</v>
      </c>
      <c r="G1089" s="46">
        <v>17</v>
      </c>
      <c r="H1089" s="46">
        <v>9.8800000000000008</v>
      </c>
    </row>
    <row r="1090" spans="1:8" x14ac:dyDescent="0.3">
      <c r="A1090" s="46">
        <v>3</v>
      </c>
      <c r="B1090" s="46" t="s">
        <v>44</v>
      </c>
      <c r="C1090" s="46" t="s">
        <v>88</v>
      </c>
      <c r="D1090" s="46">
        <v>1.9530000000000001E-3</v>
      </c>
      <c r="E1090" s="46">
        <v>178</v>
      </c>
      <c r="F1090" s="46">
        <v>20.3</v>
      </c>
      <c r="G1090" s="46">
        <v>0</v>
      </c>
      <c r="H1090" s="46">
        <v>9.8800000000000008</v>
      </c>
    </row>
    <row r="1091" spans="1:8" x14ac:dyDescent="0.3">
      <c r="A1091" s="46">
        <v>3</v>
      </c>
      <c r="B1091" s="46" t="s">
        <v>44</v>
      </c>
      <c r="C1091" s="46" t="s">
        <v>89</v>
      </c>
      <c r="D1091" s="46">
        <v>7.1599999999999995E-4</v>
      </c>
      <c r="E1091" s="46">
        <v>48</v>
      </c>
      <c r="F1091" s="46">
        <v>9.0299999999999994</v>
      </c>
      <c r="G1091" s="46">
        <v>21.9</v>
      </c>
      <c r="H1091" s="46">
        <v>9.8800000000000008</v>
      </c>
    </row>
    <row r="1092" spans="1:8" x14ac:dyDescent="0.3">
      <c r="A1092" s="46">
        <v>3</v>
      </c>
      <c r="B1092" s="46" t="s">
        <v>45</v>
      </c>
      <c r="C1092" s="46" t="s">
        <v>88</v>
      </c>
      <c r="D1092" s="46">
        <v>1.395E-3</v>
      </c>
      <c r="E1092" s="46">
        <v>178</v>
      </c>
      <c r="F1092" s="46">
        <v>20.3</v>
      </c>
      <c r="G1092" s="46">
        <v>0</v>
      </c>
      <c r="H1092" s="46">
        <v>9.8800000000000008</v>
      </c>
    </row>
    <row r="1093" spans="1:8" x14ac:dyDescent="0.3">
      <c r="A1093" s="46">
        <v>3</v>
      </c>
      <c r="B1093" s="46" t="s">
        <v>45</v>
      </c>
      <c r="C1093" s="46" t="s">
        <v>89</v>
      </c>
      <c r="D1093" s="46">
        <v>1.24E-3</v>
      </c>
      <c r="E1093" s="46">
        <v>147</v>
      </c>
      <c r="F1093" s="46">
        <v>22.95</v>
      </c>
      <c r="G1093" s="46">
        <v>17</v>
      </c>
      <c r="H1093" s="46">
        <v>9.8800000000000008</v>
      </c>
    </row>
    <row r="1094" spans="1:8" x14ac:dyDescent="0.3">
      <c r="A1094" s="46">
        <v>3</v>
      </c>
      <c r="B1094" s="46" t="s">
        <v>46</v>
      </c>
      <c r="C1094" s="46" t="s">
        <v>88</v>
      </c>
      <c r="D1094" s="46">
        <v>1.6100000000000001E-4</v>
      </c>
      <c r="E1094" s="46">
        <v>178</v>
      </c>
      <c r="F1094" s="46">
        <v>20.3</v>
      </c>
      <c r="G1094" s="46">
        <v>0</v>
      </c>
      <c r="H1094" s="46">
        <v>9.8800000000000008</v>
      </c>
    </row>
    <row r="1095" spans="1:8" x14ac:dyDescent="0.3">
      <c r="A1095" s="46">
        <v>3</v>
      </c>
      <c r="B1095" s="46" t="s">
        <v>46</v>
      </c>
      <c r="C1095" s="46" t="s">
        <v>89</v>
      </c>
      <c r="D1095" s="46">
        <v>5.1999999999999997E-5</v>
      </c>
      <c r="E1095" s="46">
        <v>33</v>
      </c>
      <c r="F1095" s="46">
        <v>22.95</v>
      </c>
      <c r="G1095" s="46">
        <v>12.7</v>
      </c>
      <c r="H1095" s="46">
        <v>9.8800000000000008</v>
      </c>
    </row>
    <row r="1096" spans="1:8" x14ac:dyDescent="0.3">
      <c r="A1096" s="46">
        <v>3</v>
      </c>
      <c r="B1096" s="46" t="s">
        <v>47</v>
      </c>
      <c r="C1096" s="46" t="s">
        <v>88</v>
      </c>
      <c r="D1096" s="46">
        <v>1.84E-4</v>
      </c>
      <c r="E1096" s="46">
        <v>178</v>
      </c>
      <c r="F1096" s="46">
        <v>20.3</v>
      </c>
      <c r="G1096" s="46">
        <v>0</v>
      </c>
      <c r="H1096" s="46">
        <v>9.8800000000000008</v>
      </c>
    </row>
    <row r="1097" spans="1:8" x14ac:dyDescent="0.3">
      <c r="A1097" s="46">
        <v>3</v>
      </c>
      <c r="B1097" s="46" t="s">
        <v>47</v>
      </c>
      <c r="C1097" s="46" t="s">
        <v>89</v>
      </c>
      <c r="D1097" s="46">
        <v>5.8999999999999998E-5</v>
      </c>
      <c r="E1097" s="46">
        <v>33</v>
      </c>
      <c r="F1097" s="46">
        <v>22.95</v>
      </c>
      <c r="G1097" s="46">
        <v>12.7</v>
      </c>
      <c r="H1097" s="46">
        <v>9.8800000000000008</v>
      </c>
    </row>
    <row r="1098" spans="1:8" x14ac:dyDescent="0.3">
      <c r="A1098" s="46">
        <v>3</v>
      </c>
      <c r="B1098" s="46" t="s">
        <v>48</v>
      </c>
      <c r="C1098" s="46" t="s">
        <v>88</v>
      </c>
      <c r="D1098" s="46">
        <v>2.0599999999999999E-4</v>
      </c>
      <c r="E1098" s="46">
        <v>178</v>
      </c>
      <c r="F1098" s="46">
        <v>20.3</v>
      </c>
      <c r="G1098" s="46">
        <v>0</v>
      </c>
      <c r="H1098" s="46">
        <v>9.8800000000000008</v>
      </c>
    </row>
    <row r="1099" spans="1:8" x14ac:dyDescent="0.3">
      <c r="A1099" s="46">
        <v>3</v>
      </c>
      <c r="B1099" s="46" t="s">
        <v>48</v>
      </c>
      <c r="C1099" s="46" t="s">
        <v>89</v>
      </c>
      <c r="D1099" s="46">
        <v>6.6000000000000005E-5</v>
      </c>
      <c r="E1099" s="46">
        <v>33</v>
      </c>
      <c r="F1099" s="46">
        <v>22.95</v>
      </c>
      <c r="G1099" s="46">
        <v>12.7</v>
      </c>
      <c r="H1099" s="46">
        <v>9.8800000000000008</v>
      </c>
    </row>
    <row r="1100" spans="1:8" x14ac:dyDescent="0.3">
      <c r="A1100" s="46">
        <v>3</v>
      </c>
      <c r="B1100" s="46" t="s">
        <v>49</v>
      </c>
      <c r="C1100" s="46" t="s">
        <v>88</v>
      </c>
      <c r="D1100" s="46">
        <v>2.6159999999999998E-3</v>
      </c>
      <c r="E1100" s="46">
        <v>178</v>
      </c>
      <c r="F1100" s="46">
        <v>20.3</v>
      </c>
      <c r="G1100" s="46">
        <v>0</v>
      </c>
      <c r="H1100" s="46">
        <v>9.8800000000000008</v>
      </c>
    </row>
    <row r="1101" spans="1:8" x14ac:dyDescent="0.3">
      <c r="A1101" s="46">
        <v>3</v>
      </c>
      <c r="B1101" s="46" t="s">
        <v>49</v>
      </c>
      <c r="C1101" s="46" t="s">
        <v>89</v>
      </c>
      <c r="D1101" s="46">
        <v>9.8700000000000003E-4</v>
      </c>
      <c r="E1101" s="46">
        <v>48</v>
      </c>
      <c r="F1101" s="46">
        <v>9.0299999999999994</v>
      </c>
      <c r="G1101" s="46">
        <v>21.9</v>
      </c>
      <c r="H1101" s="46">
        <v>9.8800000000000008</v>
      </c>
    </row>
    <row r="1102" spans="1:8" x14ac:dyDescent="0.3">
      <c r="A1102" s="46">
        <v>3</v>
      </c>
      <c r="B1102" s="46" t="s">
        <v>50</v>
      </c>
      <c r="C1102" s="46" t="s">
        <v>88</v>
      </c>
      <c r="D1102" s="46">
        <v>2.8530000000000001E-3</v>
      </c>
      <c r="E1102" s="46">
        <v>178</v>
      </c>
      <c r="F1102" s="46">
        <v>20.3</v>
      </c>
      <c r="G1102" s="46">
        <v>0</v>
      </c>
      <c r="H1102" s="46">
        <v>9.8800000000000008</v>
      </c>
    </row>
    <row r="1103" spans="1:8" x14ac:dyDescent="0.3">
      <c r="A1103" s="46">
        <v>3</v>
      </c>
      <c r="B1103" s="46" t="s">
        <v>50</v>
      </c>
      <c r="C1103" s="46" t="s">
        <v>89</v>
      </c>
      <c r="D1103" s="46">
        <v>1.018E-3</v>
      </c>
      <c r="E1103" s="46">
        <v>48</v>
      </c>
      <c r="F1103" s="46">
        <v>9.0299999999999994</v>
      </c>
      <c r="G1103" s="46">
        <v>21.9</v>
      </c>
      <c r="H1103" s="46">
        <v>9.8800000000000008</v>
      </c>
    </row>
    <row r="1104" spans="1:8" x14ac:dyDescent="0.3">
      <c r="A1104" s="46">
        <v>3</v>
      </c>
      <c r="B1104" s="46" t="s">
        <v>51</v>
      </c>
      <c r="C1104" s="46" t="s">
        <v>88</v>
      </c>
      <c r="D1104" s="46">
        <v>2.6159999999999998E-3</v>
      </c>
      <c r="E1104" s="46">
        <v>178</v>
      </c>
      <c r="F1104" s="46">
        <v>20.3</v>
      </c>
      <c r="G1104" s="46">
        <v>0</v>
      </c>
      <c r="H1104" s="46">
        <v>9.8800000000000008</v>
      </c>
    </row>
    <row r="1105" spans="1:8" x14ac:dyDescent="0.3">
      <c r="A1105" s="46">
        <v>3</v>
      </c>
      <c r="B1105" s="46" t="s">
        <v>51</v>
      </c>
      <c r="C1105" s="46" t="s">
        <v>89</v>
      </c>
      <c r="D1105" s="46">
        <v>9.8700000000000003E-4</v>
      </c>
      <c r="E1105" s="46">
        <v>48</v>
      </c>
      <c r="F1105" s="46">
        <v>9.0299999999999994</v>
      </c>
      <c r="G1105" s="46">
        <v>21.9</v>
      </c>
      <c r="H1105" s="46">
        <v>9.8800000000000008</v>
      </c>
    </row>
    <row r="1106" spans="1:8" x14ac:dyDescent="0.3">
      <c r="A1106" s="46">
        <v>3</v>
      </c>
      <c r="B1106" s="46" t="s">
        <v>52</v>
      </c>
      <c r="C1106" s="46" t="s">
        <v>88</v>
      </c>
      <c r="D1106" s="46">
        <v>2.8530000000000001E-3</v>
      </c>
      <c r="E1106" s="46">
        <v>178</v>
      </c>
      <c r="F1106" s="46">
        <v>20.3</v>
      </c>
      <c r="G1106" s="46">
        <v>0</v>
      </c>
      <c r="H1106" s="46">
        <v>9.8800000000000008</v>
      </c>
    </row>
    <row r="1107" spans="1:8" x14ac:dyDescent="0.3">
      <c r="A1107" s="46">
        <v>3</v>
      </c>
      <c r="B1107" s="46" t="s">
        <v>52</v>
      </c>
      <c r="C1107" s="46" t="s">
        <v>89</v>
      </c>
      <c r="D1107" s="46">
        <v>1.018E-3</v>
      </c>
      <c r="E1107" s="46">
        <v>48</v>
      </c>
      <c r="F1107" s="46">
        <v>9.0299999999999994</v>
      </c>
      <c r="G1107" s="46">
        <v>21.9</v>
      </c>
      <c r="H1107" s="46">
        <v>9.8800000000000008</v>
      </c>
    </row>
    <row r="1108" spans="1:8" x14ac:dyDescent="0.3">
      <c r="A1108" s="46">
        <v>3</v>
      </c>
      <c r="B1108" s="46" t="s">
        <v>53</v>
      </c>
      <c r="C1108" s="46" t="s">
        <v>88</v>
      </c>
      <c r="D1108" s="46">
        <v>1.835E-3</v>
      </c>
      <c r="E1108" s="46">
        <v>178</v>
      </c>
      <c r="F1108" s="46">
        <v>20.3</v>
      </c>
      <c r="G1108" s="46">
        <v>0</v>
      </c>
      <c r="H1108" s="46">
        <v>9.8800000000000008</v>
      </c>
    </row>
    <row r="1109" spans="1:8" x14ac:dyDescent="0.3">
      <c r="A1109" s="46">
        <v>3</v>
      </c>
      <c r="B1109" s="46" t="s">
        <v>53</v>
      </c>
      <c r="C1109" s="46" t="s">
        <v>89</v>
      </c>
      <c r="D1109" s="46">
        <v>1.6980000000000001E-3</v>
      </c>
      <c r="E1109" s="46">
        <v>147</v>
      </c>
      <c r="F1109" s="46">
        <v>22.95</v>
      </c>
      <c r="G1109" s="46">
        <v>17</v>
      </c>
      <c r="H1109" s="46">
        <v>9.8800000000000008</v>
      </c>
    </row>
    <row r="1110" spans="1:8" x14ac:dyDescent="0.3">
      <c r="A1110" s="46">
        <v>3</v>
      </c>
      <c r="B1110" s="46" t="s">
        <v>54</v>
      </c>
      <c r="C1110" s="46" t="s">
        <v>88</v>
      </c>
      <c r="D1110" s="46">
        <v>2.0720000000000001E-3</v>
      </c>
      <c r="E1110" s="46">
        <v>178</v>
      </c>
      <c r="F1110" s="46">
        <v>20.3</v>
      </c>
      <c r="G1110" s="46">
        <v>0</v>
      </c>
      <c r="H1110" s="46">
        <v>9.8800000000000008</v>
      </c>
    </row>
    <row r="1111" spans="1:8" x14ac:dyDescent="0.3">
      <c r="A1111" s="46">
        <v>3</v>
      </c>
      <c r="B1111" s="46" t="s">
        <v>54</v>
      </c>
      <c r="C1111" s="46" t="s">
        <v>89</v>
      </c>
      <c r="D1111" s="46">
        <v>1.774E-3</v>
      </c>
      <c r="E1111" s="46">
        <v>147</v>
      </c>
      <c r="F1111" s="46">
        <v>22.95</v>
      </c>
      <c r="G1111" s="46">
        <v>17</v>
      </c>
      <c r="H1111" s="46">
        <v>9.8800000000000008</v>
      </c>
    </row>
    <row r="1112" spans="1:8" x14ac:dyDescent="0.3">
      <c r="A1112" s="46">
        <v>3</v>
      </c>
      <c r="B1112" s="46" t="s">
        <v>55</v>
      </c>
      <c r="C1112" s="46" t="s">
        <v>88</v>
      </c>
      <c r="D1112" s="46">
        <v>1.835E-3</v>
      </c>
      <c r="E1112" s="46">
        <v>178</v>
      </c>
      <c r="F1112" s="46">
        <v>20.3</v>
      </c>
      <c r="G1112" s="46">
        <v>0</v>
      </c>
      <c r="H1112" s="46">
        <v>9.8800000000000008</v>
      </c>
    </row>
    <row r="1113" spans="1:8" x14ac:dyDescent="0.3">
      <c r="A1113" s="46">
        <v>3</v>
      </c>
      <c r="B1113" s="46" t="s">
        <v>55</v>
      </c>
      <c r="C1113" s="46" t="s">
        <v>89</v>
      </c>
      <c r="D1113" s="46">
        <v>1.6980000000000001E-3</v>
      </c>
      <c r="E1113" s="46">
        <v>147</v>
      </c>
      <c r="F1113" s="46">
        <v>22.95</v>
      </c>
      <c r="G1113" s="46">
        <v>17</v>
      </c>
      <c r="H1113" s="46">
        <v>9.8800000000000008</v>
      </c>
    </row>
    <row r="1114" spans="1:8" x14ac:dyDescent="0.3">
      <c r="A1114" s="46">
        <v>3</v>
      </c>
      <c r="B1114" s="46" t="s">
        <v>56</v>
      </c>
      <c r="C1114" s="46" t="s">
        <v>88</v>
      </c>
      <c r="D1114" s="46">
        <v>2.0720000000000001E-3</v>
      </c>
      <c r="E1114" s="46">
        <v>178</v>
      </c>
      <c r="F1114" s="46">
        <v>20.3</v>
      </c>
      <c r="G1114" s="46">
        <v>0</v>
      </c>
      <c r="H1114" s="46">
        <v>9.8800000000000008</v>
      </c>
    </row>
    <row r="1115" spans="1:8" x14ac:dyDescent="0.3">
      <c r="A1115" s="46">
        <v>3</v>
      </c>
      <c r="B1115" s="46" t="s">
        <v>56</v>
      </c>
      <c r="C1115" s="46" t="s">
        <v>89</v>
      </c>
      <c r="D1115" s="46">
        <v>1.774E-3</v>
      </c>
      <c r="E1115" s="46">
        <v>147</v>
      </c>
      <c r="F1115" s="46">
        <v>22.95</v>
      </c>
      <c r="G1115" s="46">
        <v>17</v>
      </c>
      <c r="H1115" s="46">
        <v>9.8800000000000008</v>
      </c>
    </row>
    <row r="1116" spans="1:8" x14ac:dyDescent="0.3">
      <c r="A1116" s="46">
        <v>3</v>
      </c>
      <c r="B1116" s="46" t="s">
        <v>57</v>
      </c>
      <c r="C1116" s="46" t="s">
        <v>88</v>
      </c>
      <c r="D1116" s="46">
        <v>2.5669999999999998E-3</v>
      </c>
      <c r="E1116" s="46">
        <v>153</v>
      </c>
      <c r="F1116" s="46">
        <v>11.14</v>
      </c>
      <c r="G1116" s="46">
        <v>32.43</v>
      </c>
      <c r="H1116" s="46">
        <v>9.8800000000000008</v>
      </c>
    </row>
    <row r="1117" spans="1:8" x14ac:dyDescent="0.3">
      <c r="A1117" s="46">
        <v>3</v>
      </c>
      <c r="B1117" s="46" t="s">
        <v>57</v>
      </c>
      <c r="C1117" s="46" t="s">
        <v>89</v>
      </c>
      <c r="D1117" s="46">
        <v>9.7799999999999992E-4</v>
      </c>
      <c r="E1117" s="46">
        <v>48</v>
      </c>
      <c r="F1117" s="46">
        <v>9.0299999999999994</v>
      </c>
      <c r="G1117" s="46">
        <v>21.9</v>
      </c>
      <c r="H1117" s="46">
        <v>9.8800000000000008</v>
      </c>
    </row>
    <row r="1118" spans="1:8" x14ac:dyDescent="0.3">
      <c r="A1118" s="46">
        <v>3</v>
      </c>
      <c r="B1118" s="46" t="s">
        <v>58</v>
      </c>
      <c r="C1118" s="46" t="s">
        <v>88</v>
      </c>
      <c r="D1118" s="46">
        <v>2.9220000000000001E-3</v>
      </c>
      <c r="E1118" s="46">
        <v>178</v>
      </c>
      <c r="F1118" s="46">
        <v>20.3</v>
      </c>
      <c r="G1118" s="46">
        <v>0</v>
      </c>
      <c r="H1118" s="46">
        <v>9.8800000000000008</v>
      </c>
    </row>
    <row r="1119" spans="1:8" x14ac:dyDescent="0.3">
      <c r="A1119" s="46">
        <v>3</v>
      </c>
      <c r="B1119" s="46" t="s">
        <v>58</v>
      </c>
      <c r="C1119" s="46" t="s">
        <v>89</v>
      </c>
      <c r="D1119" s="46">
        <v>1.026E-3</v>
      </c>
      <c r="E1119" s="46">
        <v>48</v>
      </c>
      <c r="F1119" s="46">
        <v>9.0299999999999994</v>
      </c>
      <c r="G1119" s="46">
        <v>21.9</v>
      </c>
      <c r="H1119" s="46">
        <v>9.8800000000000008</v>
      </c>
    </row>
    <row r="1120" spans="1:8" x14ac:dyDescent="0.3">
      <c r="A1120" s="46">
        <v>3</v>
      </c>
      <c r="B1120" s="46" t="s">
        <v>59</v>
      </c>
      <c r="C1120" s="46" t="s">
        <v>88</v>
      </c>
      <c r="D1120" s="46">
        <v>2.5669999999999998E-3</v>
      </c>
      <c r="E1120" s="46">
        <v>153</v>
      </c>
      <c r="F1120" s="46">
        <v>11.14</v>
      </c>
      <c r="G1120" s="46">
        <v>32.43</v>
      </c>
      <c r="H1120" s="46">
        <v>9.8800000000000008</v>
      </c>
    </row>
    <row r="1121" spans="1:8" x14ac:dyDescent="0.3">
      <c r="A1121" s="46">
        <v>3</v>
      </c>
      <c r="B1121" s="46" t="s">
        <v>59</v>
      </c>
      <c r="C1121" s="46" t="s">
        <v>89</v>
      </c>
      <c r="D1121" s="46">
        <v>9.7799999999999992E-4</v>
      </c>
      <c r="E1121" s="46">
        <v>48</v>
      </c>
      <c r="F1121" s="46">
        <v>9.0299999999999994</v>
      </c>
      <c r="G1121" s="46">
        <v>21.9</v>
      </c>
      <c r="H1121" s="46">
        <v>9.8800000000000008</v>
      </c>
    </row>
    <row r="1122" spans="1:8" x14ac:dyDescent="0.3">
      <c r="A1122" s="46">
        <v>3</v>
      </c>
      <c r="B1122" s="46" t="s">
        <v>60</v>
      </c>
      <c r="C1122" s="46" t="s">
        <v>88</v>
      </c>
      <c r="D1122" s="46">
        <v>2.9220000000000001E-3</v>
      </c>
      <c r="E1122" s="46">
        <v>178</v>
      </c>
      <c r="F1122" s="46">
        <v>20.3</v>
      </c>
      <c r="G1122" s="46">
        <v>0</v>
      </c>
      <c r="H1122" s="46">
        <v>9.8800000000000008</v>
      </c>
    </row>
    <row r="1123" spans="1:8" x14ac:dyDescent="0.3">
      <c r="A1123" s="46">
        <v>3</v>
      </c>
      <c r="B1123" s="46" t="s">
        <v>60</v>
      </c>
      <c r="C1123" s="46" t="s">
        <v>89</v>
      </c>
      <c r="D1123" s="46">
        <v>1.026E-3</v>
      </c>
      <c r="E1123" s="46">
        <v>48</v>
      </c>
      <c r="F1123" s="46">
        <v>9.0299999999999994</v>
      </c>
      <c r="G1123" s="46">
        <v>21.9</v>
      </c>
      <c r="H1123" s="46">
        <v>9.8800000000000008</v>
      </c>
    </row>
    <row r="1124" spans="1:8" x14ac:dyDescent="0.3">
      <c r="A1124" s="46">
        <v>3</v>
      </c>
      <c r="B1124" s="46" t="s">
        <v>61</v>
      </c>
      <c r="C1124" s="46" t="s">
        <v>88</v>
      </c>
      <c r="D1124" s="46">
        <v>1.766E-3</v>
      </c>
      <c r="E1124" s="46">
        <v>178</v>
      </c>
      <c r="F1124" s="46">
        <v>20.3</v>
      </c>
      <c r="G1124" s="46">
        <v>0</v>
      </c>
      <c r="H1124" s="46">
        <v>9.8800000000000008</v>
      </c>
    </row>
    <row r="1125" spans="1:8" x14ac:dyDescent="0.3">
      <c r="A1125" s="46">
        <v>3</v>
      </c>
      <c r="B1125" s="46" t="s">
        <v>61</v>
      </c>
      <c r="C1125" s="46" t="s">
        <v>89</v>
      </c>
      <c r="D1125" s="46">
        <v>1.676E-3</v>
      </c>
      <c r="E1125" s="46">
        <v>147</v>
      </c>
      <c r="F1125" s="46">
        <v>22.95</v>
      </c>
      <c r="G1125" s="46">
        <v>17</v>
      </c>
      <c r="H1125" s="46">
        <v>9.8800000000000008</v>
      </c>
    </row>
    <row r="1126" spans="1:8" x14ac:dyDescent="0.3">
      <c r="A1126" s="46">
        <v>3</v>
      </c>
      <c r="B1126" s="46" t="s">
        <v>62</v>
      </c>
      <c r="C1126" s="46" t="s">
        <v>88</v>
      </c>
      <c r="D1126" s="46">
        <v>2.1410000000000001E-3</v>
      </c>
      <c r="E1126" s="46">
        <v>178</v>
      </c>
      <c r="F1126" s="46">
        <v>20.3</v>
      </c>
      <c r="G1126" s="46">
        <v>0</v>
      </c>
      <c r="H1126" s="46">
        <v>9.8800000000000008</v>
      </c>
    </row>
    <row r="1127" spans="1:8" x14ac:dyDescent="0.3">
      <c r="A1127" s="46">
        <v>3</v>
      </c>
      <c r="B1127" s="46" t="s">
        <v>62</v>
      </c>
      <c r="C1127" s="46" t="s">
        <v>89</v>
      </c>
      <c r="D1127" s="46">
        <v>1.7960000000000001E-3</v>
      </c>
      <c r="E1127" s="46">
        <v>147</v>
      </c>
      <c r="F1127" s="46">
        <v>22.95</v>
      </c>
      <c r="G1127" s="46">
        <v>17</v>
      </c>
      <c r="H1127" s="46">
        <v>9.8800000000000008</v>
      </c>
    </row>
    <row r="1128" spans="1:8" x14ac:dyDescent="0.3">
      <c r="A1128" s="46">
        <v>3</v>
      </c>
      <c r="B1128" s="46" t="s">
        <v>63</v>
      </c>
      <c r="C1128" s="46" t="s">
        <v>88</v>
      </c>
      <c r="D1128" s="46">
        <v>1.766E-3</v>
      </c>
      <c r="E1128" s="46">
        <v>178</v>
      </c>
      <c r="F1128" s="46">
        <v>20.3</v>
      </c>
      <c r="G1128" s="46">
        <v>0</v>
      </c>
      <c r="H1128" s="46">
        <v>9.8800000000000008</v>
      </c>
    </row>
    <row r="1129" spans="1:8" x14ac:dyDescent="0.3">
      <c r="A1129" s="46">
        <v>3</v>
      </c>
      <c r="B1129" s="46" t="s">
        <v>63</v>
      </c>
      <c r="C1129" s="46" t="s">
        <v>89</v>
      </c>
      <c r="D1129" s="46">
        <v>1.676E-3</v>
      </c>
      <c r="E1129" s="46">
        <v>147</v>
      </c>
      <c r="F1129" s="46">
        <v>22.95</v>
      </c>
      <c r="G1129" s="46">
        <v>17</v>
      </c>
      <c r="H1129" s="46">
        <v>9.8800000000000008</v>
      </c>
    </row>
    <row r="1130" spans="1:8" x14ac:dyDescent="0.3">
      <c r="A1130" s="46">
        <v>3</v>
      </c>
      <c r="B1130" s="46" t="s">
        <v>64</v>
      </c>
      <c r="C1130" s="46" t="s">
        <v>88</v>
      </c>
      <c r="D1130" s="46">
        <v>2.1410000000000001E-3</v>
      </c>
      <c r="E1130" s="46">
        <v>178</v>
      </c>
      <c r="F1130" s="46">
        <v>20.3</v>
      </c>
      <c r="G1130" s="46">
        <v>0</v>
      </c>
      <c r="H1130" s="46">
        <v>9.8800000000000008</v>
      </c>
    </row>
    <row r="1131" spans="1:8" x14ac:dyDescent="0.3">
      <c r="A1131" s="46">
        <v>3</v>
      </c>
      <c r="B1131" s="46" t="s">
        <v>64</v>
      </c>
      <c r="C1131" s="46" t="s">
        <v>89</v>
      </c>
      <c r="D1131" s="46">
        <v>1.7960000000000001E-3</v>
      </c>
      <c r="E1131" s="46">
        <v>147</v>
      </c>
      <c r="F1131" s="46">
        <v>22.95</v>
      </c>
      <c r="G1131" s="46">
        <v>17</v>
      </c>
      <c r="H1131" s="46">
        <v>9.8800000000000008</v>
      </c>
    </row>
    <row r="1132" spans="1:8" x14ac:dyDescent="0.3">
      <c r="A1132" s="46">
        <v>3</v>
      </c>
      <c r="B1132" s="46" t="s">
        <v>65</v>
      </c>
      <c r="C1132" s="46" t="s">
        <v>88</v>
      </c>
      <c r="D1132" s="46">
        <v>2.6159999999999998E-3</v>
      </c>
      <c r="E1132" s="46">
        <v>178</v>
      </c>
      <c r="F1132" s="46">
        <v>20.3</v>
      </c>
      <c r="G1132" s="46">
        <v>0</v>
      </c>
      <c r="H1132" s="46">
        <v>9.8800000000000008</v>
      </c>
    </row>
    <row r="1133" spans="1:8" x14ac:dyDescent="0.3">
      <c r="A1133" s="46">
        <v>3</v>
      </c>
      <c r="B1133" s="46" t="s">
        <v>65</v>
      </c>
      <c r="C1133" s="46" t="s">
        <v>89</v>
      </c>
      <c r="D1133" s="46">
        <v>1.6980000000000001E-3</v>
      </c>
      <c r="E1133" s="46">
        <v>147</v>
      </c>
      <c r="F1133" s="46">
        <v>22.95</v>
      </c>
      <c r="G1133" s="46">
        <v>17</v>
      </c>
      <c r="H1133" s="46">
        <v>9.8800000000000008</v>
      </c>
    </row>
    <row r="1134" spans="1:8" x14ac:dyDescent="0.3">
      <c r="A1134" s="46">
        <v>3</v>
      </c>
      <c r="B1134" s="46" t="s">
        <v>66</v>
      </c>
      <c r="C1134" s="46" t="s">
        <v>88</v>
      </c>
      <c r="D1134" s="46">
        <v>2.9220000000000001E-3</v>
      </c>
      <c r="E1134" s="46">
        <v>178</v>
      </c>
      <c r="F1134" s="46">
        <v>20.3</v>
      </c>
      <c r="G1134" s="46">
        <v>0</v>
      </c>
      <c r="H1134" s="46">
        <v>9.8800000000000008</v>
      </c>
    </row>
    <row r="1135" spans="1:8" x14ac:dyDescent="0.3">
      <c r="A1135" s="46">
        <v>3</v>
      </c>
      <c r="B1135" s="46" t="s">
        <v>66</v>
      </c>
      <c r="C1135" s="46" t="s">
        <v>89</v>
      </c>
      <c r="D1135" s="46">
        <v>1.7960000000000001E-3</v>
      </c>
      <c r="E1135" s="46">
        <v>147</v>
      </c>
      <c r="F1135" s="46">
        <v>22.95</v>
      </c>
      <c r="G1135" s="46">
        <v>17</v>
      </c>
      <c r="H1135" s="46">
        <v>9.8800000000000008</v>
      </c>
    </row>
    <row r="1136" spans="1:8" x14ac:dyDescent="0.3">
      <c r="A1136" s="46">
        <v>2</v>
      </c>
      <c r="B1136" s="46" t="s">
        <v>42</v>
      </c>
      <c r="C1136" s="46" t="s">
        <v>88</v>
      </c>
      <c r="D1136" s="46">
        <v>1.6200000000000001E-4</v>
      </c>
      <c r="E1136" s="46">
        <v>5</v>
      </c>
      <c r="F1136" s="46">
        <v>14.37</v>
      </c>
      <c r="G1136" s="46">
        <v>1.36</v>
      </c>
      <c r="H1136" s="46">
        <v>7.43</v>
      </c>
    </row>
    <row r="1137" spans="1:8" x14ac:dyDescent="0.3">
      <c r="A1137" s="46">
        <v>2</v>
      </c>
      <c r="B1137" s="46" t="s">
        <v>42</v>
      </c>
      <c r="C1137" s="46" t="s">
        <v>89</v>
      </c>
      <c r="D1137" s="46">
        <v>9.2E-5</v>
      </c>
      <c r="E1137" s="46">
        <v>176</v>
      </c>
      <c r="F1137" s="46">
        <v>15.79</v>
      </c>
      <c r="G1137" s="46">
        <v>2.73</v>
      </c>
      <c r="H1137" s="46">
        <v>7.43</v>
      </c>
    </row>
    <row r="1138" spans="1:8" x14ac:dyDescent="0.3">
      <c r="A1138" s="46">
        <v>2</v>
      </c>
      <c r="B1138" s="46" t="s">
        <v>43</v>
      </c>
      <c r="C1138" s="46" t="s">
        <v>88</v>
      </c>
      <c r="D1138" s="46">
        <v>4.1E-5</v>
      </c>
      <c r="E1138" s="46">
        <v>5</v>
      </c>
      <c r="F1138" s="46">
        <v>14.37</v>
      </c>
      <c r="G1138" s="46">
        <v>1.36</v>
      </c>
      <c r="H1138" s="46">
        <v>7.43</v>
      </c>
    </row>
    <row r="1139" spans="1:8" x14ac:dyDescent="0.3">
      <c r="A1139" s="46">
        <v>2</v>
      </c>
      <c r="B1139" s="46" t="s">
        <v>43</v>
      </c>
      <c r="C1139" s="46" t="s">
        <v>89</v>
      </c>
      <c r="D1139" s="46">
        <v>2.0000000000000002E-5</v>
      </c>
      <c r="E1139" s="46">
        <v>176</v>
      </c>
      <c r="F1139" s="46">
        <v>15.79</v>
      </c>
      <c r="G1139" s="46">
        <v>2.73</v>
      </c>
      <c r="H1139" s="46">
        <v>7.43</v>
      </c>
    </row>
    <row r="1140" spans="1:8" x14ac:dyDescent="0.3">
      <c r="A1140" s="46">
        <v>2</v>
      </c>
      <c r="B1140" s="46" t="s">
        <v>44</v>
      </c>
      <c r="C1140" s="46" t="s">
        <v>88</v>
      </c>
      <c r="D1140" s="46">
        <v>1.524E-3</v>
      </c>
      <c r="E1140" s="46">
        <v>13</v>
      </c>
      <c r="F1140" s="46">
        <v>15.79</v>
      </c>
      <c r="G1140" s="46">
        <v>1.36</v>
      </c>
      <c r="H1140" s="46">
        <v>7.43</v>
      </c>
    </row>
    <row r="1141" spans="1:8" x14ac:dyDescent="0.3">
      <c r="A1141" s="46">
        <v>2</v>
      </c>
      <c r="B1141" s="46" t="s">
        <v>44</v>
      </c>
      <c r="C1141" s="46" t="s">
        <v>89</v>
      </c>
      <c r="D1141" s="46">
        <v>3.9800000000000002E-4</v>
      </c>
      <c r="E1141" s="46">
        <v>188</v>
      </c>
      <c r="F1141" s="46">
        <v>22.95</v>
      </c>
      <c r="G1141" s="46">
        <v>9.6199999999999992</v>
      </c>
      <c r="H1141" s="46">
        <v>7.43</v>
      </c>
    </row>
    <row r="1142" spans="1:8" x14ac:dyDescent="0.3">
      <c r="A1142" s="46">
        <v>2</v>
      </c>
      <c r="B1142" s="46" t="s">
        <v>45</v>
      </c>
      <c r="C1142" s="46" t="s">
        <v>88</v>
      </c>
      <c r="D1142" s="46">
        <v>9.859999999999999E-4</v>
      </c>
      <c r="E1142" s="46">
        <v>5</v>
      </c>
      <c r="F1142" s="46">
        <v>14.37</v>
      </c>
      <c r="G1142" s="46">
        <v>1.36</v>
      </c>
      <c r="H1142" s="46">
        <v>7.43</v>
      </c>
    </row>
    <row r="1143" spans="1:8" x14ac:dyDescent="0.3">
      <c r="A1143" s="46">
        <v>2</v>
      </c>
      <c r="B1143" s="46" t="s">
        <v>45</v>
      </c>
      <c r="C1143" s="46" t="s">
        <v>89</v>
      </c>
      <c r="D1143" s="46">
        <v>1.0950000000000001E-3</v>
      </c>
      <c r="E1143" s="46">
        <v>15</v>
      </c>
      <c r="F1143" s="46">
        <v>17.21</v>
      </c>
      <c r="G1143" s="46">
        <v>0.7</v>
      </c>
      <c r="H1143" s="46">
        <v>7.43</v>
      </c>
    </row>
    <row r="1144" spans="1:8" x14ac:dyDescent="0.3">
      <c r="A1144" s="46">
        <v>2</v>
      </c>
      <c r="B1144" s="46" t="s">
        <v>46</v>
      </c>
      <c r="C1144" s="46" t="s">
        <v>88</v>
      </c>
      <c r="D1144" s="46">
        <v>2.02E-4</v>
      </c>
      <c r="E1144" s="46">
        <v>5</v>
      </c>
      <c r="F1144" s="46">
        <v>14.37</v>
      </c>
      <c r="G1144" s="46">
        <v>1.36</v>
      </c>
      <c r="H1144" s="46">
        <v>7.43</v>
      </c>
    </row>
    <row r="1145" spans="1:8" x14ac:dyDescent="0.3">
      <c r="A1145" s="46">
        <v>2</v>
      </c>
      <c r="B1145" s="46" t="s">
        <v>46</v>
      </c>
      <c r="C1145" s="46" t="s">
        <v>89</v>
      </c>
      <c r="D1145" s="46">
        <v>1.13E-4</v>
      </c>
      <c r="E1145" s="46">
        <v>176</v>
      </c>
      <c r="F1145" s="46">
        <v>15.79</v>
      </c>
      <c r="G1145" s="46">
        <v>2.73</v>
      </c>
      <c r="H1145" s="46">
        <v>7.43</v>
      </c>
    </row>
    <row r="1146" spans="1:8" x14ac:dyDescent="0.3">
      <c r="A1146" s="46">
        <v>2</v>
      </c>
      <c r="B1146" s="46" t="s">
        <v>47</v>
      </c>
      <c r="C1146" s="46" t="s">
        <v>88</v>
      </c>
      <c r="D1146" s="46">
        <v>2.2599999999999999E-4</v>
      </c>
      <c r="E1146" s="46">
        <v>5</v>
      </c>
      <c r="F1146" s="46">
        <v>14.37</v>
      </c>
      <c r="G1146" s="46">
        <v>1.36</v>
      </c>
      <c r="H1146" s="46">
        <v>7.43</v>
      </c>
    </row>
    <row r="1147" spans="1:8" x14ac:dyDescent="0.3">
      <c r="A1147" s="46">
        <v>2</v>
      </c>
      <c r="B1147" s="46" t="s">
        <v>47</v>
      </c>
      <c r="C1147" s="46" t="s">
        <v>89</v>
      </c>
      <c r="D1147" s="46">
        <v>1.2899999999999999E-4</v>
      </c>
      <c r="E1147" s="46">
        <v>176</v>
      </c>
      <c r="F1147" s="46">
        <v>15.79</v>
      </c>
      <c r="G1147" s="46">
        <v>2.73</v>
      </c>
      <c r="H1147" s="46">
        <v>7.43</v>
      </c>
    </row>
    <row r="1148" spans="1:8" x14ac:dyDescent="0.3">
      <c r="A1148" s="46">
        <v>2</v>
      </c>
      <c r="B1148" s="46" t="s">
        <v>48</v>
      </c>
      <c r="C1148" s="46" t="s">
        <v>88</v>
      </c>
      <c r="D1148" s="46">
        <v>2.5900000000000001E-4</v>
      </c>
      <c r="E1148" s="46">
        <v>5</v>
      </c>
      <c r="F1148" s="46">
        <v>14.37</v>
      </c>
      <c r="G1148" s="46">
        <v>1.36</v>
      </c>
      <c r="H1148" s="46">
        <v>7.43</v>
      </c>
    </row>
    <row r="1149" spans="1:8" x14ac:dyDescent="0.3">
      <c r="A1149" s="46">
        <v>2</v>
      </c>
      <c r="B1149" s="46" t="s">
        <v>48</v>
      </c>
      <c r="C1149" s="46" t="s">
        <v>89</v>
      </c>
      <c r="D1149" s="46">
        <v>1.4300000000000001E-4</v>
      </c>
      <c r="E1149" s="46">
        <v>176</v>
      </c>
      <c r="F1149" s="46">
        <v>15.79</v>
      </c>
      <c r="G1149" s="46">
        <v>2.73</v>
      </c>
      <c r="H1149" s="46">
        <v>7.43</v>
      </c>
    </row>
    <row r="1150" spans="1:8" x14ac:dyDescent="0.3">
      <c r="A1150" s="46">
        <v>2</v>
      </c>
      <c r="B1150" s="46" t="s">
        <v>49</v>
      </c>
      <c r="C1150" s="46" t="s">
        <v>88</v>
      </c>
      <c r="D1150" s="46">
        <v>2.0569999999999998E-3</v>
      </c>
      <c r="E1150" s="46">
        <v>13</v>
      </c>
      <c r="F1150" s="46">
        <v>15.79</v>
      </c>
      <c r="G1150" s="46">
        <v>1.36</v>
      </c>
      <c r="H1150" s="46">
        <v>7.43</v>
      </c>
    </row>
    <row r="1151" spans="1:8" x14ac:dyDescent="0.3">
      <c r="A1151" s="46">
        <v>2</v>
      </c>
      <c r="B1151" s="46" t="s">
        <v>49</v>
      </c>
      <c r="C1151" s="46" t="s">
        <v>89</v>
      </c>
      <c r="D1151" s="46">
        <v>5.6899999999999995E-4</v>
      </c>
      <c r="E1151" s="46">
        <v>188</v>
      </c>
      <c r="F1151" s="46">
        <v>22.95</v>
      </c>
      <c r="G1151" s="46">
        <v>9.6199999999999992</v>
      </c>
      <c r="H1151" s="46">
        <v>7.43</v>
      </c>
    </row>
    <row r="1152" spans="1:8" x14ac:dyDescent="0.3">
      <c r="A1152" s="46">
        <v>2</v>
      </c>
      <c r="B1152" s="46" t="s">
        <v>50</v>
      </c>
      <c r="C1152" s="46" t="s">
        <v>88</v>
      </c>
      <c r="D1152" s="46">
        <v>2.2599999999999999E-3</v>
      </c>
      <c r="E1152" s="46">
        <v>5</v>
      </c>
      <c r="F1152" s="46">
        <v>14.37</v>
      </c>
      <c r="G1152" s="46">
        <v>1.36</v>
      </c>
      <c r="H1152" s="46">
        <v>7.43</v>
      </c>
    </row>
    <row r="1153" spans="1:8" x14ac:dyDescent="0.3">
      <c r="A1153" s="46">
        <v>2</v>
      </c>
      <c r="B1153" s="46" t="s">
        <v>50</v>
      </c>
      <c r="C1153" s="46" t="s">
        <v>89</v>
      </c>
      <c r="D1153" s="46">
        <v>5.4699999999999996E-4</v>
      </c>
      <c r="E1153" s="46">
        <v>188</v>
      </c>
      <c r="F1153" s="46">
        <v>22.95</v>
      </c>
      <c r="G1153" s="46">
        <v>9.6199999999999992</v>
      </c>
      <c r="H1153" s="46">
        <v>7.43</v>
      </c>
    </row>
    <row r="1154" spans="1:8" x14ac:dyDescent="0.3">
      <c r="A1154" s="46">
        <v>2</v>
      </c>
      <c r="B1154" s="46" t="s">
        <v>51</v>
      </c>
      <c r="C1154" s="46" t="s">
        <v>88</v>
      </c>
      <c r="D1154" s="46">
        <v>2.0569999999999998E-3</v>
      </c>
      <c r="E1154" s="46">
        <v>13</v>
      </c>
      <c r="F1154" s="46">
        <v>15.79</v>
      </c>
      <c r="G1154" s="46">
        <v>1.36</v>
      </c>
      <c r="H1154" s="46">
        <v>7.43</v>
      </c>
    </row>
    <row r="1155" spans="1:8" x14ac:dyDescent="0.3">
      <c r="A1155" s="46">
        <v>2</v>
      </c>
      <c r="B1155" s="46" t="s">
        <v>51</v>
      </c>
      <c r="C1155" s="46" t="s">
        <v>89</v>
      </c>
      <c r="D1155" s="46">
        <v>5.6899999999999995E-4</v>
      </c>
      <c r="E1155" s="46">
        <v>188</v>
      </c>
      <c r="F1155" s="46">
        <v>22.95</v>
      </c>
      <c r="G1155" s="46">
        <v>9.6199999999999992</v>
      </c>
      <c r="H1155" s="46">
        <v>7.43</v>
      </c>
    </row>
    <row r="1156" spans="1:8" x14ac:dyDescent="0.3">
      <c r="A1156" s="46">
        <v>2</v>
      </c>
      <c r="B1156" s="46" t="s">
        <v>52</v>
      </c>
      <c r="C1156" s="46" t="s">
        <v>88</v>
      </c>
      <c r="D1156" s="46">
        <v>2.2599999999999999E-3</v>
      </c>
      <c r="E1156" s="46">
        <v>5</v>
      </c>
      <c r="F1156" s="46">
        <v>14.37</v>
      </c>
      <c r="G1156" s="46">
        <v>1.36</v>
      </c>
      <c r="H1156" s="46">
        <v>7.43</v>
      </c>
    </row>
    <row r="1157" spans="1:8" x14ac:dyDescent="0.3">
      <c r="A1157" s="46">
        <v>2</v>
      </c>
      <c r="B1157" s="46" t="s">
        <v>52</v>
      </c>
      <c r="C1157" s="46" t="s">
        <v>89</v>
      </c>
      <c r="D1157" s="46">
        <v>5.4699999999999996E-4</v>
      </c>
      <c r="E1157" s="46">
        <v>188</v>
      </c>
      <c r="F1157" s="46">
        <v>22.95</v>
      </c>
      <c r="G1157" s="46">
        <v>9.6199999999999992</v>
      </c>
      <c r="H1157" s="46">
        <v>7.43</v>
      </c>
    </row>
    <row r="1158" spans="1:8" x14ac:dyDescent="0.3">
      <c r="A1158" s="46">
        <v>2</v>
      </c>
      <c r="B1158" s="46" t="s">
        <v>53</v>
      </c>
      <c r="C1158" s="46" t="s">
        <v>88</v>
      </c>
      <c r="D1158" s="46">
        <v>1.33E-3</v>
      </c>
      <c r="E1158" s="46">
        <v>6</v>
      </c>
      <c r="F1158" s="46">
        <v>17.21</v>
      </c>
      <c r="G1158" s="46">
        <v>1.36</v>
      </c>
      <c r="H1158" s="46">
        <v>7.43</v>
      </c>
    </row>
    <row r="1159" spans="1:8" x14ac:dyDescent="0.3">
      <c r="A1159" s="46">
        <v>2</v>
      </c>
      <c r="B1159" s="46" t="s">
        <v>53</v>
      </c>
      <c r="C1159" s="46" t="s">
        <v>89</v>
      </c>
      <c r="D1159" s="46">
        <v>1.451E-3</v>
      </c>
      <c r="E1159" s="46">
        <v>6</v>
      </c>
      <c r="F1159" s="46">
        <v>17.21</v>
      </c>
      <c r="G1159" s="46">
        <v>1.36</v>
      </c>
      <c r="H1159" s="46">
        <v>7.43</v>
      </c>
    </row>
    <row r="1160" spans="1:8" x14ac:dyDescent="0.3">
      <c r="A1160" s="46">
        <v>2</v>
      </c>
      <c r="B1160" s="46" t="s">
        <v>54</v>
      </c>
      <c r="C1160" s="46" t="s">
        <v>88</v>
      </c>
      <c r="D1160" s="46">
        <v>1.526E-3</v>
      </c>
      <c r="E1160" s="46">
        <v>5</v>
      </c>
      <c r="F1160" s="46">
        <v>14.37</v>
      </c>
      <c r="G1160" s="46">
        <v>1.36</v>
      </c>
      <c r="H1160" s="46">
        <v>7.43</v>
      </c>
    </row>
    <row r="1161" spans="1:8" x14ac:dyDescent="0.3">
      <c r="A1161" s="46">
        <v>2</v>
      </c>
      <c r="B1161" s="46" t="s">
        <v>54</v>
      </c>
      <c r="C1161" s="46" t="s">
        <v>89</v>
      </c>
      <c r="D1161" s="46">
        <v>1.616E-3</v>
      </c>
      <c r="E1161" s="46">
        <v>15</v>
      </c>
      <c r="F1161" s="46">
        <v>17.21</v>
      </c>
      <c r="G1161" s="46">
        <v>0.7</v>
      </c>
      <c r="H1161" s="46">
        <v>7.43</v>
      </c>
    </row>
    <row r="1162" spans="1:8" x14ac:dyDescent="0.3">
      <c r="A1162" s="46">
        <v>2</v>
      </c>
      <c r="B1162" s="46" t="s">
        <v>55</v>
      </c>
      <c r="C1162" s="46" t="s">
        <v>88</v>
      </c>
      <c r="D1162" s="46">
        <v>1.33E-3</v>
      </c>
      <c r="E1162" s="46">
        <v>6</v>
      </c>
      <c r="F1162" s="46">
        <v>17.21</v>
      </c>
      <c r="G1162" s="46">
        <v>1.36</v>
      </c>
      <c r="H1162" s="46">
        <v>7.43</v>
      </c>
    </row>
    <row r="1163" spans="1:8" x14ac:dyDescent="0.3">
      <c r="A1163" s="46">
        <v>2</v>
      </c>
      <c r="B1163" s="46" t="s">
        <v>55</v>
      </c>
      <c r="C1163" s="46" t="s">
        <v>89</v>
      </c>
      <c r="D1163" s="46">
        <v>1.451E-3</v>
      </c>
      <c r="E1163" s="46">
        <v>6</v>
      </c>
      <c r="F1163" s="46">
        <v>17.21</v>
      </c>
      <c r="G1163" s="46">
        <v>1.36</v>
      </c>
      <c r="H1163" s="46">
        <v>7.43</v>
      </c>
    </row>
    <row r="1164" spans="1:8" x14ac:dyDescent="0.3">
      <c r="A1164" s="46">
        <v>2</v>
      </c>
      <c r="B1164" s="46" t="s">
        <v>56</v>
      </c>
      <c r="C1164" s="46" t="s">
        <v>88</v>
      </c>
      <c r="D1164" s="46">
        <v>1.526E-3</v>
      </c>
      <c r="E1164" s="46">
        <v>5</v>
      </c>
      <c r="F1164" s="46">
        <v>14.37</v>
      </c>
      <c r="G1164" s="46">
        <v>1.36</v>
      </c>
      <c r="H1164" s="46">
        <v>7.43</v>
      </c>
    </row>
    <row r="1165" spans="1:8" x14ac:dyDescent="0.3">
      <c r="A1165" s="46">
        <v>2</v>
      </c>
      <c r="B1165" s="46" t="s">
        <v>56</v>
      </c>
      <c r="C1165" s="46" t="s">
        <v>89</v>
      </c>
      <c r="D1165" s="46">
        <v>1.616E-3</v>
      </c>
      <c r="E1165" s="46">
        <v>15</v>
      </c>
      <c r="F1165" s="46">
        <v>17.21</v>
      </c>
      <c r="G1165" s="46">
        <v>0.7</v>
      </c>
      <c r="H1165" s="46">
        <v>7.43</v>
      </c>
    </row>
    <row r="1166" spans="1:8" x14ac:dyDescent="0.3">
      <c r="A1166" s="46">
        <v>2</v>
      </c>
      <c r="B1166" s="46" t="s">
        <v>57</v>
      </c>
      <c r="C1166" s="46" t="s">
        <v>88</v>
      </c>
      <c r="D1166" s="46">
        <v>2.0110000000000002E-3</v>
      </c>
      <c r="E1166" s="46">
        <v>13</v>
      </c>
      <c r="F1166" s="46">
        <v>15.79</v>
      </c>
      <c r="G1166" s="46">
        <v>1.36</v>
      </c>
      <c r="H1166" s="46">
        <v>7.43</v>
      </c>
    </row>
    <row r="1167" spans="1:8" x14ac:dyDescent="0.3">
      <c r="A1167" s="46">
        <v>2</v>
      </c>
      <c r="B1167" s="46" t="s">
        <v>57</v>
      </c>
      <c r="C1167" s="46" t="s">
        <v>89</v>
      </c>
      <c r="D1167" s="46">
        <v>5.7499999999999999E-4</v>
      </c>
      <c r="E1167" s="46">
        <v>188</v>
      </c>
      <c r="F1167" s="46">
        <v>22.95</v>
      </c>
      <c r="G1167" s="46">
        <v>9.6199999999999992</v>
      </c>
      <c r="H1167" s="46">
        <v>7.43</v>
      </c>
    </row>
    <row r="1168" spans="1:8" x14ac:dyDescent="0.3">
      <c r="A1168" s="46">
        <v>2</v>
      </c>
      <c r="B1168" s="46" t="s">
        <v>58</v>
      </c>
      <c r="C1168" s="46" t="s">
        <v>88</v>
      </c>
      <c r="D1168" s="46">
        <v>2.349E-3</v>
      </c>
      <c r="E1168" s="46">
        <v>5</v>
      </c>
      <c r="F1168" s="46">
        <v>14.37</v>
      </c>
      <c r="G1168" s="46">
        <v>1.36</v>
      </c>
      <c r="H1168" s="46">
        <v>7.43</v>
      </c>
    </row>
    <row r="1169" spans="1:8" x14ac:dyDescent="0.3">
      <c r="A1169" s="46">
        <v>2</v>
      </c>
      <c r="B1169" s="46" t="s">
        <v>58</v>
      </c>
      <c r="C1169" s="46" t="s">
        <v>89</v>
      </c>
      <c r="D1169" s="46">
        <v>5.4299999999999997E-4</v>
      </c>
      <c r="E1169" s="46">
        <v>9</v>
      </c>
      <c r="F1169" s="46">
        <v>14.37</v>
      </c>
      <c r="G1169" s="46">
        <v>0.7</v>
      </c>
      <c r="H1169" s="46">
        <v>7.43</v>
      </c>
    </row>
    <row r="1170" spans="1:8" x14ac:dyDescent="0.3">
      <c r="A1170" s="46">
        <v>2</v>
      </c>
      <c r="B1170" s="46" t="s">
        <v>59</v>
      </c>
      <c r="C1170" s="46" t="s">
        <v>88</v>
      </c>
      <c r="D1170" s="46">
        <v>2.0110000000000002E-3</v>
      </c>
      <c r="E1170" s="46">
        <v>13</v>
      </c>
      <c r="F1170" s="46">
        <v>15.79</v>
      </c>
      <c r="G1170" s="46">
        <v>1.36</v>
      </c>
      <c r="H1170" s="46">
        <v>7.43</v>
      </c>
    </row>
    <row r="1171" spans="1:8" x14ac:dyDescent="0.3">
      <c r="A1171" s="46">
        <v>2</v>
      </c>
      <c r="B1171" s="46" t="s">
        <v>59</v>
      </c>
      <c r="C1171" s="46" t="s">
        <v>89</v>
      </c>
      <c r="D1171" s="46">
        <v>5.7499999999999999E-4</v>
      </c>
      <c r="E1171" s="46">
        <v>188</v>
      </c>
      <c r="F1171" s="46">
        <v>22.95</v>
      </c>
      <c r="G1171" s="46">
        <v>9.6199999999999992</v>
      </c>
      <c r="H1171" s="46">
        <v>7.43</v>
      </c>
    </row>
    <row r="1172" spans="1:8" x14ac:dyDescent="0.3">
      <c r="A1172" s="46">
        <v>2</v>
      </c>
      <c r="B1172" s="46" t="s">
        <v>60</v>
      </c>
      <c r="C1172" s="46" t="s">
        <v>88</v>
      </c>
      <c r="D1172" s="46">
        <v>2.349E-3</v>
      </c>
      <c r="E1172" s="46">
        <v>5</v>
      </c>
      <c r="F1172" s="46">
        <v>14.37</v>
      </c>
      <c r="G1172" s="46">
        <v>1.36</v>
      </c>
      <c r="H1172" s="46">
        <v>7.43</v>
      </c>
    </row>
    <row r="1173" spans="1:8" x14ac:dyDescent="0.3">
      <c r="A1173" s="46">
        <v>2</v>
      </c>
      <c r="B1173" s="46" t="s">
        <v>60</v>
      </c>
      <c r="C1173" s="46" t="s">
        <v>89</v>
      </c>
      <c r="D1173" s="46">
        <v>5.4299999999999997E-4</v>
      </c>
      <c r="E1173" s="46">
        <v>9</v>
      </c>
      <c r="F1173" s="46">
        <v>14.37</v>
      </c>
      <c r="G1173" s="46">
        <v>0.7</v>
      </c>
      <c r="H1173" s="46">
        <v>7.43</v>
      </c>
    </row>
    <row r="1174" spans="1:8" x14ac:dyDescent="0.3">
      <c r="A1174" s="46">
        <v>2</v>
      </c>
      <c r="B1174" s="46" t="s">
        <v>61</v>
      </c>
      <c r="C1174" s="46" t="s">
        <v>88</v>
      </c>
      <c r="D1174" s="46">
        <v>1.3450000000000001E-3</v>
      </c>
      <c r="E1174" s="46">
        <v>6</v>
      </c>
      <c r="F1174" s="46">
        <v>17.21</v>
      </c>
      <c r="G1174" s="46">
        <v>1.36</v>
      </c>
      <c r="H1174" s="46">
        <v>7.43</v>
      </c>
    </row>
    <row r="1175" spans="1:8" x14ac:dyDescent="0.3">
      <c r="A1175" s="46">
        <v>2</v>
      </c>
      <c r="B1175" s="46" t="s">
        <v>61</v>
      </c>
      <c r="C1175" s="46" t="s">
        <v>89</v>
      </c>
      <c r="D1175" s="46">
        <v>1.4059999999999999E-3</v>
      </c>
      <c r="E1175" s="46">
        <v>6</v>
      </c>
      <c r="F1175" s="46">
        <v>17.21</v>
      </c>
      <c r="G1175" s="46">
        <v>1.36</v>
      </c>
      <c r="H1175" s="46">
        <v>7.43</v>
      </c>
    </row>
    <row r="1176" spans="1:8" x14ac:dyDescent="0.3">
      <c r="A1176" s="46">
        <v>2</v>
      </c>
      <c r="B1176" s="46" t="s">
        <v>62</v>
      </c>
      <c r="C1176" s="46" t="s">
        <v>88</v>
      </c>
      <c r="D1176" s="46">
        <v>1.6149999999999999E-3</v>
      </c>
      <c r="E1176" s="46">
        <v>5</v>
      </c>
      <c r="F1176" s="46">
        <v>14.37</v>
      </c>
      <c r="G1176" s="46">
        <v>1.36</v>
      </c>
      <c r="H1176" s="46">
        <v>7.43</v>
      </c>
    </row>
    <row r="1177" spans="1:8" x14ac:dyDescent="0.3">
      <c r="A1177" s="46">
        <v>2</v>
      </c>
      <c r="B1177" s="46" t="s">
        <v>62</v>
      </c>
      <c r="C1177" s="46" t="s">
        <v>89</v>
      </c>
      <c r="D1177" s="46">
        <v>1.6609999999999999E-3</v>
      </c>
      <c r="E1177" s="46">
        <v>15</v>
      </c>
      <c r="F1177" s="46">
        <v>17.21</v>
      </c>
      <c r="G1177" s="46">
        <v>0.7</v>
      </c>
      <c r="H1177" s="46">
        <v>7.43</v>
      </c>
    </row>
    <row r="1178" spans="1:8" x14ac:dyDescent="0.3">
      <c r="A1178" s="46">
        <v>2</v>
      </c>
      <c r="B1178" s="46" t="s">
        <v>63</v>
      </c>
      <c r="C1178" s="46" t="s">
        <v>88</v>
      </c>
      <c r="D1178" s="46">
        <v>1.3450000000000001E-3</v>
      </c>
      <c r="E1178" s="46">
        <v>6</v>
      </c>
      <c r="F1178" s="46">
        <v>17.21</v>
      </c>
      <c r="G1178" s="46">
        <v>1.36</v>
      </c>
      <c r="H1178" s="46">
        <v>7.43</v>
      </c>
    </row>
    <row r="1179" spans="1:8" x14ac:dyDescent="0.3">
      <c r="A1179" s="46">
        <v>2</v>
      </c>
      <c r="B1179" s="46" t="s">
        <v>63</v>
      </c>
      <c r="C1179" s="46" t="s">
        <v>89</v>
      </c>
      <c r="D1179" s="46">
        <v>1.4059999999999999E-3</v>
      </c>
      <c r="E1179" s="46">
        <v>6</v>
      </c>
      <c r="F1179" s="46">
        <v>17.21</v>
      </c>
      <c r="G1179" s="46">
        <v>1.36</v>
      </c>
      <c r="H1179" s="46">
        <v>7.43</v>
      </c>
    </row>
    <row r="1180" spans="1:8" x14ac:dyDescent="0.3">
      <c r="A1180" s="46">
        <v>2</v>
      </c>
      <c r="B1180" s="46" t="s">
        <v>64</v>
      </c>
      <c r="C1180" s="46" t="s">
        <v>88</v>
      </c>
      <c r="D1180" s="46">
        <v>1.6149999999999999E-3</v>
      </c>
      <c r="E1180" s="46">
        <v>5</v>
      </c>
      <c r="F1180" s="46">
        <v>14.37</v>
      </c>
      <c r="G1180" s="46">
        <v>1.36</v>
      </c>
      <c r="H1180" s="46">
        <v>7.43</v>
      </c>
    </row>
    <row r="1181" spans="1:8" x14ac:dyDescent="0.3">
      <c r="A1181" s="46">
        <v>2</v>
      </c>
      <c r="B1181" s="46" t="s">
        <v>64</v>
      </c>
      <c r="C1181" s="46" t="s">
        <v>89</v>
      </c>
      <c r="D1181" s="46">
        <v>1.6609999999999999E-3</v>
      </c>
      <c r="E1181" s="46">
        <v>15</v>
      </c>
      <c r="F1181" s="46">
        <v>17.21</v>
      </c>
      <c r="G1181" s="46">
        <v>0.7</v>
      </c>
      <c r="H1181" s="46">
        <v>7.43</v>
      </c>
    </row>
    <row r="1182" spans="1:8" x14ac:dyDescent="0.3">
      <c r="A1182" s="46">
        <v>2</v>
      </c>
      <c r="B1182" s="46" t="s">
        <v>65</v>
      </c>
      <c r="C1182" s="46" t="s">
        <v>88</v>
      </c>
      <c r="D1182" s="46">
        <v>2.0569999999999998E-3</v>
      </c>
      <c r="E1182" s="46">
        <v>13</v>
      </c>
      <c r="F1182" s="46">
        <v>15.79</v>
      </c>
      <c r="G1182" s="46">
        <v>1.36</v>
      </c>
      <c r="H1182" s="46">
        <v>7.43</v>
      </c>
    </row>
    <row r="1183" spans="1:8" x14ac:dyDescent="0.3">
      <c r="A1183" s="46">
        <v>2</v>
      </c>
      <c r="B1183" s="46" t="s">
        <v>65</v>
      </c>
      <c r="C1183" s="46" t="s">
        <v>89</v>
      </c>
      <c r="D1183" s="46">
        <v>1.451E-3</v>
      </c>
      <c r="E1183" s="46">
        <v>6</v>
      </c>
      <c r="F1183" s="46">
        <v>17.21</v>
      </c>
      <c r="G1183" s="46">
        <v>1.36</v>
      </c>
      <c r="H1183" s="46">
        <v>7.43</v>
      </c>
    </row>
    <row r="1184" spans="1:8" x14ac:dyDescent="0.3">
      <c r="A1184" s="46">
        <v>2</v>
      </c>
      <c r="B1184" s="46" t="s">
        <v>66</v>
      </c>
      <c r="C1184" s="46" t="s">
        <v>88</v>
      </c>
      <c r="D1184" s="46">
        <v>2.349E-3</v>
      </c>
      <c r="E1184" s="46">
        <v>5</v>
      </c>
      <c r="F1184" s="46">
        <v>14.37</v>
      </c>
      <c r="G1184" s="46">
        <v>1.36</v>
      </c>
      <c r="H1184" s="46">
        <v>7.43</v>
      </c>
    </row>
    <row r="1185" spans="1:8" x14ac:dyDescent="0.3">
      <c r="A1185" s="46">
        <v>2</v>
      </c>
      <c r="B1185" s="46" t="s">
        <v>66</v>
      </c>
      <c r="C1185" s="46" t="s">
        <v>89</v>
      </c>
      <c r="D1185" s="46">
        <v>1.6609999999999999E-3</v>
      </c>
      <c r="E1185" s="46">
        <v>15</v>
      </c>
      <c r="F1185" s="46">
        <v>17.21</v>
      </c>
      <c r="G1185" s="46">
        <v>0.7</v>
      </c>
      <c r="H1185" s="46">
        <v>7.43</v>
      </c>
    </row>
    <row r="1186" spans="1:8" x14ac:dyDescent="0.3">
      <c r="A1186" s="46">
        <v>1</v>
      </c>
      <c r="B1186" s="46" t="s">
        <v>42</v>
      </c>
      <c r="C1186" s="46" t="s">
        <v>88</v>
      </c>
      <c r="D1186" s="46">
        <v>2.14E-4</v>
      </c>
      <c r="E1186" s="46">
        <v>134</v>
      </c>
      <c r="F1186" s="46">
        <v>21.04</v>
      </c>
      <c r="G1186" s="46">
        <v>35.840000000000003</v>
      </c>
      <c r="H1186" s="46">
        <v>4.9800000000000004</v>
      </c>
    </row>
    <row r="1187" spans="1:8" x14ac:dyDescent="0.3">
      <c r="A1187" s="46">
        <v>1</v>
      </c>
      <c r="B1187" s="46" t="s">
        <v>42</v>
      </c>
      <c r="C1187" s="46" t="s">
        <v>89</v>
      </c>
      <c r="D1187" s="46">
        <v>9.6000000000000002E-5</v>
      </c>
      <c r="E1187" s="46">
        <v>134</v>
      </c>
      <c r="F1187" s="46">
        <v>21.04</v>
      </c>
      <c r="G1187" s="46">
        <v>35.840000000000003</v>
      </c>
      <c r="H1187" s="46">
        <v>4.9800000000000004</v>
      </c>
    </row>
    <row r="1188" spans="1:8" x14ac:dyDescent="0.3">
      <c r="A1188" s="46">
        <v>1</v>
      </c>
      <c r="B1188" s="46" t="s">
        <v>43</v>
      </c>
      <c r="C1188" s="46" t="s">
        <v>88</v>
      </c>
      <c r="D1188" s="46">
        <v>2.0900000000000001E-4</v>
      </c>
      <c r="E1188" s="46">
        <v>134</v>
      </c>
      <c r="F1188" s="46">
        <v>21.04</v>
      </c>
      <c r="G1188" s="46">
        <v>35.840000000000003</v>
      </c>
      <c r="H1188" s="46">
        <v>4.9800000000000004</v>
      </c>
    </row>
    <row r="1189" spans="1:8" x14ac:dyDescent="0.3">
      <c r="A1189" s="46">
        <v>1</v>
      </c>
      <c r="B1189" s="46" t="s">
        <v>43</v>
      </c>
      <c r="C1189" s="46" t="s">
        <v>89</v>
      </c>
      <c r="D1189" s="46">
        <v>5.7000000000000003E-5</v>
      </c>
      <c r="E1189" s="46">
        <v>134</v>
      </c>
      <c r="F1189" s="46">
        <v>21.04</v>
      </c>
      <c r="G1189" s="46">
        <v>35.840000000000003</v>
      </c>
      <c r="H1189" s="46">
        <v>4.9800000000000004</v>
      </c>
    </row>
    <row r="1190" spans="1:8" x14ac:dyDescent="0.3">
      <c r="A1190" s="46">
        <v>1</v>
      </c>
      <c r="B1190" s="46" t="s">
        <v>44</v>
      </c>
      <c r="C1190" s="46" t="s">
        <v>88</v>
      </c>
      <c r="D1190" s="46">
        <v>9.5500000000000001E-4</v>
      </c>
      <c r="E1190" s="46">
        <v>146</v>
      </c>
      <c r="F1190" s="46">
        <v>22.95</v>
      </c>
      <c r="G1190" s="46">
        <v>7.7</v>
      </c>
      <c r="H1190" s="46">
        <v>4.9800000000000004</v>
      </c>
    </row>
    <row r="1191" spans="1:8" x14ac:dyDescent="0.3">
      <c r="A1191" s="46">
        <v>1</v>
      </c>
      <c r="B1191" s="46" t="s">
        <v>44</v>
      </c>
      <c r="C1191" s="46" t="s">
        <v>89</v>
      </c>
      <c r="D1191" s="46">
        <v>3.7199999999999999E-4</v>
      </c>
      <c r="E1191" s="46">
        <v>134</v>
      </c>
      <c r="F1191" s="46">
        <v>21.04</v>
      </c>
      <c r="G1191" s="46">
        <v>35.840000000000003</v>
      </c>
      <c r="H1191" s="46">
        <v>4.9800000000000004</v>
      </c>
    </row>
    <row r="1192" spans="1:8" x14ac:dyDescent="0.3">
      <c r="A1192" s="46">
        <v>1</v>
      </c>
      <c r="B1192" s="46" t="s">
        <v>45</v>
      </c>
      <c r="C1192" s="46" t="s">
        <v>88</v>
      </c>
      <c r="D1192" s="46">
        <v>4.6900000000000002E-4</v>
      </c>
      <c r="E1192" s="46">
        <v>168</v>
      </c>
      <c r="F1192" s="46">
        <v>22.95</v>
      </c>
      <c r="G1192" s="46">
        <v>5.6349999999999998</v>
      </c>
      <c r="H1192" s="46">
        <v>4.9800000000000004</v>
      </c>
    </row>
    <row r="1193" spans="1:8" x14ac:dyDescent="0.3">
      <c r="A1193" s="46">
        <v>1</v>
      </c>
      <c r="B1193" s="46" t="s">
        <v>45</v>
      </c>
      <c r="C1193" s="46" t="s">
        <v>89</v>
      </c>
      <c r="D1193" s="46">
        <v>7.1100000000000004E-4</v>
      </c>
      <c r="E1193" s="46">
        <v>188</v>
      </c>
      <c r="F1193" s="46">
        <v>22.95</v>
      </c>
      <c r="G1193" s="46">
        <v>9.6199999999999992</v>
      </c>
      <c r="H1193" s="46">
        <v>4.9800000000000004</v>
      </c>
    </row>
    <row r="1194" spans="1:8" x14ac:dyDescent="0.3">
      <c r="A1194" s="46">
        <v>1</v>
      </c>
      <c r="B1194" s="46" t="s">
        <v>46</v>
      </c>
      <c r="C1194" s="46" t="s">
        <v>88</v>
      </c>
      <c r="D1194" s="46">
        <v>4.2299999999999998E-4</v>
      </c>
      <c r="E1194" s="46">
        <v>134</v>
      </c>
      <c r="F1194" s="46">
        <v>21.04</v>
      </c>
      <c r="G1194" s="46">
        <v>35.840000000000003</v>
      </c>
      <c r="H1194" s="46">
        <v>4.9800000000000004</v>
      </c>
    </row>
    <row r="1195" spans="1:8" x14ac:dyDescent="0.3">
      <c r="A1195" s="46">
        <v>1</v>
      </c>
      <c r="B1195" s="46" t="s">
        <v>46</v>
      </c>
      <c r="C1195" s="46" t="s">
        <v>89</v>
      </c>
      <c r="D1195" s="46">
        <v>1.5300000000000001E-4</v>
      </c>
      <c r="E1195" s="46">
        <v>134</v>
      </c>
      <c r="F1195" s="46">
        <v>21.04</v>
      </c>
      <c r="G1195" s="46">
        <v>35.840000000000003</v>
      </c>
      <c r="H1195" s="46">
        <v>4.9800000000000004</v>
      </c>
    </row>
    <row r="1196" spans="1:8" x14ac:dyDescent="0.3">
      <c r="A1196" s="46">
        <v>1</v>
      </c>
      <c r="B1196" s="46" t="s">
        <v>47</v>
      </c>
      <c r="C1196" s="46" t="s">
        <v>88</v>
      </c>
      <c r="D1196" s="46">
        <v>2.9999999999999997E-4</v>
      </c>
      <c r="E1196" s="46">
        <v>134</v>
      </c>
      <c r="F1196" s="46">
        <v>21.04</v>
      </c>
      <c r="G1196" s="46">
        <v>35.840000000000003</v>
      </c>
      <c r="H1196" s="46">
        <v>4.9800000000000004</v>
      </c>
    </row>
    <row r="1197" spans="1:8" x14ac:dyDescent="0.3">
      <c r="A1197" s="46">
        <v>1</v>
      </c>
      <c r="B1197" s="46" t="s">
        <v>47</v>
      </c>
      <c r="C1197" s="46" t="s">
        <v>89</v>
      </c>
      <c r="D1197" s="46">
        <v>1.34E-4</v>
      </c>
      <c r="E1197" s="46">
        <v>134</v>
      </c>
      <c r="F1197" s="46">
        <v>21.04</v>
      </c>
      <c r="G1197" s="46">
        <v>35.840000000000003</v>
      </c>
      <c r="H1197" s="46">
        <v>4.9800000000000004</v>
      </c>
    </row>
    <row r="1198" spans="1:8" x14ac:dyDescent="0.3">
      <c r="A1198" s="46">
        <v>1</v>
      </c>
      <c r="B1198" s="46" t="s">
        <v>48</v>
      </c>
      <c r="C1198" s="46" t="s">
        <v>88</v>
      </c>
      <c r="D1198" s="46">
        <v>5.9199999999999997E-4</v>
      </c>
      <c r="E1198" s="46">
        <v>134</v>
      </c>
      <c r="F1198" s="46">
        <v>21.04</v>
      </c>
      <c r="G1198" s="46">
        <v>35.840000000000003</v>
      </c>
      <c r="H1198" s="46">
        <v>4.9800000000000004</v>
      </c>
    </row>
    <row r="1199" spans="1:8" x14ac:dyDescent="0.3">
      <c r="A1199" s="46">
        <v>1</v>
      </c>
      <c r="B1199" s="46" t="s">
        <v>48</v>
      </c>
      <c r="C1199" s="46" t="s">
        <v>89</v>
      </c>
      <c r="D1199" s="46">
        <v>2.0699999999999999E-4</v>
      </c>
      <c r="E1199" s="46">
        <v>134</v>
      </c>
      <c r="F1199" s="46">
        <v>21.04</v>
      </c>
      <c r="G1199" s="46">
        <v>35.840000000000003</v>
      </c>
      <c r="H1199" s="46">
        <v>4.9800000000000004</v>
      </c>
    </row>
    <row r="1200" spans="1:8" x14ac:dyDescent="0.3">
      <c r="A1200" s="46">
        <v>1</v>
      </c>
      <c r="B1200" s="46" t="s">
        <v>49</v>
      </c>
      <c r="C1200" s="46" t="s">
        <v>88</v>
      </c>
      <c r="D1200" s="46">
        <v>1.3420000000000001E-3</v>
      </c>
      <c r="E1200" s="46">
        <v>146</v>
      </c>
      <c r="F1200" s="46">
        <v>22.95</v>
      </c>
      <c r="G1200" s="46">
        <v>7.7</v>
      </c>
      <c r="H1200" s="46">
        <v>4.9800000000000004</v>
      </c>
    </row>
    <row r="1201" spans="1:8" x14ac:dyDescent="0.3">
      <c r="A1201" s="46">
        <v>1</v>
      </c>
      <c r="B1201" s="46" t="s">
        <v>49</v>
      </c>
      <c r="C1201" s="46" t="s">
        <v>89</v>
      </c>
      <c r="D1201" s="46">
        <v>4.35E-4</v>
      </c>
      <c r="E1201" s="46">
        <v>134</v>
      </c>
      <c r="F1201" s="46">
        <v>21.04</v>
      </c>
      <c r="G1201" s="46">
        <v>35.840000000000003</v>
      </c>
      <c r="H1201" s="46">
        <v>4.9800000000000004</v>
      </c>
    </row>
    <row r="1202" spans="1:8" x14ac:dyDescent="0.3">
      <c r="A1202" s="46">
        <v>1</v>
      </c>
      <c r="B1202" s="46" t="s">
        <v>50</v>
      </c>
      <c r="C1202" s="46" t="s">
        <v>88</v>
      </c>
      <c r="D1202" s="46">
        <v>1.3309999999999999E-3</v>
      </c>
      <c r="E1202" s="46">
        <v>146</v>
      </c>
      <c r="F1202" s="46">
        <v>22.95</v>
      </c>
      <c r="G1202" s="46">
        <v>7.7</v>
      </c>
      <c r="H1202" s="46">
        <v>4.9800000000000004</v>
      </c>
    </row>
    <row r="1203" spans="1:8" x14ac:dyDescent="0.3">
      <c r="A1203" s="46">
        <v>1</v>
      </c>
      <c r="B1203" s="46" t="s">
        <v>50</v>
      </c>
      <c r="C1203" s="46" t="s">
        <v>89</v>
      </c>
      <c r="D1203" s="46">
        <v>6.0700000000000001E-4</v>
      </c>
      <c r="E1203" s="46">
        <v>134</v>
      </c>
      <c r="F1203" s="46">
        <v>21.04</v>
      </c>
      <c r="G1203" s="46">
        <v>35.840000000000003</v>
      </c>
      <c r="H1203" s="46">
        <v>4.9800000000000004</v>
      </c>
    </row>
    <row r="1204" spans="1:8" x14ac:dyDescent="0.3">
      <c r="A1204" s="46">
        <v>1</v>
      </c>
      <c r="B1204" s="46" t="s">
        <v>51</v>
      </c>
      <c r="C1204" s="46" t="s">
        <v>88</v>
      </c>
      <c r="D1204" s="46">
        <v>1.3420000000000001E-3</v>
      </c>
      <c r="E1204" s="46">
        <v>146</v>
      </c>
      <c r="F1204" s="46">
        <v>22.95</v>
      </c>
      <c r="G1204" s="46">
        <v>7.7</v>
      </c>
      <c r="H1204" s="46">
        <v>4.9800000000000004</v>
      </c>
    </row>
    <row r="1205" spans="1:8" x14ac:dyDescent="0.3">
      <c r="A1205" s="46">
        <v>1</v>
      </c>
      <c r="B1205" s="46" t="s">
        <v>51</v>
      </c>
      <c r="C1205" s="46" t="s">
        <v>89</v>
      </c>
      <c r="D1205" s="46">
        <v>4.35E-4</v>
      </c>
      <c r="E1205" s="46">
        <v>134</v>
      </c>
      <c r="F1205" s="46">
        <v>21.04</v>
      </c>
      <c r="G1205" s="46">
        <v>35.840000000000003</v>
      </c>
      <c r="H1205" s="46">
        <v>4.9800000000000004</v>
      </c>
    </row>
    <row r="1206" spans="1:8" x14ac:dyDescent="0.3">
      <c r="A1206" s="46">
        <v>1</v>
      </c>
      <c r="B1206" s="46" t="s">
        <v>52</v>
      </c>
      <c r="C1206" s="46" t="s">
        <v>88</v>
      </c>
      <c r="D1206" s="46">
        <v>1.3309999999999999E-3</v>
      </c>
      <c r="E1206" s="46">
        <v>146</v>
      </c>
      <c r="F1206" s="46">
        <v>22.95</v>
      </c>
      <c r="G1206" s="46">
        <v>7.7</v>
      </c>
      <c r="H1206" s="46">
        <v>4.9800000000000004</v>
      </c>
    </row>
    <row r="1207" spans="1:8" x14ac:dyDescent="0.3">
      <c r="A1207" s="46">
        <v>1</v>
      </c>
      <c r="B1207" s="46" t="s">
        <v>52</v>
      </c>
      <c r="C1207" s="46" t="s">
        <v>89</v>
      </c>
      <c r="D1207" s="46">
        <v>6.0700000000000001E-4</v>
      </c>
      <c r="E1207" s="46">
        <v>134</v>
      </c>
      <c r="F1207" s="46">
        <v>21.04</v>
      </c>
      <c r="G1207" s="46">
        <v>35.840000000000003</v>
      </c>
      <c r="H1207" s="46">
        <v>4.9800000000000004</v>
      </c>
    </row>
    <row r="1208" spans="1:8" x14ac:dyDescent="0.3">
      <c r="A1208" s="46">
        <v>1</v>
      </c>
      <c r="B1208" s="46" t="s">
        <v>53</v>
      </c>
      <c r="C1208" s="46" t="s">
        <v>88</v>
      </c>
      <c r="D1208" s="46">
        <v>6.6500000000000001E-4</v>
      </c>
      <c r="E1208" s="46">
        <v>168</v>
      </c>
      <c r="F1208" s="46">
        <v>22.95</v>
      </c>
      <c r="G1208" s="46">
        <v>5.6349999999999998</v>
      </c>
      <c r="H1208" s="46">
        <v>4.9800000000000004</v>
      </c>
    </row>
    <row r="1209" spans="1:8" x14ac:dyDescent="0.3">
      <c r="A1209" s="46">
        <v>1</v>
      </c>
      <c r="B1209" s="46" t="s">
        <v>53</v>
      </c>
      <c r="C1209" s="46" t="s">
        <v>89</v>
      </c>
      <c r="D1209" s="46">
        <v>9.6199999999999996E-4</v>
      </c>
      <c r="E1209" s="46">
        <v>188</v>
      </c>
      <c r="F1209" s="46">
        <v>22.95</v>
      </c>
      <c r="G1209" s="46">
        <v>9.6199999999999992</v>
      </c>
      <c r="H1209" s="46">
        <v>4.9800000000000004</v>
      </c>
    </row>
    <row r="1210" spans="1:8" x14ac:dyDescent="0.3">
      <c r="A1210" s="46">
        <v>1</v>
      </c>
      <c r="B1210" s="46" t="s">
        <v>54</v>
      </c>
      <c r="C1210" s="46" t="s">
        <v>88</v>
      </c>
      <c r="D1210" s="46">
        <v>6.4700000000000001E-4</v>
      </c>
      <c r="E1210" s="46">
        <v>168</v>
      </c>
      <c r="F1210" s="46">
        <v>22.95</v>
      </c>
      <c r="G1210" s="46">
        <v>5.6349999999999998</v>
      </c>
      <c r="H1210" s="46">
        <v>4.9800000000000004</v>
      </c>
    </row>
    <row r="1211" spans="1:8" x14ac:dyDescent="0.3">
      <c r="A1211" s="46">
        <v>1</v>
      </c>
      <c r="B1211" s="46" t="s">
        <v>54</v>
      </c>
      <c r="C1211" s="46" t="s">
        <v>89</v>
      </c>
      <c r="D1211" s="46">
        <v>1.0280000000000001E-3</v>
      </c>
      <c r="E1211" s="46">
        <v>188</v>
      </c>
      <c r="F1211" s="46">
        <v>22.95</v>
      </c>
      <c r="G1211" s="46">
        <v>9.6199999999999992</v>
      </c>
      <c r="H1211" s="46">
        <v>4.9800000000000004</v>
      </c>
    </row>
    <row r="1212" spans="1:8" x14ac:dyDescent="0.3">
      <c r="A1212" s="46">
        <v>1</v>
      </c>
      <c r="B1212" s="46" t="s">
        <v>55</v>
      </c>
      <c r="C1212" s="46" t="s">
        <v>88</v>
      </c>
      <c r="D1212" s="46">
        <v>6.6500000000000001E-4</v>
      </c>
      <c r="E1212" s="46">
        <v>168</v>
      </c>
      <c r="F1212" s="46">
        <v>22.95</v>
      </c>
      <c r="G1212" s="46">
        <v>5.6349999999999998</v>
      </c>
      <c r="H1212" s="46">
        <v>4.9800000000000004</v>
      </c>
    </row>
    <row r="1213" spans="1:8" x14ac:dyDescent="0.3">
      <c r="A1213" s="46">
        <v>1</v>
      </c>
      <c r="B1213" s="46" t="s">
        <v>55</v>
      </c>
      <c r="C1213" s="46" t="s">
        <v>89</v>
      </c>
      <c r="D1213" s="46">
        <v>9.6199999999999996E-4</v>
      </c>
      <c r="E1213" s="46">
        <v>188</v>
      </c>
      <c r="F1213" s="46">
        <v>22.95</v>
      </c>
      <c r="G1213" s="46">
        <v>9.6199999999999992</v>
      </c>
      <c r="H1213" s="46">
        <v>4.9800000000000004</v>
      </c>
    </row>
    <row r="1214" spans="1:8" x14ac:dyDescent="0.3">
      <c r="A1214" s="46">
        <v>1</v>
      </c>
      <c r="B1214" s="46" t="s">
        <v>56</v>
      </c>
      <c r="C1214" s="46" t="s">
        <v>88</v>
      </c>
      <c r="D1214" s="46">
        <v>6.4700000000000001E-4</v>
      </c>
      <c r="E1214" s="46">
        <v>168</v>
      </c>
      <c r="F1214" s="46">
        <v>22.95</v>
      </c>
      <c r="G1214" s="46">
        <v>5.6349999999999998</v>
      </c>
      <c r="H1214" s="46">
        <v>4.9800000000000004</v>
      </c>
    </row>
    <row r="1215" spans="1:8" x14ac:dyDescent="0.3">
      <c r="A1215" s="46">
        <v>1</v>
      </c>
      <c r="B1215" s="46" t="s">
        <v>56</v>
      </c>
      <c r="C1215" s="46" t="s">
        <v>89</v>
      </c>
      <c r="D1215" s="46">
        <v>1.0280000000000001E-3</v>
      </c>
      <c r="E1215" s="46">
        <v>188</v>
      </c>
      <c r="F1215" s="46">
        <v>22.95</v>
      </c>
      <c r="G1215" s="46">
        <v>9.6199999999999992</v>
      </c>
      <c r="H1215" s="46">
        <v>4.9800000000000004</v>
      </c>
    </row>
    <row r="1216" spans="1:8" x14ac:dyDescent="0.3">
      <c r="A1216" s="46">
        <v>1</v>
      </c>
      <c r="B1216" s="46" t="s">
        <v>57</v>
      </c>
      <c r="C1216" s="46" t="s">
        <v>88</v>
      </c>
      <c r="D1216" s="46">
        <v>1.3500000000000001E-3</v>
      </c>
      <c r="E1216" s="46">
        <v>130</v>
      </c>
      <c r="F1216" s="46">
        <v>22.95</v>
      </c>
      <c r="G1216" s="46">
        <v>6.15</v>
      </c>
      <c r="H1216" s="46">
        <v>4.9800000000000004</v>
      </c>
    </row>
    <row r="1217" spans="1:8" x14ac:dyDescent="0.3">
      <c r="A1217" s="46">
        <v>1</v>
      </c>
      <c r="B1217" s="46" t="s">
        <v>57</v>
      </c>
      <c r="C1217" s="46" t="s">
        <v>89</v>
      </c>
      <c r="D1217" s="46">
        <v>3.6499999999999998E-4</v>
      </c>
      <c r="E1217" s="46">
        <v>162</v>
      </c>
      <c r="F1217" s="46">
        <v>24.14</v>
      </c>
      <c r="G1217" s="46">
        <v>10.06</v>
      </c>
      <c r="H1217" s="46">
        <v>4.9800000000000004</v>
      </c>
    </row>
    <row r="1218" spans="1:8" x14ac:dyDescent="0.3">
      <c r="A1218" s="46">
        <v>1</v>
      </c>
      <c r="B1218" s="46" t="s">
        <v>58</v>
      </c>
      <c r="C1218" s="46" t="s">
        <v>88</v>
      </c>
      <c r="D1218" s="46">
        <v>1.3240000000000001E-3</v>
      </c>
      <c r="E1218" s="46">
        <v>146</v>
      </c>
      <c r="F1218" s="46">
        <v>22.95</v>
      </c>
      <c r="G1218" s="46">
        <v>7.7</v>
      </c>
      <c r="H1218" s="46">
        <v>4.9800000000000004</v>
      </c>
    </row>
    <row r="1219" spans="1:8" x14ac:dyDescent="0.3">
      <c r="A1219" s="46">
        <v>1</v>
      </c>
      <c r="B1219" s="46" t="s">
        <v>58</v>
      </c>
      <c r="C1219" s="46" t="s">
        <v>89</v>
      </c>
      <c r="D1219" s="46">
        <v>6.9300000000000004E-4</v>
      </c>
      <c r="E1219" s="46">
        <v>134</v>
      </c>
      <c r="F1219" s="46">
        <v>21.04</v>
      </c>
      <c r="G1219" s="46">
        <v>35.840000000000003</v>
      </c>
      <c r="H1219" s="46">
        <v>4.9800000000000004</v>
      </c>
    </row>
    <row r="1220" spans="1:8" x14ac:dyDescent="0.3">
      <c r="A1220" s="46">
        <v>1</v>
      </c>
      <c r="B1220" s="46" t="s">
        <v>59</v>
      </c>
      <c r="C1220" s="46" t="s">
        <v>88</v>
      </c>
      <c r="D1220" s="46">
        <v>1.3500000000000001E-3</v>
      </c>
      <c r="E1220" s="46">
        <v>130</v>
      </c>
      <c r="F1220" s="46">
        <v>22.95</v>
      </c>
      <c r="G1220" s="46">
        <v>6.15</v>
      </c>
      <c r="H1220" s="46">
        <v>4.9800000000000004</v>
      </c>
    </row>
    <row r="1221" spans="1:8" x14ac:dyDescent="0.3">
      <c r="A1221" s="46">
        <v>1</v>
      </c>
      <c r="B1221" s="46" t="s">
        <v>59</v>
      </c>
      <c r="C1221" s="46" t="s">
        <v>89</v>
      </c>
      <c r="D1221" s="46">
        <v>3.6499999999999998E-4</v>
      </c>
      <c r="E1221" s="46">
        <v>162</v>
      </c>
      <c r="F1221" s="46">
        <v>24.14</v>
      </c>
      <c r="G1221" s="46">
        <v>10.06</v>
      </c>
      <c r="H1221" s="46">
        <v>4.9800000000000004</v>
      </c>
    </row>
    <row r="1222" spans="1:8" x14ac:dyDescent="0.3">
      <c r="A1222" s="46">
        <v>1</v>
      </c>
      <c r="B1222" s="46" t="s">
        <v>60</v>
      </c>
      <c r="C1222" s="46" t="s">
        <v>88</v>
      </c>
      <c r="D1222" s="46">
        <v>1.3240000000000001E-3</v>
      </c>
      <c r="E1222" s="46">
        <v>146</v>
      </c>
      <c r="F1222" s="46">
        <v>22.95</v>
      </c>
      <c r="G1222" s="46">
        <v>7.7</v>
      </c>
      <c r="H1222" s="46">
        <v>4.9800000000000004</v>
      </c>
    </row>
    <row r="1223" spans="1:8" x14ac:dyDescent="0.3">
      <c r="A1223" s="46">
        <v>1</v>
      </c>
      <c r="B1223" s="46" t="s">
        <v>60</v>
      </c>
      <c r="C1223" s="46" t="s">
        <v>89</v>
      </c>
      <c r="D1223" s="46">
        <v>6.9300000000000004E-4</v>
      </c>
      <c r="E1223" s="46">
        <v>134</v>
      </c>
      <c r="F1223" s="46">
        <v>21.04</v>
      </c>
      <c r="G1223" s="46">
        <v>35.840000000000003</v>
      </c>
      <c r="H1223" s="46">
        <v>4.9800000000000004</v>
      </c>
    </row>
    <row r="1224" spans="1:8" x14ac:dyDescent="0.3">
      <c r="A1224" s="46">
        <v>1</v>
      </c>
      <c r="B1224" s="46" t="s">
        <v>61</v>
      </c>
      <c r="C1224" s="46" t="s">
        <v>88</v>
      </c>
      <c r="D1224" s="46">
        <v>6.7500000000000004E-4</v>
      </c>
      <c r="E1224" s="46">
        <v>168</v>
      </c>
      <c r="F1224" s="46">
        <v>22.95</v>
      </c>
      <c r="G1224" s="46">
        <v>5.6349999999999998</v>
      </c>
      <c r="H1224" s="46">
        <v>4.9800000000000004</v>
      </c>
    </row>
    <row r="1225" spans="1:8" x14ac:dyDescent="0.3">
      <c r="A1225" s="46">
        <v>1</v>
      </c>
      <c r="B1225" s="46" t="s">
        <v>61</v>
      </c>
      <c r="C1225" s="46" t="s">
        <v>89</v>
      </c>
      <c r="D1225" s="46">
        <v>9.4200000000000002E-4</v>
      </c>
      <c r="E1225" s="46">
        <v>188</v>
      </c>
      <c r="F1225" s="46">
        <v>22.95</v>
      </c>
      <c r="G1225" s="46">
        <v>9.6199999999999992</v>
      </c>
      <c r="H1225" s="46">
        <v>4.9800000000000004</v>
      </c>
    </row>
    <row r="1226" spans="1:8" x14ac:dyDescent="0.3">
      <c r="A1226" s="46">
        <v>1</v>
      </c>
      <c r="B1226" s="46" t="s">
        <v>62</v>
      </c>
      <c r="C1226" s="46" t="s">
        <v>88</v>
      </c>
      <c r="D1226" s="46">
        <v>6.3699999999999998E-4</v>
      </c>
      <c r="E1226" s="46">
        <v>168</v>
      </c>
      <c r="F1226" s="46">
        <v>22.95</v>
      </c>
      <c r="G1226" s="46">
        <v>5.6349999999999998</v>
      </c>
      <c r="H1226" s="46">
        <v>4.9800000000000004</v>
      </c>
    </row>
    <row r="1227" spans="1:8" x14ac:dyDescent="0.3">
      <c r="A1227" s="46">
        <v>1</v>
      </c>
      <c r="B1227" s="46" t="s">
        <v>62</v>
      </c>
      <c r="C1227" s="46" t="s">
        <v>89</v>
      </c>
      <c r="D1227" s="46">
        <v>1.0480000000000001E-3</v>
      </c>
      <c r="E1227" s="46">
        <v>188</v>
      </c>
      <c r="F1227" s="46">
        <v>22.95</v>
      </c>
      <c r="G1227" s="46">
        <v>9.6199999999999992</v>
      </c>
      <c r="H1227" s="46">
        <v>4.9800000000000004</v>
      </c>
    </row>
    <row r="1228" spans="1:8" x14ac:dyDescent="0.3">
      <c r="A1228" s="46">
        <v>1</v>
      </c>
      <c r="B1228" s="46" t="s">
        <v>63</v>
      </c>
      <c r="C1228" s="46" t="s">
        <v>88</v>
      </c>
      <c r="D1228" s="46">
        <v>6.7500000000000004E-4</v>
      </c>
      <c r="E1228" s="46">
        <v>168</v>
      </c>
      <c r="F1228" s="46">
        <v>22.95</v>
      </c>
      <c r="G1228" s="46">
        <v>5.6349999999999998</v>
      </c>
      <c r="H1228" s="46">
        <v>4.9800000000000004</v>
      </c>
    </row>
    <row r="1229" spans="1:8" x14ac:dyDescent="0.3">
      <c r="A1229" s="46">
        <v>1</v>
      </c>
      <c r="B1229" s="46" t="s">
        <v>63</v>
      </c>
      <c r="C1229" s="46" t="s">
        <v>89</v>
      </c>
      <c r="D1229" s="46">
        <v>9.4200000000000002E-4</v>
      </c>
      <c r="E1229" s="46">
        <v>188</v>
      </c>
      <c r="F1229" s="46">
        <v>22.95</v>
      </c>
      <c r="G1229" s="46">
        <v>9.6199999999999992</v>
      </c>
      <c r="H1229" s="46">
        <v>4.9800000000000004</v>
      </c>
    </row>
    <row r="1230" spans="1:8" x14ac:dyDescent="0.3">
      <c r="A1230" s="46">
        <v>1</v>
      </c>
      <c r="B1230" s="46" t="s">
        <v>64</v>
      </c>
      <c r="C1230" s="46" t="s">
        <v>88</v>
      </c>
      <c r="D1230" s="46">
        <v>6.3699999999999998E-4</v>
      </c>
      <c r="E1230" s="46">
        <v>168</v>
      </c>
      <c r="F1230" s="46">
        <v>22.95</v>
      </c>
      <c r="G1230" s="46">
        <v>5.6349999999999998</v>
      </c>
      <c r="H1230" s="46">
        <v>4.9800000000000004</v>
      </c>
    </row>
    <row r="1231" spans="1:8" x14ac:dyDescent="0.3">
      <c r="A1231" s="46">
        <v>1</v>
      </c>
      <c r="B1231" s="46" t="s">
        <v>64</v>
      </c>
      <c r="C1231" s="46" t="s">
        <v>89</v>
      </c>
      <c r="D1231" s="46">
        <v>1.0480000000000001E-3</v>
      </c>
      <c r="E1231" s="46">
        <v>188</v>
      </c>
      <c r="F1231" s="46">
        <v>22.95</v>
      </c>
      <c r="G1231" s="46">
        <v>9.6199999999999992</v>
      </c>
      <c r="H1231" s="46">
        <v>4.9800000000000004</v>
      </c>
    </row>
    <row r="1232" spans="1:8" x14ac:dyDescent="0.3">
      <c r="A1232" s="46">
        <v>1</v>
      </c>
      <c r="B1232" s="46" t="s">
        <v>65</v>
      </c>
      <c r="C1232" s="46" t="s">
        <v>88</v>
      </c>
      <c r="D1232" s="46">
        <v>1.3500000000000001E-3</v>
      </c>
      <c r="E1232" s="46">
        <v>130</v>
      </c>
      <c r="F1232" s="46">
        <v>22.95</v>
      </c>
      <c r="G1232" s="46">
        <v>6.15</v>
      </c>
      <c r="H1232" s="46">
        <v>4.9800000000000004</v>
      </c>
    </row>
    <row r="1233" spans="1:8" x14ac:dyDescent="0.3">
      <c r="A1233" s="46">
        <v>1</v>
      </c>
      <c r="B1233" s="46" t="s">
        <v>65</v>
      </c>
      <c r="C1233" s="46" t="s">
        <v>89</v>
      </c>
      <c r="D1233" s="46">
        <v>9.6199999999999996E-4</v>
      </c>
      <c r="E1233" s="46">
        <v>188</v>
      </c>
      <c r="F1233" s="46">
        <v>22.95</v>
      </c>
      <c r="G1233" s="46">
        <v>9.6199999999999992</v>
      </c>
      <c r="H1233" s="46">
        <v>4.9800000000000004</v>
      </c>
    </row>
    <row r="1234" spans="1:8" x14ac:dyDescent="0.3">
      <c r="A1234" s="46">
        <v>1</v>
      </c>
      <c r="B1234" s="46" t="s">
        <v>66</v>
      </c>
      <c r="C1234" s="46" t="s">
        <v>88</v>
      </c>
      <c r="D1234" s="46">
        <v>1.3309999999999999E-3</v>
      </c>
      <c r="E1234" s="46">
        <v>146</v>
      </c>
      <c r="F1234" s="46">
        <v>22.95</v>
      </c>
      <c r="G1234" s="46">
        <v>7.7</v>
      </c>
      <c r="H1234" s="46">
        <v>4.9800000000000004</v>
      </c>
    </row>
    <row r="1235" spans="1:8" x14ac:dyDescent="0.3">
      <c r="A1235" s="46">
        <v>1</v>
      </c>
      <c r="B1235" s="46" t="s">
        <v>66</v>
      </c>
      <c r="C1235" s="46" t="s">
        <v>89</v>
      </c>
      <c r="D1235" s="46">
        <v>1.0480000000000001E-3</v>
      </c>
      <c r="E1235" s="46">
        <v>188</v>
      </c>
      <c r="F1235" s="46">
        <v>22.95</v>
      </c>
      <c r="G1235" s="46">
        <v>9.6199999999999992</v>
      </c>
      <c r="H1235" s="46">
        <v>4.9800000000000004</v>
      </c>
    </row>
    <row r="1236" spans="1:8" x14ac:dyDescent="0.3">
      <c r="A1236" s="46">
        <v>-1</v>
      </c>
      <c r="B1236" s="46" t="s">
        <v>42</v>
      </c>
      <c r="C1236" s="46" t="s">
        <v>88</v>
      </c>
      <c r="D1236" s="46">
        <v>6.9999999999999999E-6</v>
      </c>
      <c r="E1236" s="46">
        <v>95</v>
      </c>
      <c r="F1236" s="46">
        <v>21.04</v>
      </c>
      <c r="G1236" s="46">
        <v>39.44</v>
      </c>
      <c r="H1236" s="46">
        <v>2.5</v>
      </c>
    </row>
    <row r="1237" spans="1:8" x14ac:dyDescent="0.3">
      <c r="A1237" s="46">
        <v>-1</v>
      </c>
      <c r="B1237" s="46" t="s">
        <v>43</v>
      </c>
      <c r="C1237" s="46" t="s">
        <v>88</v>
      </c>
      <c r="D1237" s="46">
        <v>1.9999999999999999E-6</v>
      </c>
      <c r="E1237" s="46">
        <v>95</v>
      </c>
      <c r="F1237" s="46">
        <v>21.04</v>
      </c>
      <c r="G1237" s="46">
        <v>39.44</v>
      </c>
      <c r="H1237" s="46">
        <v>2.5</v>
      </c>
    </row>
    <row r="1238" spans="1:8" x14ac:dyDescent="0.3">
      <c r="A1238" s="46">
        <v>-1</v>
      </c>
      <c r="B1238" s="46" t="s">
        <v>44</v>
      </c>
      <c r="C1238" s="46" t="s">
        <v>88</v>
      </c>
      <c r="D1238" s="46">
        <v>1.22E-4</v>
      </c>
      <c r="E1238" s="46">
        <v>95</v>
      </c>
      <c r="F1238" s="46">
        <v>21.04</v>
      </c>
      <c r="G1238" s="46">
        <v>39.44</v>
      </c>
      <c r="H1238" s="46">
        <v>2.5</v>
      </c>
    </row>
    <row r="1239" spans="1:8" x14ac:dyDescent="0.3">
      <c r="A1239" s="46">
        <v>-1</v>
      </c>
      <c r="B1239" s="46" t="s">
        <v>44</v>
      </c>
      <c r="C1239" s="46" t="s">
        <v>89</v>
      </c>
      <c r="D1239" s="46">
        <v>1.7E-5</v>
      </c>
      <c r="E1239" s="46">
        <v>87</v>
      </c>
      <c r="F1239" s="46">
        <v>31.19</v>
      </c>
      <c r="G1239" s="46">
        <v>1.36</v>
      </c>
      <c r="H1239" s="46">
        <v>2.5</v>
      </c>
    </row>
    <row r="1240" spans="1:8" x14ac:dyDescent="0.3">
      <c r="A1240" s="46">
        <v>-1</v>
      </c>
      <c r="B1240" s="46" t="s">
        <v>45</v>
      </c>
      <c r="C1240" s="46" t="s">
        <v>88</v>
      </c>
      <c r="D1240" s="46">
        <v>3.0000000000000001E-5</v>
      </c>
      <c r="E1240" s="46">
        <v>95</v>
      </c>
      <c r="F1240" s="46">
        <v>21.04</v>
      </c>
      <c r="G1240" s="46">
        <v>39.44</v>
      </c>
      <c r="H1240" s="46">
        <v>2.5</v>
      </c>
    </row>
    <row r="1241" spans="1:8" x14ac:dyDescent="0.3">
      <c r="A1241" s="46">
        <v>-1</v>
      </c>
      <c r="B1241" s="46" t="s">
        <v>45</v>
      </c>
      <c r="C1241" s="46" t="s">
        <v>89</v>
      </c>
      <c r="D1241" s="46">
        <v>9.6000000000000002E-5</v>
      </c>
      <c r="E1241" s="46">
        <v>87</v>
      </c>
      <c r="F1241" s="46">
        <v>31.19</v>
      </c>
      <c r="G1241" s="46">
        <v>1.36</v>
      </c>
      <c r="H1241" s="46">
        <v>2.5</v>
      </c>
    </row>
    <row r="1242" spans="1:8" x14ac:dyDescent="0.3">
      <c r="A1242" s="46">
        <v>-1</v>
      </c>
      <c r="B1242" s="46" t="s">
        <v>46</v>
      </c>
      <c r="C1242" s="46" t="s">
        <v>88</v>
      </c>
      <c r="D1242" s="46">
        <v>9.0000000000000002E-6</v>
      </c>
      <c r="E1242" s="46">
        <v>95</v>
      </c>
      <c r="F1242" s="46">
        <v>21.04</v>
      </c>
      <c r="G1242" s="46">
        <v>39.44</v>
      </c>
      <c r="H1242" s="46">
        <v>2.5</v>
      </c>
    </row>
    <row r="1243" spans="1:8" x14ac:dyDescent="0.3">
      <c r="A1243" s="46">
        <v>-1</v>
      </c>
      <c r="B1243" s="46" t="s">
        <v>47</v>
      </c>
      <c r="C1243" s="46" t="s">
        <v>88</v>
      </c>
      <c r="D1243" s="46">
        <v>1.0000000000000001E-5</v>
      </c>
      <c r="E1243" s="46">
        <v>95</v>
      </c>
      <c r="F1243" s="46">
        <v>21.04</v>
      </c>
      <c r="G1243" s="46">
        <v>39.44</v>
      </c>
      <c r="H1243" s="46">
        <v>2.5</v>
      </c>
    </row>
    <row r="1244" spans="1:8" x14ac:dyDescent="0.3">
      <c r="A1244" s="46">
        <v>-1</v>
      </c>
      <c r="B1244" s="46" t="s">
        <v>48</v>
      </c>
      <c r="C1244" s="46" t="s">
        <v>88</v>
      </c>
      <c r="D1244" s="46">
        <v>1.2E-5</v>
      </c>
      <c r="E1244" s="46">
        <v>95</v>
      </c>
      <c r="F1244" s="46">
        <v>21.04</v>
      </c>
      <c r="G1244" s="46">
        <v>39.44</v>
      </c>
      <c r="H1244" s="46">
        <v>2.5</v>
      </c>
    </row>
    <row r="1245" spans="1:8" x14ac:dyDescent="0.3">
      <c r="A1245" s="46">
        <v>-1</v>
      </c>
      <c r="B1245" s="46" t="s">
        <v>49</v>
      </c>
      <c r="C1245" s="46" t="s">
        <v>88</v>
      </c>
      <c r="D1245" s="46">
        <v>1.64E-4</v>
      </c>
      <c r="E1245" s="46">
        <v>95</v>
      </c>
      <c r="F1245" s="46">
        <v>21.04</v>
      </c>
      <c r="G1245" s="46">
        <v>39.44</v>
      </c>
      <c r="H1245" s="46">
        <v>2.5</v>
      </c>
    </row>
    <row r="1246" spans="1:8" x14ac:dyDescent="0.3">
      <c r="A1246" s="46">
        <v>-1</v>
      </c>
      <c r="B1246" s="46" t="s">
        <v>49</v>
      </c>
      <c r="C1246" s="46" t="s">
        <v>89</v>
      </c>
      <c r="D1246" s="46">
        <v>2.4000000000000001E-5</v>
      </c>
      <c r="E1246" s="46">
        <v>87</v>
      </c>
      <c r="F1246" s="46">
        <v>31.19</v>
      </c>
      <c r="G1246" s="46">
        <v>1.36</v>
      </c>
      <c r="H1246" s="46">
        <v>2.5</v>
      </c>
    </row>
    <row r="1247" spans="1:8" x14ac:dyDescent="0.3">
      <c r="A1247" s="46">
        <v>-1</v>
      </c>
      <c r="B1247" s="46" t="s">
        <v>50</v>
      </c>
      <c r="C1247" s="46" t="s">
        <v>88</v>
      </c>
      <c r="D1247" s="46">
        <v>1.7699999999999999E-4</v>
      </c>
      <c r="E1247" s="46">
        <v>95</v>
      </c>
      <c r="F1247" s="46">
        <v>21.04</v>
      </c>
      <c r="G1247" s="46">
        <v>39.44</v>
      </c>
      <c r="H1247" s="46">
        <v>2.5</v>
      </c>
    </row>
    <row r="1248" spans="1:8" x14ac:dyDescent="0.3">
      <c r="A1248" s="46">
        <v>-1</v>
      </c>
      <c r="B1248" s="46" t="s">
        <v>50</v>
      </c>
      <c r="C1248" s="46" t="s">
        <v>89</v>
      </c>
      <c r="D1248" s="46">
        <v>2.4000000000000001E-5</v>
      </c>
      <c r="E1248" s="46">
        <v>111</v>
      </c>
      <c r="F1248" s="46">
        <v>0</v>
      </c>
      <c r="G1248" s="46">
        <v>9.1</v>
      </c>
      <c r="H1248" s="46">
        <v>2.5</v>
      </c>
    </row>
    <row r="1249" spans="1:8" x14ac:dyDescent="0.3">
      <c r="A1249" s="46">
        <v>-1</v>
      </c>
      <c r="B1249" s="46" t="s">
        <v>51</v>
      </c>
      <c r="C1249" s="46" t="s">
        <v>88</v>
      </c>
      <c r="D1249" s="46">
        <v>1.64E-4</v>
      </c>
      <c r="E1249" s="46">
        <v>95</v>
      </c>
      <c r="F1249" s="46">
        <v>21.04</v>
      </c>
      <c r="G1249" s="46">
        <v>39.44</v>
      </c>
      <c r="H1249" s="46">
        <v>2.5</v>
      </c>
    </row>
    <row r="1250" spans="1:8" x14ac:dyDescent="0.3">
      <c r="A1250" s="46">
        <v>-1</v>
      </c>
      <c r="B1250" s="46" t="s">
        <v>51</v>
      </c>
      <c r="C1250" s="46" t="s">
        <v>89</v>
      </c>
      <c r="D1250" s="46">
        <v>2.4000000000000001E-5</v>
      </c>
      <c r="E1250" s="46">
        <v>87</v>
      </c>
      <c r="F1250" s="46">
        <v>31.19</v>
      </c>
      <c r="G1250" s="46">
        <v>1.36</v>
      </c>
      <c r="H1250" s="46">
        <v>2.5</v>
      </c>
    </row>
    <row r="1251" spans="1:8" x14ac:dyDescent="0.3">
      <c r="A1251" s="46">
        <v>-1</v>
      </c>
      <c r="B1251" s="46" t="s">
        <v>52</v>
      </c>
      <c r="C1251" s="46" t="s">
        <v>88</v>
      </c>
      <c r="D1251" s="46">
        <v>1.7699999999999999E-4</v>
      </c>
      <c r="E1251" s="46">
        <v>95</v>
      </c>
      <c r="F1251" s="46">
        <v>21.04</v>
      </c>
      <c r="G1251" s="46">
        <v>39.44</v>
      </c>
      <c r="H1251" s="46">
        <v>2.5</v>
      </c>
    </row>
    <row r="1252" spans="1:8" x14ac:dyDescent="0.3">
      <c r="A1252" s="46">
        <v>-1</v>
      </c>
      <c r="B1252" s="46" t="s">
        <v>52</v>
      </c>
      <c r="C1252" s="46" t="s">
        <v>89</v>
      </c>
      <c r="D1252" s="46">
        <v>2.4000000000000001E-5</v>
      </c>
      <c r="E1252" s="46">
        <v>111</v>
      </c>
      <c r="F1252" s="46">
        <v>0</v>
      </c>
      <c r="G1252" s="46">
        <v>9.1</v>
      </c>
      <c r="H1252" s="46">
        <v>2.5</v>
      </c>
    </row>
    <row r="1253" spans="1:8" x14ac:dyDescent="0.3">
      <c r="A1253" s="46">
        <v>-1</v>
      </c>
      <c r="B1253" s="46" t="s">
        <v>53</v>
      </c>
      <c r="C1253" s="46" t="s">
        <v>88</v>
      </c>
      <c r="D1253" s="46">
        <v>3.4999999999999997E-5</v>
      </c>
      <c r="E1253" s="46">
        <v>95</v>
      </c>
      <c r="F1253" s="46">
        <v>21.04</v>
      </c>
      <c r="G1253" s="46">
        <v>39.44</v>
      </c>
      <c r="H1253" s="46">
        <v>2.5</v>
      </c>
    </row>
    <row r="1254" spans="1:8" x14ac:dyDescent="0.3">
      <c r="A1254" s="46">
        <v>-1</v>
      </c>
      <c r="B1254" s="46" t="s">
        <v>53</v>
      </c>
      <c r="C1254" s="46" t="s">
        <v>89</v>
      </c>
      <c r="D1254" s="46">
        <v>1.36E-4</v>
      </c>
      <c r="E1254" s="46">
        <v>87</v>
      </c>
      <c r="F1254" s="46">
        <v>31.19</v>
      </c>
      <c r="G1254" s="46">
        <v>1.36</v>
      </c>
      <c r="H1254" s="46">
        <v>2.5</v>
      </c>
    </row>
    <row r="1255" spans="1:8" x14ac:dyDescent="0.3">
      <c r="A1255" s="46">
        <v>-1</v>
      </c>
      <c r="B1255" s="46" t="s">
        <v>54</v>
      </c>
      <c r="C1255" s="46" t="s">
        <v>88</v>
      </c>
      <c r="D1255" s="46">
        <v>4.8000000000000001E-5</v>
      </c>
      <c r="E1255" s="46">
        <v>95</v>
      </c>
      <c r="F1255" s="46">
        <v>21.04</v>
      </c>
      <c r="G1255" s="46">
        <v>39.44</v>
      </c>
      <c r="H1255" s="46">
        <v>2.5</v>
      </c>
    </row>
    <row r="1256" spans="1:8" x14ac:dyDescent="0.3">
      <c r="A1256" s="46">
        <v>-1</v>
      </c>
      <c r="B1256" s="46" t="s">
        <v>54</v>
      </c>
      <c r="C1256" s="46" t="s">
        <v>89</v>
      </c>
      <c r="D1256" s="46">
        <v>1.34E-4</v>
      </c>
      <c r="E1256" s="46">
        <v>87</v>
      </c>
      <c r="F1256" s="46">
        <v>31.19</v>
      </c>
      <c r="G1256" s="46">
        <v>1.36</v>
      </c>
      <c r="H1256" s="46">
        <v>2.5</v>
      </c>
    </row>
    <row r="1257" spans="1:8" x14ac:dyDescent="0.3">
      <c r="A1257" s="46">
        <v>-1</v>
      </c>
      <c r="B1257" s="46" t="s">
        <v>55</v>
      </c>
      <c r="C1257" s="46" t="s">
        <v>88</v>
      </c>
      <c r="D1257" s="46">
        <v>3.4999999999999997E-5</v>
      </c>
      <c r="E1257" s="46">
        <v>95</v>
      </c>
      <c r="F1257" s="46">
        <v>21.04</v>
      </c>
      <c r="G1257" s="46">
        <v>39.44</v>
      </c>
      <c r="H1257" s="46">
        <v>2.5</v>
      </c>
    </row>
    <row r="1258" spans="1:8" x14ac:dyDescent="0.3">
      <c r="A1258" s="46">
        <v>-1</v>
      </c>
      <c r="B1258" s="46" t="s">
        <v>55</v>
      </c>
      <c r="C1258" s="46" t="s">
        <v>89</v>
      </c>
      <c r="D1258" s="46">
        <v>1.36E-4</v>
      </c>
      <c r="E1258" s="46">
        <v>87</v>
      </c>
      <c r="F1258" s="46">
        <v>31.19</v>
      </c>
      <c r="G1258" s="46">
        <v>1.36</v>
      </c>
      <c r="H1258" s="46">
        <v>2.5</v>
      </c>
    </row>
    <row r="1259" spans="1:8" x14ac:dyDescent="0.3">
      <c r="A1259" s="46">
        <v>-1</v>
      </c>
      <c r="B1259" s="46" t="s">
        <v>56</v>
      </c>
      <c r="C1259" s="46" t="s">
        <v>88</v>
      </c>
      <c r="D1259" s="46">
        <v>4.8000000000000001E-5</v>
      </c>
      <c r="E1259" s="46">
        <v>95</v>
      </c>
      <c r="F1259" s="46">
        <v>21.04</v>
      </c>
      <c r="G1259" s="46">
        <v>39.44</v>
      </c>
      <c r="H1259" s="46">
        <v>2.5</v>
      </c>
    </row>
    <row r="1260" spans="1:8" x14ac:dyDescent="0.3">
      <c r="A1260" s="46">
        <v>-1</v>
      </c>
      <c r="B1260" s="46" t="s">
        <v>56</v>
      </c>
      <c r="C1260" s="46" t="s">
        <v>89</v>
      </c>
      <c r="D1260" s="46">
        <v>1.34E-4</v>
      </c>
      <c r="E1260" s="46">
        <v>87</v>
      </c>
      <c r="F1260" s="46">
        <v>31.19</v>
      </c>
      <c r="G1260" s="46">
        <v>1.36</v>
      </c>
      <c r="H1260" s="46">
        <v>2.5</v>
      </c>
    </row>
    <row r="1261" spans="1:8" x14ac:dyDescent="0.3">
      <c r="A1261" s="46">
        <v>-1</v>
      </c>
      <c r="B1261" s="46" t="s">
        <v>57</v>
      </c>
      <c r="C1261" s="46" t="s">
        <v>88</v>
      </c>
      <c r="D1261" s="46">
        <v>1.6000000000000001E-4</v>
      </c>
      <c r="E1261" s="46">
        <v>95</v>
      </c>
      <c r="F1261" s="46">
        <v>21.04</v>
      </c>
      <c r="G1261" s="46">
        <v>39.44</v>
      </c>
      <c r="H1261" s="46">
        <v>2.5</v>
      </c>
    </row>
    <row r="1262" spans="1:8" x14ac:dyDescent="0.3">
      <c r="A1262" s="46">
        <v>-1</v>
      </c>
      <c r="B1262" s="46" t="s">
        <v>57</v>
      </c>
      <c r="C1262" s="46" t="s">
        <v>89</v>
      </c>
      <c r="D1262" s="46">
        <v>2.5000000000000001E-5</v>
      </c>
      <c r="E1262" s="46">
        <v>87</v>
      </c>
      <c r="F1262" s="46">
        <v>31.19</v>
      </c>
      <c r="G1262" s="46">
        <v>1.36</v>
      </c>
      <c r="H1262" s="46">
        <v>2.5</v>
      </c>
    </row>
    <row r="1263" spans="1:8" x14ac:dyDescent="0.3">
      <c r="A1263" s="46">
        <v>-1</v>
      </c>
      <c r="B1263" s="46" t="s">
        <v>58</v>
      </c>
      <c r="C1263" s="46" t="s">
        <v>88</v>
      </c>
      <c r="D1263" s="46">
        <v>1.8100000000000001E-4</v>
      </c>
      <c r="E1263" s="46">
        <v>95</v>
      </c>
      <c r="F1263" s="46">
        <v>21.04</v>
      </c>
      <c r="G1263" s="46">
        <v>39.44</v>
      </c>
      <c r="H1263" s="46">
        <v>2.5</v>
      </c>
    </row>
    <row r="1264" spans="1:8" x14ac:dyDescent="0.3">
      <c r="A1264" s="46">
        <v>-1</v>
      </c>
      <c r="B1264" s="46" t="s">
        <v>58</v>
      </c>
      <c r="C1264" s="46" t="s">
        <v>89</v>
      </c>
      <c r="D1264" s="46">
        <v>2.4000000000000001E-5</v>
      </c>
      <c r="E1264" s="46">
        <v>103</v>
      </c>
      <c r="F1264" s="46">
        <v>0</v>
      </c>
      <c r="G1264" s="46">
        <v>31.39</v>
      </c>
      <c r="H1264" s="46">
        <v>2.5</v>
      </c>
    </row>
    <row r="1265" spans="1:8" x14ac:dyDescent="0.3">
      <c r="A1265" s="46">
        <v>-1</v>
      </c>
      <c r="B1265" s="46" t="s">
        <v>59</v>
      </c>
      <c r="C1265" s="46" t="s">
        <v>88</v>
      </c>
      <c r="D1265" s="46">
        <v>1.6000000000000001E-4</v>
      </c>
      <c r="E1265" s="46">
        <v>95</v>
      </c>
      <c r="F1265" s="46">
        <v>21.04</v>
      </c>
      <c r="G1265" s="46">
        <v>39.44</v>
      </c>
      <c r="H1265" s="46">
        <v>2.5</v>
      </c>
    </row>
    <row r="1266" spans="1:8" x14ac:dyDescent="0.3">
      <c r="A1266" s="46">
        <v>-1</v>
      </c>
      <c r="B1266" s="46" t="s">
        <v>59</v>
      </c>
      <c r="C1266" s="46" t="s">
        <v>89</v>
      </c>
      <c r="D1266" s="46">
        <v>2.5000000000000001E-5</v>
      </c>
      <c r="E1266" s="46">
        <v>87</v>
      </c>
      <c r="F1266" s="46">
        <v>31.19</v>
      </c>
      <c r="G1266" s="46">
        <v>1.36</v>
      </c>
      <c r="H1266" s="46">
        <v>2.5</v>
      </c>
    </row>
    <row r="1267" spans="1:8" x14ac:dyDescent="0.3">
      <c r="A1267" s="46">
        <v>-1</v>
      </c>
      <c r="B1267" s="46" t="s">
        <v>60</v>
      </c>
      <c r="C1267" s="46" t="s">
        <v>88</v>
      </c>
      <c r="D1267" s="46">
        <v>1.8100000000000001E-4</v>
      </c>
      <c r="E1267" s="46">
        <v>95</v>
      </c>
      <c r="F1267" s="46">
        <v>21.04</v>
      </c>
      <c r="G1267" s="46">
        <v>39.44</v>
      </c>
      <c r="H1267" s="46">
        <v>2.5</v>
      </c>
    </row>
    <row r="1268" spans="1:8" x14ac:dyDescent="0.3">
      <c r="A1268" s="46">
        <v>-1</v>
      </c>
      <c r="B1268" s="46" t="s">
        <v>60</v>
      </c>
      <c r="C1268" s="46" t="s">
        <v>89</v>
      </c>
      <c r="D1268" s="46">
        <v>2.4000000000000001E-5</v>
      </c>
      <c r="E1268" s="46">
        <v>103</v>
      </c>
      <c r="F1268" s="46">
        <v>0</v>
      </c>
      <c r="G1268" s="46">
        <v>31.39</v>
      </c>
      <c r="H1268" s="46">
        <v>2.5</v>
      </c>
    </row>
    <row r="1269" spans="1:8" x14ac:dyDescent="0.3">
      <c r="A1269" s="46">
        <v>-1</v>
      </c>
      <c r="B1269" s="46" t="s">
        <v>61</v>
      </c>
      <c r="C1269" s="46" t="s">
        <v>88</v>
      </c>
      <c r="D1269" s="46">
        <v>3.1000000000000001E-5</v>
      </c>
      <c r="E1269" s="46">
        <v>95</v>
      </c>
      <c r="F1269" s="46">
        <v>21.04</v>
      </c>
      <c r="G1269" s="46">
        <v>39.44</v>
      </c>
      <c r="H1269" s="46">
        <v>2.5</v>
      </c>
    </row>
    <row r="1270" spans="1:8" x14ac:dyDescent="0.3">
      <c r="A1270" s="46">
        <v>-1</v>
      </c>
      <c r="B1270" s="46" t="s">
        <v>61</v>
      </c>
      <c r="C1270" s="46" t="s">
        <v>89</v>
      </c>
      <c r="D1270" s="46">
        <v>1.36E-4</v>
      </c>
      <c r="E1270" s="46">
        <v>87</v>
      </c>
      <c r="F1270" s="46">
        <v>31.19</v>
      </c>
      <c r="G1270" s="46">
        <v>1.36</v>
      </c>
      <c r="H1270" s="46">
        <v>2.5</v>
      </c>
    </row>
    <row r="1271" spans="1:8" x14ac:dyDescent="0.3">
      <c r="A1271" s="46">
        <v>-1</v>
      </c>
      <c r="B1271" s="46" t="s">
        <v>62</v>
      </c>
      <c r="C1271" s="46" t="s">
        <v>88</v>
      </c>
      <c r="D1271" s="46">
        <v>5.1999999999999997E-5</v>
      </c>
      <c r="E1271" s="46">
        <v>95</v>
      </c>
      <c r="F1271" s="46">
        <v>21.04</v>
      </c>
      <c r="G1271" s="46">
        <v>39.44</v>
      </c>
      <c r="H1271" s="46">
        <v>2.5</v>
      </c>
    </row>
    <row r="1272" spans="1:8" x14ac:dyDescent="0.3">
      <c r="A1272" s="46">
        <v>-1</v>
      </c>
      <c r="B1272" s="46" t="s">
        <v>62</v>
      </c>
      <c r="C1272" s="46" t="s">
        <v>89</v>
      </c>
      <c r="D1272" s="46">
        <v>1.34E-4</v>
      </c>
      <c r="E1272" s="46">
        <v>87</v>
      </c>
      <c r="F1272" s="46">
        <v>31.19</v>
      </c>
      <c r="G1272" s="46">
        <v>1.36</v>
      </c>
      <c r="H1272" s="46">
        <v>2.5</v>
      </c>
    </row>
    <row r="1273" spans="1:8" x14ac:dyDescent="0.3">
      <c r="A1273" s="46">
        <v>-1</v>
      </c>
      <c r="B1273" s="46" t="s">
        <v>63</v>
      </c>
      <c r="C1273" s="46" t="s">
        <v>88</v>
      </c>
      <c r="D1273" s="46">
        <v>3.1000000000000001E-5</v>
      </c>
      <c r="E1273" s="46">
        <v>95</v>
      </c>
      <c r="F1273" s="46">
        <v>21.04</v>
      </c>
      <c r="G1273" s="46">
        <v>39.44</v>
      </c>
      <c r="H1273" s="46">
        <v>2.5</v>
      </c>
    </row>
    <row r="1274" spans="1:8" x14ac:dyDescent="0.3">
      <c r="A1274" s="46">
        <v>-1</v>
      </c>
      <c r="B1274" s="46" t="s">
        <v>63</v>
      </c>
      <c r="C1274" s="46" t="s">
        <v>89</v>
      </c>
      <c r="D1274" s="46">
        <v>1.36E-4</v>
      </c>
      <c r="E1274" s="46">
        <v>87</v>
      </c>
      <c r="F1274" s="46">
        <v>31.19</v>
      </c>
      <c r="G1274" s="46">
        <v>1.36</v>
      </c>
      <c r="H1274" s="46">
        <v>2.5</v>
      </c>
    </row>
    <row r="1275" spans="1:8" x14ac:dyDescent="0.3">
      <c r="A1275" s="46">
        <v>-1</v>
      </c>
      <c r="B1275" s="46" t="s">
        <v>64</v>
      </c>
      <c r="C1275" s="46" t="s">
        <v>88</v>
      </c>
      <c r="D1275" s="46">
        <v>5.1999999999999997E-5</v>
      </c>
      <c r="E1275" s="46">
        <v>95</v>
      </c>
      <c r="F1275" s="46">
        <v>21.04</v>
      </c>
      <c r="G1275" s="46">
        <v>39.44</v>
      </c>
      <c r="H1275" s="46">
        <v>2.5</v>
      </c>
    </row>
    <row r="1276" spans="1:8" x14ac:dyDescent="0.3">
      <c r="A1276" s="46">
        <v>-1</v>
      </c>
      <c r="B1276" s="46" t="s">
        <v>64</v>
      </c>
      <c r="C1276" s="46" t="s">
        <v>89</v>
      </c>
      <c r="D1276" s="46">
        <v>1.34E-4</v>
      </c>
      <c r="E1276" s="46">
        <v>87</v>
      </c>
      <c r="F1276" s="46">
        <v>31.19</v>
      </c>
      <c r="G1276" s="46">
        <v>1.36</v>
      </c>
      <c r="H1276" s="46">
        <v>2.5</v>
      </c>
    </row>
    <row r="1277" spans="1:8" x14ac:dyDescent="0.3">
      <c r="A1277" s="46">
        <v>-1</v>
      </c>
      <c r="B1277" s="46" t="s">
        <v>65</v>
      </c>
      <c r="C1277" s="46" t="s">
        <v>88</v>
      </c>
      <c r="D1277" s="46">
        <v>1.64E-4</v>
      </c>
      <c r="E1277" s="46">
        <v>95</v>
      </c>
      <c r="F1277" s="46">
        <v>21.04</v>
      </c>
      <c r="G1277" s="46">
        <v>39.44</v>
      </c>
      <c r="H1277" s="46">
        <v>2.5</v>
      </c>
    </row>
    <row r="1278" spans="1:8" x14ac:dyDescent="0.3">
      <c r="A1278" s="46">
        <v>-1</v>
      </c>
      <c r="B1278" s="46" t="s">
        <v>65</v>
      </c>
      <c r="C1278" s="46" t="s">
        <v>89</v>
      </c>
      <c r="D1278" s="46">
        <v>1.36E-4</v>
      </c>
      <c r="E1278" s="46">
        <v>87</v>
      </c>
      <c r="F1278" s="46">
        <v>31.19</v>
      </c>
      <c r="G1278" s="46">
        <v>1.36</v>
      </c>
      <c r="H1278" s="46">
        <v>2.5</v>
      </c>
    </row>
    <row r="1279" spans="1:8" x14ac:dyDescent="0.3">
      <c r="A1279" s="46">
        <v>-1</v>
      </c>
      <c r="B1279" s="46" t="s">
        <v>66</v>
      </c>
      <c r="C1279" s="46" t="s">
        <v>88</v>
      </c>
      <c r="D1279" s="46">
        <v>1.8100000000000001E-4</v>
      </c>
      <c r="E1279" s="46">
        <v>95</v>
      </c>
      <c r="F1279" s="46">
        <v>21.04</v>
      </c>
      <c r="G1279" s="46">
        <v>39.44</v>
      </c>
      <c r="H1279" s="46">
        <v>2.5</v>
      </c>
    </row>
    <row r="1280" spans="1:8" x14ac:dyDescent="0.3">
      <c r="A1280" s="46">
        <v>-1</v>
      </c>
      <c r="B1280" s="46" t="s">
        <v>66</v>
      </c>
      <c r="C1280" s="46" t="s">
        <v>89</v>
      </c>
      <c r="D1280" s="46">
        <v>1.34E-4</v>
      </c>
      <c r="E1280" s="46">
        <v>87</v>
      </c>
      <c r="F1280" s="46">
        <v>31.19</v>
      </c>
      <c r="G1280" s="46">
        <v>1.36</v>
      </c>
      <c r="H1280" s="4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 previos</vt:lpstr>
      <vt:lpstr>Desplazamiento último</vt:lpstr>
      <vt:lpstr>Tabla resumen</vt:lpstr>
      <vt:lpstr>Base reactions</vt:lpstr>
      <vt:lpstr>Story forces</vt:lpstr>
      <vt:lpstr>Modal results</vt:lpstr>
      <vt:lpstr>Center of mass and rigidicity</vt:lpstr>
      <vt:lpstr>Center of mass displacements</vt:lpstr>
      <vt:lpstr>Story 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2018-11-07T03:26:22Z</dcterms:modified>
</cp:coreProperties>
</file>